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i_almeida\Downloads\"/>
    </mc:Choice>
  </mc:AlternateContent>
  <xr:revisionPtr revIDLastSave="0" documentId="13_ncr:1_{2183A4E0-3149-42CE-ADF9-89F50F70F029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imulador" sheetId="5" r:id="rId1"/>
    <sheet name="Base" sheetId="6" state="hidden" r:id="rId2"/>
    <sheet name="Escolas_Códigos" sheetId="7" state="hidden" r:id="rId3"/>
  </sheets>
  <externalReferences>
    <externalReference r:id="rId4"/>
    <externalReference r:id="rId5"/>
  </externalReferences>
  <definedNames>
    <definedName name="_xlnm._FilterDatabase" localSheetId="1" hidden="1">Base!$A$10:$DJ$813</definedName>
    <definedName name="_xlnm._FilterDatabase" localSheetId="2" hidden="1">Escolas_Códigos!$B$2:$G$789</definedName>
  </definedNames>
  <calcPr calcId="181029"/>
</workbook>
</file>

<file path=xl/calcChain.xml><?xml version="1.0" encoding="utf-8"?>
<calcChain xmlns="http://schemas.openxmlformats.org/spreadsheetml/2006/main">
  <c r="AH12" i="6" l="1"/>
  <c r="AI12" i="6"/>
  <c r="AJ12" i="6"/>
  <c r="AH13" i="6"/>
  <c r="AI13" i="6"/>
  <c r="AJ13" i="6"/>
  <c r="AH14" i="6"/>
  <c r="AI14" i="6"/>
  <c r="AJ14" i="6"/>
  <c r="AH15" i="6"/>
  <c r="AI15" i="6"/>
  <c r="AJ15" i="6"/>
  <c r="AH16" i="6"/>
  <c r="AI16" i="6"/>
  <c r="AJ16" i="6"/>
  <c r="AH17" i="6"/>
  <c r="AI17" i="6"/>
  <c r="AJ17" i="6"/>
  <c r="AH18" i="6"/>
  <c r="AI18" i="6"/>
  <c r="AJ18" i="6"/>
  <c r="AH19" i="6"/>
  <c r="AI19" i="6"/>
  <c r="AJ19" i="6"/>
  <c r="AH20" i="6"/>
  <c r="AI20" i="6"/>
  <c r="AJ20" i="6"/>
  <c r="AH21" i="6"/>
  <c r="AI21" i="6"/>
  <c r="AJ21" i="6"/>
  <c r="AH22" i="6"/>
  <c r="AI22" i="6"/>
  <c r="AJ22" i="6"/>
  <c r="AH23" i="6"/>
  <c r="AI23" i="6"/>
  <c r="AJ23" i="6"/>
  <c r="AH24" i="6"/>
  <c r="AI24" i="6"/>
  <c r="AJ24" i="6"/>
  <c r="AH25" i="6"/>
  <c r="AI25" i="6"/>
  <c r="AJ25" i="6"/>
  <c r="AH26" i="6"/>
  <c r="AI26" i="6"/>
  <c r="AJ26" i="6"/>
  <c r="AH27" i="6"/>
  <c r="AI27" i="6"/>
  <c r="AJ27" i="6"/>
  <c r="AH28" i="6"/>
  <c r="AI28" i="6"/>
  <c r="AJ28" i="6"/>
  <c r="AH29" i="6"/>
  <c r="AI29" i="6"/>
  <c r="AJ29" i="6"/>
  <c r="AH30" i="6"/>
  <c r="AI30" i="6"/>
  <c r="AJ30" i="6"/>
  <c r="AH31" i="6"/>
  <c r="AI31" i="6"/>
  <c r="AJ31" i="6"/>
  <c r="AH32" i="6"/>
  <c r="AI32" i="6"/>
  <c r="AJ32" i="6"/>
  <c r="AH33" i="6"/>
  <c r="AI33" i="6"/>
  <c r="AJ33" i="6"/>
  <c r="AH34" i="6"/>
  <c r="AI34" i="6"/>
  <c r="AJ34" i="6"/>
  <c r="AH35" i="6"/>
  <c r="AI35" i="6"/>
  <c r="AJ35" i="6"/>
  <c r="AH36" i="6"/>
  <c r="AI36" i="6"/>
  <c r="AJ36" i="6"/>
  <c r="AH37" i="6"/>
  <c r="AI37" i="6"/>
  <c r="AJ37" i="6"/>
  <c r="AH38" i="6"/>
  <c r="AI38" i="6"/>
  <c r="AJ38" i="6"/>
  <c r="AH39" i="6"/>
  <c r="AI39" i="6"/>
  <c r="AJ39" i="6"/>
  <c r="AH40" i="6"/>
  <c r="AI40" i="6"/>
  <c r="AJ40" i="6"/>
  <c r="AH41" i="6"/>
  <c r="AI41" i="6"/>
  <c r="AJ41" i="6"/>
  <c r="AH42" i="6"/>
  <c r="AI42" i="6"/>
  <c r="AJ42" i="6"/>
  <c r="AH43" i="6"/>
  <c r="AI43" i="6"/>
  <c r="AJ43" i="6"/>
  <c r="AH44" i="6"/>
  <c r="AI44" i="6"/>
  <c r="AJ44" i="6"/>
  <c r="AH45" i="6"/>
  <c r="AI45" i="6"/>
  <c r="AJ45" i="6"/>
  <c r="AH46" i="6"/>
  <c r="AI46" i="6"/>
  <c r="AJ46" i="6"/>
  <c r="AH47" i="6"/>
  <c r="AI47" i="6"/>
  <c r="AJ47" i="6"/>
  <c r="AH48" i="6"/>
  <c r="AI48" i="6"/>
  <c r="AJ48" i="6"/>
  <c r="AH49" i="6"/>
  <c r="AI49" i="6"/>
  <c r="AJ49" i="6"/>
  <c r="AH50" i="6"/>
  <c r="AI50" i="6"/>
  <c r="AJ50" i="6"/>
  <c r="AH51" i="6"/>
  <c r="AI51" i="6"/>
  <c r="AJ51" i="6"/>
  <c r="AH52" i="6"/>
  <c r="AI52" i="6"/>
  <c r="AJ52" i="6"/>
  <c r="AH53" i="6"/>
  <c r="AI53" i="6"/>
  <c r="AJ53" i="6"/>
  <c r="AH54" i="6"/>
  <c r="AI54" i="6"/>
  <c r="AJ54" i="6"/>
  <c r="AH55" i="6"/>
  <c r="AI55" i="6"/>
  <c r="AJ55" i="6"/>
  <c r="AH56" i="6"/>
  <c r="AI56" i="6"/>
  <c r="AJ56" i="6"/>
  <c r="AH57" i="6"/>
  <c r="AI57" i="6"/>
  <c r="AJ57" i="6"/>
  <c r="AH58" i="6"/>
  <c r="AI58" i="6"/>
  <c r="AJ58" i="6"/>
  <c r="AH59" i="6"/>
  <c r="AI59" i="6"/>
  <c r="AJ59" i="6"/>
  <c r="AH60" i="6"/>
  <c r="AI60" i="6"/>
  <c r="AJ60" i="6"/>
  <c r="AH61" i="6"/>
  <c r="AI61" i="6"/>
  <c r="AJ61" i="6"/>
  <c r="AH62" i="6"/>
  <c r="AI62" i="6"/>
  <c r="AJ62" i="6"/>
  <c r="AH63" i="6"/>
  <c r="AI63" i="6"/>
  <c r="AJ63" i="6"/>
  <c r="AH64" i="6"/>
  <c r="AI64" i="6"/>
  <c r="AJ64" i="6"/>
  <c r="AH65" i="6"/>
  <c r="AI65" i="6"/>
  <c r="AJ65" i="6"/>
  <c r="AH66" i="6"/>
  <c r="AI66" i="6"/>
  <c r="AJ66" i="6"/>
  <c r="AH67" i="6"/>
  <c r="AI67" i="6"/>
  <c r="AJ67" i="6"/>
  <c r="AH68" i="6"/>
  <c r="AI68" i="6"/>
  <c r="AJ68" i="6"/>
  <c r="AH69" i="6"/>
  <c r="AI69" i="6"/>
  <c r="AJ69" i="6"/>
  <c r="AH70" i="6"/>
  <c r="AI70" i="6"/>
  <c r="AJ70" i="6"/>
  <c r="AH71" i="6"/>
  <c r="AI71" i="6"/>
  <c r="AJ71" i="6"/>
  <c r="AH72" i="6"/>
  <c r="AI72" i="6"/>
  <c r="AJ72" i="6"/>
  <c r="AH73" i="6"/>
  <c r="AI73" i="6"/>
  <c r="AJ73" i="6"/>
  <c r="AH74" i="6"/>
  <c r="AI74" i="6"/>
  <c r="AJ74" i="6"/>
  <c r="AH75" i="6"/>
  <c r="AI75" i="6"/>
  <c r="AJ75" i="6"/>
  <c r="AH76" i="6"/>
  <c r="AI76" i="6"/>
  <c r="AJ76" i="6"/>
  <c r="AH77" i="6"/>
  <c r="AI77" i="6"/>
  <c r="AJ77" i="6"/>
  <c r="AH78" i="6"/>
  <c r="AI78" i="6"/>
  <c r="AJ78" i="6"/>
  <c r="AH79" i="6"/>
  <c r="AI79" i="6"/>
  <c r="AJ79" i="6"/>
  <c r="AH80" i="6"/>
  <c r="AI80" i="6"/>
  <c r="AJ80" i="6"/>
  <c r="AH81" i="6"/>
  <c r="AI81" i="6"/>
  <c r="AJ81" i="6"/>
  <c r="AH82" i="6"/>
  <c r="AI82" i="6"/>
  <c r="AJ82" i="6"/>
  <c r="AH83" i="6"/>
  <c r="AI83" i="6"/>
  <c r="AJ83" i="6"/>
  <c r="AH84" i="6"/>
  <c r="AI84" i="6"/>
  <c r="AJ84" i="6"/>
  <c r="AH85" i="6"/>
  <c r="AI85" i="6"/>
  <c r="AJ85" i="6"/>
  <c r="AH86" i="6"/>
  <c r="AI86" i="6"/>
  <c r="AJ86" i="6"/>
  <c r="AH87" i="6"/>
  <c r="AI87" i="6"/>
  <c r="AJ87" i="6"/>
  <c r="AH88" i="6"/>
  <c r="AI88" i="6"/>
  <c r="AJ88" i="6"/>
  <c r="AH89" i="6"/>
  <c r="AI89" i="6"/>
  <c r="AJ89" i="6"/>
  <c r="AH90" i="6"/>
  <c r="AI90" i="6"/>
  <c r="AJ90" i="6"/>
  <c r="AH91" i="6"/>
  <c r="AI91" i="6"/>
  <c r="AJ91" i="6"/>
  <c r="AH92" i="6"/>
  <c r="AI92" i="6"/>
  <c r="AJ92" i="6"/>
  <c r="AH93" i="6"/>
  <c r="AI93" i="6"/>
  <c r="AJ93" i="6"/>
  <c r="AH94" i="6"/>
  <c r="AI94" i="6"/>
  <c r="AJ94" i="6"/>
  <c r="AH95" i="6"/>
  <c r="AI95" i="6"/>
  <c r="AJ95" i="6"/>
  <c r="AH96" i="6"/>
  <c r="AI96" i="6"/>
  <c r="AJ96" i="6"/>
  <c r="AH97" i="6"/>
  <c r="AI97" i="6"/>
  <c r="AJ97" i="6"/>
  <c r="AH98" i="6"/>
  <c r="AI98" i="6"/>
  <c r="AJ98" i="6"/>
  <c r="AH99" i="6"/>
  <c r="AI99" i="6"/>
  <c r="AJ99" i="6"/>
  <c r="AH100" i="6"/>
  <c r="AI100" i="6"/>
  <c r="AJ100" i="6"/>
  <c r="AH101" i="6"/>
  <c r="AI101" i="6"/>
  <c r="AJ101" i="6"/>
  <c r="AH102" i="6"/>
  <c r="AI102" i="6"/>
  <c r="AJ102" i="6"/>
  <c r="AH103" i="6"/>
  <c r="AI103" i="6"/>
  <c r="AJ103" i="6"/>
  <c r="AH104" i="6"/>
  <c r="AI104" i="6"/>
  <c r="AJ104" i="6"/>
  <c r="AH105" i="6"/>
  <c r="AI105" i="6"/>
  <c r="AJ105" i="6"/>
  <c r="AH106" i="6"/>
  <c r="AI106" i="6"/>
  <c r="AJ106" i="6"/>
  <c r="AH107" i="6"/>
  <c r="AI107" i="6"/>
  <c r="AJ107" i="6"/>
  <c r="AH108" i="6"/>
  <c r="AI108" i="6"/>
  <c r="AJ108" i="6"/>
  <c r="AH109" i="6"/>
  <c r="AI109" i="6"/>
  <c r="AJ109" i="6"/>
  <c r="AH110" i="6"/>
  <c r="AI110" i="6"/>
  <c r="AJ110" i="6"/>
  <c r="AH111" i="6"/>
  <c r="AI111" i="6"/>
  <c r="AJ111" i="6"/>
  <c r="AH112" i="6"/>
  <c r="AI112" i="6"/>
  <c r="AJ112" i="6"/>
  <c r="AH113" i="6"/>
  <c r="AI113" i="6"/>
  <c r="AJ113" i="6"/>
  <c r="AH114" i="6"/>
  <c r="AI114" i="6"/>
  <c r="AJ114" i="6"/>
  <c r="AH115" i="6"/>
  <c r="AI115" i="6"/>
  <c r="AJ115" i="6"/>
  <c r="AH116" i="6"/>
  <c r="AI116" i="6"/>
  <c r="AJ116" i="6"/>
  <c r="AH117" i="6"/>
  <c r="AI117" i="6"/>
  <c r="AJ117" i="6"/>
  <c r="AH118" i="6"/>
  <c r="AI118" i="6"/>
  <c r="AJ118" i="6"/>
  <c r="AH119" i="6"/>
  <c r="AI119" i="6"/>
  <c r="AJ119" i="6"/>
  <c r="AH120" i="6"/>
  <c r="AI120" i="6"/>
  <c r="AJ120" i="6"/>
  <c r="AH121" i="6"/>
  <c r="AI121" i="6"/>
  <c r="AJ121" i="6"/>
  <c r="AH122" i="6"/>
  <c r="AI122" i="6"/>
  <c r="AJ122" i="6"/>
  <c r="AH123" i="6"/>
  <c r="AI123" i="6"/>
  <c r="AJ123" i="6"/>
  <c r="AH124" i="6"/>
  <c r="AI124" i="6"/>
  <c r="AJ124" i="6"/>
  <c r="AH125" i="6"/>
  <c r="AI125" i="6"/>
  <c r="AJ125" i="6"/>
  <c r="AH126" i="6"/>
  <c r="AI126" i="6"/>
  <c r="AJ126" i="6"/>
  <c r="AH127" i="6"/>
  <c r="AI127" i="6"/>
  <c r="AJ127" i="6"/>
  <c r="AH128" i="6"/>
  <c r="AI128" i="6"/>
  <c r="AJ128" i="6"/>
  <c r="AH129" i="6"/>
  <c r="AI129" i="6"/>
  <c r="AJ129" i="6"/>
  <c r="AH130" i="6"/>
  <c r="AI130" i="6"/>
  <c r="AJ130" i="6"/>
  <c r="AH131" i="6"/>
  <c r="AI131" i="6"/>
  <c r="AJ131" i="6"/>
  <c r="AH132" i="6"/>
  <c r="AI132" i="6"/>
  <c r="AJ132" i="6"/>
  <c r="AH133" i="6"/>
  <c r="AI133" i="6"/>
  <c r="AJ133" i="6"/>
  <c r="AH134" i="6"/>
  <c r="AI134" i="6"/>
  <c r="AJ134" i="6"/>
  <c r="AH135" i="6"/>
  <c r="AI135" i="6"/>
  <c r="AJ135" i="6"/>
  <c r="AH136" i="6"/>
  <c r="AI136" i="6"/>
  <c r="AJ136" i="6"/>
  <c r="AH137" i="6"/>
  <c r="AI137" i="6"/>
  <c r="AJ137" i="6"/>
  <c r="AH138" i="6"/>
  <c r="AI138" i="6"/>
  <c r="AJ138" i="6"/>
  <c r="AH139" i="6"/>
  <c r="AI139" i="6"/>
  <c r="AJ139" i="6"/>
  <c r="AH140" i="6"/>
  <c r="AI140" i="6"/>
  <c r="AJ140" i="6"/>
  <c r="AH141" i="6"/>
  <c r="AI141" i="6"/>
  <c r="AJ141" i="6"/>
  <c r="AH142" i="6"/>
  <c r="AI142" i="6"/>
  <c r="AJ142" i="6"/>
  <c r="AH143" i="6"/>
  <c r="AI143" i="6"/>
  <c r="AJ143" i="6"/>
  <c r="AH144" i="6"/>
  <c r="AI144" i="6"/>
  <c r="AJ144" i="6"/>
  <c r="AH145" i="6"/>
  <c r="AI145" i="6"/>
  <c r="AJ145" i="6"/>
  <c r="AH146" i="6"/>
  <c r="AI146" i="6"/>
  <c r="AJ146" i="6"/>
  <c r="AH147" i="6"/>
  <c r="AI147" i="6"/>
  <c r="AJ147" i="6"/>
  <c r="AH148" i="6"/>
  <c r="AI148" i="6"/>
  <c r="AJ148" i="6"/>
  <c r="AH149" i="6"/>
  <c r="AI149" i="6"/>
  <c r="AJ149" i="6"/>
  <c r="AH150" i="6"/>
  <c r="AI150" i="6"/>
  <c r="AJ150" i="6"/>
  <c r="AH151" i="6"/>
  <c r="AI151" i="6"/>
  <c r="AJ151" i="6"/>
  <c r="AH152" i="6"/>
  <c r="AI152" i="6"/>
  <c r="AJ152" i="6"/>
  <c r="AH153" i="6"/>
  <c r="AI153" i="6"/>
  <c r="AJ153" i="6"/>
  <c r="AH154" i="6"/>
  <c r="AI154" i="6"/>
  <c r="AJ154" i="6"/>
  <c r="AH155" i="6"/>
  <c r="AI155" i="6"/>
  <c r="AJ155" i="6"/>
  <c r="AH156" i="6"/>
  <c r="AI156" i="6"/>
  <c r="AJ156" i="6"/>
  <c r="AH157" i="6"/>
  <c r="AI157" i="6"/>
  <c r="AJ157" i="6"/>
  <c r="AH158" i="6"/>
  <c r="AI158" i="6"/>
  <c r="AJ158" i="6"/>
  <c r="AH159" i="6"/>
  <c r="AI159" i="6"/>
  <c r="AJ159" i="6"/>
  <c r="AH160" i="6"/>
  <c r="AI160" i="6"/>
  <c r="AJ160" i="6"/>
  <c r="AH161" i="6"/>
  <c r="AI161" i="6"/>
  <c r="AJ161" i="6"/>
  <c r="AH162" i="6"/>
  <c r="AI162" i="6"/>
  <c r="AJ162" i="6"/>
  <c r="AH163" i="6"/>
  <c r="AI163" i="6"/>
  <c r="AJ163" i="6"/>
  <c r="AH164" i="6"/>
  <c r="AI164" i="6"/>
  <c r="AJ164" i="6"/>
  <c r="AH165" i="6"/>
  <c r="AI165" i="6"/>
  <c r="AJ165" i="6"/>
  <c r="AH166" i="6"/>
  <c r="AI166" i="6"/>
  <c r="AJ166" i="6"/>
  <c r="AH167" i="6"/>
  <c r="AI167" i="6"/>
  <c r="AJ167" i="6"/>
  <c r="AH168" i="6"/>
  <c r="AI168" i="6"/>
  <c r="AJ168" i="6"/>
  <c r="AH169" i="6"/>
  <c r="AI169" i="6"/>
  <c r="AJ169" i="6"/>
  <c r="AH170" i="6"/>
  <c r="AI170" i="6"/>
  <c r="AJ170" i="6"/>
  <c r="AH171" i="6"/>
  <c r="AI171" i="6"/>
  <c r="AJ171" i="6"/>
  <c r="AH172" i="6"/>
  <c r="AI172" i="6"/>
  <c r="AJ172" i="6"/>
  <c r="AH173" i="6"/>
  <c r="AI173" i="6"/>
  <c r="AJ173" i="6"/>
  <c r="AH174" i="6"/>
  <c r="AI174" i="6"/>
  <c r="AJ174" i="6"/>
  <c r="AH175" i="6"/>
  <c r="AI175" i="6"/>
  <c r="AJ175" i="6"/>
  <c r="AH176" i="6"/>
  <c r="AI176" i="6"/>
  <c r="AJ176" i="6"/>
  <c r="AH177" i="6"/>
  <c r="AI177" i="6"/>
  <c r="AJ177" i="6"/>
  <c r="AH178" i="6"/>
  <c r="AI178" i="6"/>
  <c r="AJ178" i="6"/>
  <c r="AH179" i="6"/>
  <c r="AI179" i="6"/>
  <c r="AJ179" i="6"/>
  <c r="AH180" i="6"/>
  <c r="AI180" i="6"/>
  <c r="AJ180" i="6"/>
  <c r="AH181" i="6"/>
  <c r="AI181" i="6"/>
  <c r="AJ181" i="6"/>
  <c r="AH182" i="6"/>
  <c r="AI182" i="6"/>
  <c r="AJ182" i="6"/>
  <c r="AH183" i="6"/>
  <c r="AI183" i="6"/>
  <c r="AJ183" i="6"/>
  <c r="AH184" i="6"/>
  <c r="AI184" i="6"/>
  <c r="AJ184" i="6"/>
  <c r="AH185" i="6"/>
  <c r="AI185" i="6"/>
  <c r="AJ185" i="6"/>
  <c r="AH186" i="6"/>
  <c r="AI186" i="6"/>
  <c r="AJ186" i="6"/>
  <c r="AH187" i="6"/>
  <c r="AI187" i="6"/>
  <c r="AJ187" i="6"/>
  <c r="AH188" i="6"/>
  <c r="AI188" i="6"/>
  <c r="AJ188" i="6"/>
  <c r="AH189" i="6"/>
  <c r="AI189" i="6"/>
  <c r="AJ189" i="6"/>
  <c r="AH190" i="6"/>
  <c r="AI190" i="6"/>
  <c r="AJ190" i="6"/>
  <c r="AH191" i="6"/>
  <c r="AI191" i="6"/>
  <c r="AJ191" i="6"/>
  <c r="AH192" i="6"/>
  <c r="AI192" i="6"/>
  <c r="AJ192" i="6"/>
  <c r="AH193" i="6"/>
  <c r="AI193" i="6"/>
  <c r="AJ193" i="6"/>
  <c r="AH194" i="6"/>
  <c r="AI194" i="6"/>
  <c r="AJ194" i="6"/>
  <c r="AH195" i="6"/>
  <c r="AI195" i="6"/>
  <c r="AJ195" i="6"/>
  <c r="AH196" i="6"/>
  <c r="AI196" i="6"/>
  <c r="AJ196" i="6"/>
  <c r="AH197" i="6"/>
  <c r="AI197" i="6"/>
  <c r="AJ197" i="6"/>
  <c r="AH198" i="6"/>
  <c r="AI198" i="6"/>
  <c r="AJ198" i="6"/>
  <c r="AH199" i="6"/>
  <c r="AI199" i="6"/>
  <c r="AJ199" i="6"/>
  <c r="AH200" i="6"/>
  <c r="AI200" i="6"/>
  <c r="AJ200" i="6"/>
  <c r="AH201" i="6"/>
  <c r="AI201" i="6"/>
  <c r="AJ201" i="6"/>
  <c r="AH202" i="6"/>
  <c r="AI202" i="6"/>
  <c r="AJ202" i="6"/>
  <c r="AH203" i="6"/>
  <c r="AI203" i="6"/>
  <c r="AJ203" i="6"/>
  <c r="AH204" i="6"/>
  <c r="AI204" i="6"/>
  <c r="AJ204" i="6"/>
  <c r="AH205" i="6"/>
  <c r="AI205" i="6"/>
  <c r="AJ205" i="6"/>
  <c r="AH206" i="6"/>
  <c r="AI206" i="6"/>
  <c r="AJ206" i="6"/>
  <c r="AH207" i="6"/>
  <c r="AI207" i="6"/>
  <c r="AJ207" i="6"/>
  <c r="AH208" i="6"/>
  <c r="AI208" i="6"/>
  <c r="AJ208" i="6"/>
  <c r="AH209" i="6"/>
  <c r="AI209" i="6"/>
  <c r="AJ209" i="6"/>
  <c r="AH210" i="6"/>
  <c r="AI210" i="6"/>
  <c r="AJ210" i="6"/>
  <c r="AH211" i="6"/>
  <c r="AI211" i="6"/>
  <c r="AJ211" i="6"/>
  <c r="AH212" i="6"/>
  <c r="AI212" i="6"/>
  <c r="AJ212" i="6"/>
  <c r="AH213" i="6"/>
  <c r="AI213" i="6"/>
  <c r="AJ213" i="6"/>
  <c r="AH214" i="6"/>
  <c r="AI214" i="6"/>
  <c r="AJ214" i="6"/>
  <c r="AH215" i="6"/>
  <c r="AI215" i="6"/>
  <c r="AJ215" i="6"/>
  <c r="AH216" i="6"/>
  <c r="AI216" i="6"/>
  <c r="AJ216" i="6"/>
  <c r="AH217" i="6"/>
  <c r="AI217" i="6"/>
  <c r="AJ217" i="6"/>
  <c r="AH218" i="6"/>
  <c r="AI218" i="6"/>
  <c r="AJ218" i="6"/>
  <c r="AH219" i="6"/>
  <c r="AI219" i="6"/>
  <c r="AJ219" i="6"/>
  <c r="AH220" i="6"/>
  <c r="AI220" i="6"/>
  <c r="AJ220" i="6"/>
  <c r="AH221" i="6"/>
  <c r="AI221" i="6"/>
  <c r="AJ221" i="6"/>
  <c r="AH222" i="6"/>
  <c r="AI222" i="6"/>
  <c r="AJ222" i="6"/>
  <c r="AH223" i="6"/>
  <c r="AI223" i="6"/>
  <c r="AJ223" i="6"/>
  <c r="AH224" i="6"/>
  <c r="AI224" i="6"/>
  <c r="AJ224" i="6"/>
  <c r="AH225" i="6"/>
  <c r="AI225" i="6"/>
  <c r="AJ225" i="6"/>
  <c r="AH226" i="6"/>
  <c r="AI226" i="6"/>
  <c r="AJ226" i="6"/>
  <c r="AH227" i="6"/>
  <c r="AI227" i="6"/>
  <c r="AJ227" i="6"/>
  <c r="AH228" i="6"/>
  <c r="AI228" i="6"/>
  <c r="AJ228" i="6"/>
  <c r="AH229" i="6"/>
  <c r="AI229" i="6"/>
  <c r="AJ229" i="6"/>
  <c r="AH230" i="6"/>
  <c r="AI230" i="6"/>
  <c r="AJ230" i="6"/>
  <c r="AH231" i="6"/>
  <c r="AI231" i="6"/>
  <c r="AJ231" i="6"/>
  <c r="AH232" i="6"/>
  <c r="AI232" i="6"/>
  <c r="AJ232" i="6"/>
  <c r="AH233" i="6"/>
  <c r="AI233" i="6"/>
  <c r="AJ233" i="6"/>
  <c r="AH234" i="6"/>
  <c r="AI234" i="6"/>
  <c r="AJ234" i="6"/>
  <c r="AH235" i="6"/>
  <c r="AI235" i="6"/>
  <c r="AJ235" i="6"/>
  <c r="AH236" i="6"/>
  <c r="AI236" i="6"/>
  <c r="AJ236" i="6"/>
  <c r="AH237" i="6"/>
  <c r="AI237" i="6"/>
  <c r="AJ237" i="6"/>
  <c r="AH238" i="6"/>
  <c r="AI238" i="6"/>
  <c r="AJ238" i="6"/>
  <c r="AH239" i="6"/>
  <c r="AI239" i="6"/>
  <c r="AJ239" i="6"/>
  <c r="AH240" i="6"/>
  <c r="AI240" i="6"/>
  <c r="AJ240" i="6"/>
  <c r="AH241" i="6"/>
  <c r="AI241" i="6"/>
  <c r="AJ241" i="6"/>
  <c r="AH242" i="6"/>
  <c r="AI242" i="6"/>
  <c r="AJ242" i="6"/>
  <c r="AH243" i="6"/>
  <c r="AI243" i="6"/>
  <c r="AJ243" i="6"/>
  <c r="AH244" i="6"/>
  <c r="AI244" i="6"/>
  <c r="AJ244" i="6"/>
  <c r="AH245" i="6"/>
  <c r="AI245" i="6"/>
  <c r="AJ245" i="6"/>
  <c r="AH246" i="6"/>
  <c r="AI246" i="6"/>
  <c r="AJ246" i="6"/>
  <c r="AH247" i="6"/>
  <c r="AI247" i="6"/>
  <c r="AJ247" i="6"/>
  <c r="AH248" i="6"/>
  <c r="AI248" i="6"/>
  <c r="AJ248" i="6"/>
  <c r="AH249" i="6"/>
  <c r="AI249" i="6"/>
  <c r="AJ249" i="6"/>
  <c r="AH250" i="6"/>
  <c r="AI250" i="6"/>
  <c r="AJ250" i="6"/>
  <c r="AH251" i="6"/>
  <c r="AI251" i="6"/>
  <c r="AJ251" i="6"/>
  <c r="AH252" i="6"/>
  <c r="AI252" i="6"/>
  <c r="AJ252" i="6"/>
  <c r="AH253" i="6"/>
  <c r="AI253" i="6"/>
  <c r="AJ253" i="6"/>
  <c r="AH254" i="6"/>
  <c r="AI254" i="6"/>
  <c r="AJ254" i="6"/>
  <c r="AH255" i="6"/>
  <c r="AI255" i="6"/>
  <c r="AJ255" i="6"/>
  <c r="AH256" i="6"/>
  <c r="AI256" i="6"/>
  <c r="AJ256" i="6"/>
  <c r="AH257" i="6"/>
  <c r="AI257" i="6"/>
  <c r="AJ257" i="6"/>
  <c r="AH258" i="6"/>
  <c r="AI258" i="6"/>
  <c r="AJ258" i="6"/>
  <c r="AH259" i="6"/>
  <c r="AI259" i="6"/>
  <c r="AJ259" i="6"/>
  <c r="AH260" i="6"/>
  <c r="AI260" i="6"/>
  <c r="AJ260" i="6"/>
  <c r="AH261" i="6"/>
  <c r="AI261" i="6"/>
  <c r="AJ261" i="6"/>
  <c r="AH262" i="6"/>
  <c r="AI262" i="6"/>
  <c r="AJ262" i="6"/>
  <c r="AH263" i="6"/>
  <c r="AI263" i="6"/>
  <c r="AJ263" i="6"/>
  <c r="AH264" i="6"/>
  <c r="AI264" i="6"/>
  <c r="AJ264" i="6"/>
  <c r="AH265" i="6"/>
  <c r="AI265" i="6"/>
  <c r="AJ265" i="6"/>
  <c r="AH266" i="6"/>
  <c r="AI266" i="6"/>
  <c r="AJ266" i="6"/>
  <c r="AH267" i="6"/>
  <c r="AI267" i="6"/>
  <c r="AJ267" i="6"/>
  <c r="AH268" i="6"/>
  <c r="AI268" i="6"/>
  <c r="AJ268" i="6"/>
  <c r="AH269" i="6"/>
  <c r="AI269" i="6"/>
  <c r="AJ269" i="6"/>
  <c r="AH270" i="6"/>
  <c r="AI270" i="6"/>
  <c r="AJ270" i="6"/>
  <c r="AH271" i="6"/>
  <c r="AI271" i="6"/>
  <c r="AJ271" i="6"/>
  <c r="AH272" i="6"/>
  <c r="AI272" i="6"/>
  <c r="AJ272" i="6"/>
  <c r="AH273" i="6"/>
  <c r="AI273" i="6"/>
  <c r="AJ273" i="6"/>
  <c r="AH274" i="6"/>
  <c r="AI274" i="6"/>
  <c r="AJ274" i="6"/>
  <c r="AH275" i="6"/>
  <c r="AI275" i="6"/>
  <c r="AJ275" i="6"/>
  <c r="AH276" i="6"/>
  <c r="AI276" i="6"/>
  <c r="AJ276" i="6"/>
  <c r="AH277" i="6"/>
  <c r="AI277" i="6"/>
  <c r="AJ277" i="6"/>
  <c r="AH278" i="6"/>
  <c r="AI278" i="6"/>
  <c r="AJ278" i="6"/>
  <c r="AH279" i="6"/>
  <c r="AI279" i="6"/>
  <c r="AJ279" i="6"/>
  <c r="AH280" i="6"/>
  <c r="AI280" i="6"/>
  <c r="AJ280" i="6"/>
  <c r="AH281" i="6"/>
  <c r="AI281" i="6"/>
  <c r="AJ281" i="6"/>
  <c r="AH282" i="6"/>
  <c r="AI282" i="6"/>
  <c r="AJ282" i="6"/>
  <c r="AH283" i="6"/>
  <c r="AI283" i="6"/>
  <c r="AJ283" i="6"/>
  <c r="AH284" i="6"/>
  <c r="AI284" i="6"/>
  <c r="AJ284" i="6"/>
  <c r="AH285" i="6"/>
  <c r="AI285" i="6"/>
  <c r="AJ285" i="6"/>
  <c r="AH286" i="6"/>
  <c r="AI286" i="6"/>
  <c r="AJ286" i="6"/>
  <c r="AH287" i="6"/>
  <c r="AI287" i="6"/>
  <c r="AJ287" i="6"/>
  <c r="AH288" i="6"/>
  <c r="AI288" i="6"/>
  <c r="AJ288" i="6"/>
  <c r="AH289" i="6"/>
  <c r="AI289" i="6"/>
  <c r="AJ289" i="6"/>
  <c r="AH290" i="6"/>
  <c r="AI290" i="6"/>
  <c r="AJ290" i="6"/>
  <c r="AH291" i="6"/>
  <c r="AI291" i="6"/>
  <c r="AJ291" i="6"/>
  <c r="AH292" i="6"/>
  <c r="AI292" i="6"/>
  <c r="AJ292" i="6"/>
  <c r="AH293" i="6"/>
  <c r="AI293" i="6"/>
  <c r="AJ293" i="6"/>
  <c r="AH294" i="6"/>
  <c r="AI294" i="6"/>
  <c r="AJ294" i="6"/>
  <c r="AH295" i="6"/>
  <c r="AI295" i="6"/>
  <c r="AJ295" i="6"/>
  <c r="AH296" i="6"/>
  <c r="AI296" i="6"/>
  <c r="AJ296" i="6"/>
  <c r="AH297" i="6"/>
  <c r="AI297" i="6"/>
  <c r="AJ297" i="6"/>
  <c r="AH298" i="6"/>
  <c r="AI298" i="6"/>
  <c r="AJ298" i="6"/>
  <c r="AH299" i="6"/>
  <c r="AI299" i="6"/>
  <c r="AJ299" i="6"/>
  <c r="AH300" i="6"/>
  <c r="AI300" i="6"/>
  <c r="AJ300" i="6"/>
  <c r="AH301" i="6"/>
  <c r="AI301" i="6"/>
  <c r="AJ301" i="6"/>
  <c r="AH302" i="6"/>
  <c r="AI302" i="6"/>
  <c r="AJ302" i="6"/>
  <c r="AH303" i="6"/>
  <c r="AI303" i="6"/>
  <c r="AJ303" i="6"/>
  <c r="AH304" i="6"/>
  <c r="AI304" i="6"/>
  <c r="AJ304" i="6"/>
  <c r="AH305" i="6"/>
  <c r="AI305" i="6"/>
  <c r="AJ305" i="6"/>
  <c r="AH306" i="6"/>
  <c r="AI306" i="6"/>
  <c r="AJ306" i="6"/>
  <c r="AH307" i="6"/>
  <c r="AI307" i="6"/>
  <c r="AJ307" i="6"/>
  <c r="AH308" i="6"/>
  <c r="AI308" i="6"/>
  <c r="AJ308" i="6"/>
  <c r="AH309" i="6"/>
  <c r="AI309" i="6"/>
  <c r="AJ309" i="6"/>
  <c r="AH310" i="6"/>
  <c r="AI310" i="6"/>
  <c r="AJ310" i="6"/>
  <c r="AH311" i="6"/>
  <c r="AI311" i="6"/>
  <c r="AJ311" i="6"/>
  <c r="AH312" i="6"/>
  <c r="AI312" i="6"/>
  <c r="AJ312" i="6"/>
  <c r="AH313" i="6"/>
  <c r="AI313" i="6"/>
  <c r="AJ313" i="6"/>
  <c r="AH314" i="6"/>
  <c r="AI314" i="6"/>
  <c r="AJ314" i="6"/>
  <c r="AH315" i="6"/>
  <c r="AI315" i="6"/>
  <c r="AJ315" i="6"/>
  <c r="AH316" i="6"/>
  <c r="AI316" i="6"/>
  <c r="AJ316" i="6"/>
  <c r="AH317" i="6"/>
  <c r="AI317" i="6"/>
  <c r="AJ317" i="6"/>
  <c r="AH318" i="6"/>
  <c r="AI318" i="6"/>
  <c r="AJ318" i="6"/>
  <c r="AH319" i="6"/>
  <c r="AI319" i="6"/>
  <c r="AJ319" i="6"/>
  <c r="AH320" i="6"/>
  <c r="AI320" i="6"/>
  <c r="AJ320" i="6"/>
  <c r="AH321" i="6"/>
  <c r="AI321" i="6"/>
  <c r="AJ321" i="6"/>
  <c r="AH322" i="6"/>
  <c r="AI322" i="6"/>
  <c r="AJ322" i="6"/>
  <c r="AH323" i="6"/>
  <c r="AI323" i="6"/>
  <c r="AJ323" i="6"/>
  <c r="AH324" i="6"/>
  <c r="AI324" i="6"/>
  <c r="AJ324" i="6"/>
  <c r="AH325" i="6"/>
  <c r="AI325" i="6"/>
  <c r="AJ325" i="6"/>
  <c r="AH326" i="6"/>
  <c r="AI326" i="6"/>
  <c r="AJ326" i="6"/>
  <c r="AH327" i="6"/>
  <c r="AI327" i="6"/>
  <c r="AJ327" i="6"/>
  <c r="AH328" i="6"/>
  <c r="AI328" i="6"/>
  <c r="AJ328" i="6"/>
  <c r="AH329" i="6"/>
  <c r="AI329" i="6"/>
  <c r="AJ329" i="6"/>
  <c r="AH330" i="6"/>
  <c r="AI330" i="6"/>
  <c r="AJ330" i="6"/>
  <c r="AH331" i="6"/>
  <c r="AI331" i="6"/>
  <c r="AJ331" i="6"/>
  <c r="AH332" i="6"/>
  <c r="AI332" i="6"/>
  <c r="AJ332" i="6"/>
  <c r="AH333" i="6"/>
  <c r="AI333" i="6"/>
  <c r="AJ333" i="6"/>
  <c r="AH334" i="6"/>
  <c r="AI334" i="6"/>
  <c r="AJ334" i="6"/>
  <c r="AH335" i="6"/>
  <c r="AI335" i="6"/>
  <c r="AJ335" i="6"/>
  <c r="AH336" i="6"/>
  <c r="AI336" i="6"/>
  <c r="AJ336" i="6"/>
  <c r="AH337" i="6"/>
  <c r="AI337" i="6"/>
  <c r="AJ337" i="6"/>
  <c r="AH338" i="6"/>
  <c r="AI338" i="6"/>
  <c r="AJ338" i="6"/>
  <c r="AH339" i="6"/>
  <c r="AI339" i="6"/>
  <c r="AJ339" i="6"/>
  <c r="AH340" i="6"/>
  <c r="AI340" i="6"/>
  <c r="AJ340" i="6"/>
  <c r="AH341" i="6"/>
  <c r="AI341" i="6"/>
  <c r="AJ341" i="6"/>
  <c r="AH342" i="6"/>
  <c r="AI342" i="6"/>
  <c r="AJ342" i="6"/>
  <c r="AH343" i="6"/>
  <c r="AI343" i="6"/>
  <c r="AJ343" i="6"/>
  <c r="AH344" i="6"/>
  <c r="AI344" i="6"/>
  <c r="AJ344" i="6"/>
  <c r="AH345" i="6"/>
  <c r="AI345" i="6"/>
  <c r="AJ345" i="6"/>
  <c r="AH346" i="6"/>
  <c r="AI346" i="6"/>
  <c r="AJ346" i="6"/>
  <c r="AH347" i="6"/>
  <c r="AI347" i="6"/>
  <c r="AJ347" i="6"/>
  <c r="AH348" i="6"/>
  <c r="AI348" i="6"/>
  <c r="AJ348" i="6"/>
  <c r="AH349" i="6"/>
  <c r="AI349" i="6"/>
  <c r="AJ349" i="6"/>
  <c r="AH350" i="6"/>
  <c r="AI350" i="6"/>
  <c r="AJ350" i="6"/>
  <c r="AH351" i="6"/>
  <c r="AI351" i="6"/>
  <c r="AJ351" i="6"/>
  <c r="AH352" i="6"/>
  <c r="AI352" i="6"/>
  <c r="AJ352" i="6"/>
  <c r="AH353" i="6"/>
  <c r="AI353" i="6"/>
  <c r="AJ353" i="6"/>
  <c r="AH354" i="6"/>
  <c r="AI354" i="6"/>
  <c r="AJ354" i="6"/>
  <c r="AH355" i="6"/>
  <c r="AI355" i="6"/>
  <c r="AJ355" i="6"/>
  <c r="AH356" i="6"/>
  <c r="AI356" i="6"/>
  <c r="AJ356" i="6"/>
  <c r="AH357" i="6"/>
  <c r="AI357" i="6"/>
  <c r="AJ357" i="6"/>
  <c r="AH358" i="6"/>
  <c r="AI358" i="6"/>
  <c r="AJ358" i="6"/>
  <c r="AH359" i="6"/>
  <c r="AI359" i="6"/>
  <c r="AJ359" i="6"/>
  <c r="AH360" i="6"/>
  <c r="AI360" i="6"/>
  <c r="AJ360" i="6"/>
  <c r="AH361" i="6"/>
  <c r="AI361" i="6"/>
  <c r="AJ361" i="6"/>
  <c r="AH362" i="6"/>
  <c r="AI362" i="6"/>
  <c r="AJ362" i="6"/>
  <c r="AH363" i="6"/>
  <c r="AI363" i="6"/>
  <c r="AJ363" i="6"/>
  <c r="AH364" i="6"/>
  <c r="AI364" i="6"/>
  <c r="AJ364" i="6"/>
  <c r="AH365" i="6"/>
  <c r="AI365" i="6"/>
  <c r="AJ365" i="6"/>
  <c r="AH366" i="6"/>
  <c r="AI366" i="6"/>
  <c r="AJ366" i="6"/>
  <c r="AH367" i="6"/>
  <c r="AI367" i="6"/>
  <c r="AJ367" i="6"/>
  <c r="AH368" i="6"/>
  <c r="AI368" i="6"/>
  <c r="AJ368" i="6"/>
  <c r="AH369" i="6"/>
  <c r="AI369" i="6"/>
  <c r="AJ369" i="6"/>
  <c r="AH370" i="6"/>
  <c r="AI370" i="6"/>
  <c r="AJ370" i="6"/>
  <c r="AH371" i="6"/>
  <c r="AI371" i="6"/>
  <c r="AJ371" i="6"/>
  <c r="AH372" i="6"/>
  <c r="AI372" i="6"/>
  <c r="AJ372" i="6"/>
  <c r="AH373" i="6"/>
  <c r="AI373" i="6"/>
  <c r="AJ373" i="6"/>
  <c r="AH374" i="6"/>
  <c r="AI374" i="6"/>
  <c r="AJ374" i="6"/>
  <c r="AH375" i="6"/>
  <c r="AI375" i="6"/>
  <c r="AJ375" i="6"/>
  <c r="AH376" i="6"/>
  <c r="AI376" i="6"/>
  <c r="AJ376" i="6"/>
  <c r="AH377" i="6"/>
  <c r="AI377" i="6"/>
  <c r="AJ377" i="6"/>
  <c r="AH378" i="6"/>
  <c r="AI378" i="6"/>
  <c r="AJ378" i="6"/>
  <c r="AH379" i="6"/>
  <c r="AI379" i="6"/>
  <c r="AJ379" i="6"/>
  <c r="AH380" i="6"/>
  <c r="AI380" i="6"/>
  <c r="AJ380" i="6"/>
  <c r="AH381" i="6"/>
  <c r="AI381" i="6"/>
  <c r="AJ381" i="6"/>
  <c r="AH382" i="6"/>
  <c r="AI382" i="6"/>
  <c r="AJ382" i="6"/>
  <c r="AH383" i="6"/>
  <c r="AI383" i="6"/>
  <c r="AJ383" i="6"/>
  <c r="AH384" i="6"/>
  <c r="AI384" i="6"/>
  <c r="AJ384" i="6"/>
  <c r="AH385" i="6"/>
  <c r="AI385" i="6"/>
  <c r="AJ385" i="6"/>
  <c r="AH386" i="6"/>
  <c r="AI386" i="6"/>
  <c r="AJ386" i="6"/>
  <c r="AH387" i="6"/>
  <c r="AI387" i="6"/>
  <c r="AJ387" i="6"/>
  <c r="AH388" i="6"/>
  <c r="AI388" i="6"/>
  <c r="AJ388" i="6"/>
  <c r="AH389" i="6"/>
  <c r="AI389" i="6"/>
  <c r="AJ389" i="6"/>
  <c r="AH390" i="6"/>
  <c r="AI390" i="6"/>
  <c r="AJ390" i="6"/>
  <c r="AH391" i="6"/>
  <c r="AI391" i="6"/>
  <c r="AJ391" i="6"/>
  <c r="AH392" i="6"/>
  <c r="AI392" i="6"/>
  <c r="AJ392" i="6"/>
  <c r="AH393" i="6"/>
  <c r="AI393" i="6"/>
  <c r="AJ393" i="6"/>
  <c r="AH394" i="6"/>
  <c r="AI394" i="6"/>
  <c r="AJ394" i="6"/>
  <c r="AH395" i="6"/>
  <c r="AI395" i="6"/>
  <c r="AJ395" i="6"/>
  <c r="AH396" i="6"/>
  <c r="AI396" i="6"/>
  <c r="AJ396" i="6"/>
  <c r="AH397" i="6"/>
  <c r="AI397" i="6"/>
  <c r="AJ397" i="6"/>
  <c r="AH398" i="6"/>
  <c r="AI398" i="6"/>
  <c r="AJ398" i="6"/>
  <c r="AH399" i="6"/>
  <c r="AI399" i="6"/>
  <c r="AJ399" i="6"/>
  <c r="AH400" i="6"/>
  <c r="AI400" i="6"/>
  <c r="AJ400" i="6"/>
  <c r="AH401" i="6"/>
  <c r="AI401" i="6"/>
  <c r="AJ401" i="6"/>
  <c r="AH402" i="6"/>
  <c r="AI402" i="6"/>
  <c r="AJ402" i="6"/>
  <c r="AH403" i="6"/>
  <c r="AI403" i="6"/>
  <c r="AJ403" i="6"/>
  <c r="AH404" i="6"/>
  <c r="AI404" i="6"/>
  <c r="AJ404" i="6"/>
  <c r="AH405" i="6"/>
  <c r="AI405" i="6"/>
  <c r="AJ405" i="6"/>
  <c r="AH406" i="6"/>
  <c r="AI406" i="6"/>
  <c r="AJ406" i="6"/>
  <c r="AH407" i="6"/>
  <c r="AI407" i="6"/>
  <c r="AJ407" i="6"/>
  <c r="AH408" i="6"/>
  <c r="AI408" i="6"/>
  <c r="AJ408" i="6"/>
  <c r="AH409" i="6"/>
  <c r="AI409" i="6"/>
  <c r="AJ409" i="6"/>
  <c r="AH410" i="6"/>
  <c r="AI410" i="6"/>
  <c r="AJ410" i="6"/>
  <c r="AH411" i="6"/>
  <c r="AI411" i="6"/>
  <c r="AJ411" i="6"/>
  <c r="AH412" i="6"/>
  <c r="AI412" i="6"/>
  <c r="AJ412" i="6"/>
  <c r="AH413" i="6"/>
  <c r="AI413" i="6"/>
  <c r="AJ413" i="6"/>
  <c r="AH414" i="6"/>
  <c r="AI414" i="6"/>
  <c r="AJ414" i="6"/>
  <c r="AH415" i="6"/>
  <c r="AI415" i="6"/>
  <c r="AJ415" i="6"/>
  <c r="AH416" i="6"/>
  <c r="AI416" i="6"/>
  <c r="AJ416" i="6"/>
  <c r="AH417" i="6"/>
  <c r="AI417" i="6"/>
  <c r="AJ417" i="6"/>
  <c r="AH418" i="6"/>
  <c r="AI418" i="6"/>
  <c r="AJ418" i="6"/>
  <c r="AH419" i="6"/>
  <c r="AI419" i="6"/>
  <c r="AJ419" i="6"/>
  <c r="AH420" i="6"/>
  <c r="AI420" i="6"/>
  <c r="AJ420" i="6"/>
  <c r="AH421" i="6"/>
  <c r="AI421" i="6"/>
  <c r="AJ421" i="6"/>
  <c r="AH422" i="6"/>
  <c r="AI422" i="6"/>
  <c r="AJ422" i="6"/>
  <c r="AH423" i="6"/>
  <c r="AI423" i="6"/>
  <c r="AJ423" i="6"/>
  <c r="AH424" i="6"/>
  <c r="AI424" i="6"/>
  <c r="AJ424" i="6"/>
  <c r="AH425" i="6"/>
  <c r="AI425" i="6"/>
  <c r="AJ425" i="6"/>
  <c r="AH426" i="6"/>
  <c r="AI426" i="6"/>
  <c r="AJ426" i="6"/>
  <c r="AH427" i="6"/>
  <c r="AI427" i="6"/>
  <c r="AJ427" i="6"/>
  <c r="AH428" i="6"/>
  <c r="AI428" i="6"/>
  <c r="AJ428" i="6"/>
  <c r="AH429" i="6"/>
  <c r="AI429" i="6"/>
  <c r="AJ429" i="6"/>
  <c r="AH430" i="6"/>
  <c r="AI430" i="6"/>
  <c r="AJ430" i="6"/>
  <c r="AH431" i="6"/>
  <c r="AI431" i="6"/>
  <c r="AJ431" i="6"/>
  <c r="AH432" i="6"/>
  <c r="AI432" i="6"/>
  <c r="AJ432" i="6"/>
  <c r="AH433" i="6"/>
  <c r="AI433" i="6"/>
  <c r="AJ433" i="6"/>
  <c r="AH434" i="6"/>
  <c r="AI434" i="6"/>
  <c r="AJ434" i="6"/>
  <c r="AH435" i="6"/>
  <c r="AI435" i="6"/>
  <c r="AJ435" i="6"/>
  <c r="AH436" i="6"/>
  <c r="AI436" i="6"/>
  <c r="AJ436" i="6"/>
  <c r="AH437" i="6"/>
  <c r="AI437" i="6"/>
  <c r="AJ437" i="6"/>
  <c r="AH438" i="6"/>
  <c r="AI438" i="6"/>
  <c r="AJ438" i="6"/>
  <c r="AH439" i="6"/>
  <c r="AI439" i="6"/>
  <c r="AJ439" i="6"/>
  <c r="AH440" i="6"/>
  <c r="AI440" i="6"/>
  <c r="AJ440" i="6"/>
  <c r="AH441" i="6"/>
  <c r="AI441" i="6"/>
  <c r="AJ441" i="6"/>
  <c r="AH442" i="6"/>
  <c r="AI442" i="6"/>
  <c r="AJ442" i="6"/>
  <c r="AH443" i="6"/>
  <c r="AI443" i="6"/>
  <c r="AJ443" i="6"/>
  <c r="AH444" i="6"/>
  <c r="AI444" i="6"/>
  <c r="AJ444" i="6"/>
  <c r="AH445" i="6"/>
  <c r="AI445" i="6"/>
  <c r="AJ445" i="6"/>
  <c r="AH446" i="6"/>
  <c r="AI446" i="6"/>
  <c r="AJ446" i="6"/>
  <c r="AH447" i="6"/>
  <c r="AI447" i="6"/>
  <c r="AJ447" i="6"/>
  <c r="AH448" i="6"/>
  <c r="AI448" i="6"/>
  <c r="AJ448" i="6"/>
  <c r="AH449" i="6"/>
  <c r="AI449" i="6"/>
  <c r="AJ449" i="6"/>
  <c r="AH450" i="6"/>
  <c r="AI450" i="6"/>
  <c r="AJ450" i="6"/>
  <c r="AH451" i="6"/>
  <c r="AI451" i="6"/>
  <c r="AJ451" i="6"/>
  <c r="AH452" i="6"/>
  <c r="AI452" i="6"/>
  <c r="AJ452" i="6"/>
  <c r="AH453" i="6"/>
  <c r="AI453" i="6"/>
  <c r="AJ453" i="6"/>
  <c r="AH454" i="6"/>
  <c r="AI454" i="6"/>
  <c r="AJ454" i="6"/>
  <c r="AH455" i="6"/>
  <c r="AI455" i="6"/>
  <c r="AJ455" i="6"/>
  <c r="AH456" i="6"/>
  <c r="AI456" i="6"/>
  <c r="AJ456" i="6"/>
  <c r="AH457" i="6"/>
  <c r="AI457" i="6"/>
  <c r="AJ457" i="6"/>
  <c r="AH458" i="6"/>
  <c r="AI458" i="6"/>
  <c r="AJ458" i="6"/>
  <c r="AH459" i="6"/>
  <c r="AI459" i="6"/>
  <c r="AJ459" i="6"/>
  <c r="AH460" i="6"/>
  <c r="AI460" i="6"/>
  <c r="AJ460" i="6"/>
  <c r="AH461" i="6"/>
  <c r="AI461" i="6"/>
  <c r="AJ461" i="6"/>
  <c r="AH462" i="6"/>
  <c r="AI462" i="6"/>
  <c r="AJ462" i="6"/>
  <c r="AH463" i="6"/>
  <c r="AI463" i="6"/>
  <c r="AJ463" i="6"/>
  <c r="AH464" i="6"/>
  <c r="AI464" i="6"/>
  <c r="AJ464" i="6"/>
  <c r="AH465" i="6"/>
  <c r="AI465" i="6"/>
  <c r="AJ465" i="6"/>
  <c r="AH466" i="6"/>
  <c r="AI466" i="6"/>
  <c r="AJ466" i="6"/>
  <c r="AH467" i="6"/>
  <c r="AI467" i="6"/>
  <c r="AJ467" i="6"/>
  <c r="AH468" i="6"/>
  <c r="AI468" i="6"/>
  <c r="AJ468" i="6"/>
  <c r="AH469" i="6"/>
  <c r="AI469" i="6"/>
  <c r="AJ469" i="6"/>
  <c r="AH470" i="6"/>
  <c r="AI470" i="6"/>
  <c r="AJ470" i="6"/>
  <c r="AH471" i="6"/>
  <c r="AI471" i="6"/>
  <c r="AJ471" i="6"/>
  <c r="AH472" i="6"/>
  <c r="AI472" i="6"/>
  <c r="AJ472" i="6"/>
  <c r="AH473" i="6"/>
  <c r="AI473" i="6"/>
  <c r="AJ473" i="6"/>
  <c r="AH474" i="6"/>
  <c r="AI474" i="6"/>
  <c r="AJ474" i="6"/>
  <c r="AH475" i="6"/>
  <c r="AI475" i="6"/>
  <c r="AJ475" i="6"/>
  <c r="AH476" i="6"/>
  <c r="AI476" i="6"/>
  <c r="AJ476" i="6"/>
  <c r="AH477" i="6"/>
  <c r="AI477" i="6"/>
  <c r="AJ477" i="6"/>
  <c r="AH478" i="6"/>
  <c r="AI478" i="6"/>
  <c r="AJ478" i="6"/>
  <c r="AH479" i="6"/>
  <c r="AI479" i="6"/>
  <c r="AJ479" i="6"/>
  <c r="AH480" i="6"/>
  <c r="AI480" i="6"/>
  <c r="AJ480" i="6"/>
  <c r="AH481" i="6"/>
  <c r="AI481" i="6"/>
  <c r="AJ481" i="6"/>
  <c r="AH482" i="6"/>
  <c r="AI482" i="6"/>
  <c r="AJ482" i="6"/>
  <c r="AH483" i="6"/>
  <c r="AI483" i="6"/>
  <c r="AJ483" i="6"/>
  <c r="AH484" i="6"/>
  <c r="AI484" i="6"/>
  <c r="AJ484" i="6"/>
  <c r="AH485" i="6"/>
  <c r="AI485" i="6"/>
  <c r="AJ485" i="6"/>
  <c r="AH486" i="6"/>
  <c r="AI486" i="6"/>
  <c r="AJ486" i="6"/>
  <c r="AH487" i="6"/>
  <c r="AI487" i="6"/>
  <c r="AJ487" i="6"/>
  <c r="AH488" i="6"/>
  <c r="AI488" i="6"/>
  <c r="AJ488" i="6"/>
  <c r="AH489" i="6"/>
  <c r="AI489" i="6"/>
  <c r="AJ489" i="6"/>
  <c r="AH490" i="6"/>
  <c r="AI490" i="6"/>
  <c r="AJ490" i="6"/>
  <c r="AH491" i="6"/>
  <c r="AI491" i="6"/>
  <c r="AJ491" i="6"/>
  <c r="AH492" i="6"/>
  <c r="AI492" i="6"/>
  <c r="AJ492" i="6"/>
  <c r="AH493" i="6"/>
  <c r="AI493" i="6"/>
  <c r="AJ493" i="6"/>
  <c r="AH494" i="6"/>
  <c r="AI494" i="6"/>
  <c r="AJ494" i="6"/>
  <c r="AH495" i="6"/>
  <c r="AI495" i="6"/>
  <c r="AJ495" i="6"/>
  <c r="AH496" i="6"/>
  <c r="AI496" i="6"/>
  <c r="AJ496" i="6"/>
  <c r="AH497" i="6"/>
  <c r="AI497" i="6"/>
  <c r="AJ497" i="6"/>
  <c r="AH498" i="6"/>
  <c r="AI498" i="6"/>
  <c r="AJ498" i="6"/>
  <c r="AH499" i="6"/>
  <c r="AI499" i="6"/>
  <c r="AJ499" i="6"/>
  <c r="AH500" i="6"/>
  <c r="AI500" i="6"/>
  <c r="AJ500" i="6"/>
  <c r="AH501" i="6"/>
  <c r="AI501" i="6"/>
  <c r="AJ501" i="6"/>
  <c r="AH502" i="6"/>
  <c r="AI502" i="6"/>
  <c r="AJ502" i="6"/>
  <c r="AH503" i="6"/>
  <c r="AI503" i="6"/>
  <c r="AJ503" i="6"/>
  <c r="AH504" i="6"/>
  <c r="AI504" i="6"/>
  <c r="AJ504" i="6"/>
  <c r="AH505" i="6"/>
  <c r="AI505" i="6"/>
  <c r="AJ505" i="6"/>
  <c r="AH506" i="6"/>
  <c r="AI506" i="6"/>
  <c r="AJ506" i="6"/>
  <c r="AH507" i="6"/>
  <c r="AI507" i="6"/>
  <c r="AJ507" i="6"/>
  <c r="AH508" i="6"/>
  <c r="AI508" i="6"/>
  <c r="AJ508" i="6"/>
  <c r="AH509" i="6"/>
  <c r="AI509" i="6"/>
  <c r="AJ509" i="6"/>
  <c r="AH510" i="6"/>
  <c r="AI510" i="6"/>
  <c r="AJ510" i="6"/>
  <c r="AH511" i="6"/>
  <c r="AI511" i="6"/>
  <c r="AJ511" i="6"/>
  <c r="AH512" i="6"/>
  <c r="AI512" i="6"/>
  <c r="AJ512" i="6"/>
  <c r="AH513" i="6"/>
  <c r="AI513" i="6"/>
  <c r="AJ513" i="6"/>
  <c r="AH514" i="6"/>
  <c r="AI514" i="6"/>
  <c r="AJ514" i="6"/>
  <c r="AH515" i="6"/>
  <c r="AI515" i="6"/>
  <c r="AJ515" i="6"/>
  <c r="AH516" i="6"/>
  <c r="AI516" i="6"/>
  <c r="AJ516" i="6"/>
  <c r="AH517" i="6"/>
  <c r="AI517" i="6"/>
  <c r="AJ517" i="6"/>
  <c r="AH518" i="6"/>
  <c r="AI518" i="6"/>
  <c r="AJ518" i="6"/>
  <c r="AH519" i="6"/>
  <c r="AI519" i="6"/>
  <c r="AJ519" i="6"/>
  <c r="AH520" i="6"/>
  <c r="AI520" i="6"/>
  <c r="AJ520" i="6"/>
  <c r="AH521" i="6"/>
  <c r="AI521" i="6"/>
  <c r="AJ521" i="6"/>
  <c r="AH522" i="6"/>
  <c r="AI522" i="6"/>
  <c r="AJ522" i="6"/>
  <c r="AH523" i="6"/>
  <c r="AI523" i="6"/>
  <c r="AJ523" i="6"/>
  <c r="AH524" i="6"/>
  <c r="AI524" i="6"/>
  <c r="AJ524" i="6"/>
  <c r="AH525" i="6"/>
  <c r="AI525" i="6"/>
  <c r="AJ525" i="6"/>
  <c r="AH526" i="6"/>
  <c r="AI526" i="6"/>
  <c r="AJ526" i="6"/>
  <c r="AH527" i="6"/>
  <c r="AI527" i="6"/>
  <c r="AJ527" i="6"/>
  <c r="AH528" i="6"/>
  <c r="AI528" i="6"/>
  <c r="AJ528" i="6"/>
  <c r="AH529" i="6"/>
  <c r="AI529" i="6"/>
  <c r="AJ529" i="6"/>
  <c r="AH530" i="6"/>
  <c r="AI530" i="6"/>
  <c r="AJ530" i="6"/>
  <c r="AH531" i="6"/>
  <c r="AI531" i="6"/>
  <c r="AJ531" i="6"/>
  <c r="AH532" i="6"/>
  <c r="AI532" i="6"/>
  <c r="AJ532" i="6"/>
  <c r="AH533" i="6"/>
  <c r="AI533" i="6"/>
  <c r="AJ533" i="6"/>
  <c r="AH534" i="6"/>
  <c r="AI534" i="6"/>
  <c r="AJ534" i="6"/>
  <c r="AH535" i="6"/>
  <c r="AI535" i="6"/>
  <c r="AJ535" i="6"/>
  <c r="AH536" i="6"/>
  <c r="AI536" i="6"/>
  <c r="AJ536" i="6"/>
  <c r="AH537" i="6"/>
  <c r="AI537" i="6"/>
  <c r="AJ537" i="6"/>
  <c r="AH538" i="6"/>
  <c r="AI538" i="6"/>
  <c r="AJ538" i="6"/>
  <c r="AH539" i="6"/>
  <c r="AI539" i="6"/>
  <c r="AJ539" i="6"/>
  <c r="AH540" i="6"/>
  <c r="AI540" i="6"/>
  <c r="AJ540" i="6"/>
  <c r="AH541" i="6"/>
  <c r="AI541" i="6"/>
  <c r="AJ541" i="6"/>
  <c r="AH542" i="6"/>
  <c r="AI542" i="6"/>
  <c r="AJ542" i="6"/>
  <c r="AH543" i="6"/>
  <c r="AI543" i="6"/>
  <c r="AJ543" i="6"/>
  <c r="AH544" i="6"/>
  <c r="AI544" i="6"/>
  <c r="AJ544" i="6"/>
  <c r="AH545" i="6"/>
  <c r="AI545" i="6"/>
  <c r="AJ545" i="6"/>
  <c r="AH546" i="6"/>
  <c r="AI546" i="6"/>
  <c r="AJ546" i="6"/>
  <c r="AH547" i="6"/>
  <c r="AI547" i="6"/>
  <c r="AJ547" i="6"/>
  <c r="AH548" i="6"/>
  <c r="AI548" i="6"/>
  <c r="AJ548" i="6"/>
  <c r="AH549" i="6"/>
  <c r="AI549" i="6"/>
  <c r="AJ549" i="6"/>
  <c r="AH550" i="6"/>
  <c r="AI550" i="6"/>
  <c r="AJ550" i="6"/>
  <c r="AH551" i="6"/>
  <c r="AI551" i="6"/>
  <c r="AJ551" i="6"/>
  <c r="AH552" i="6"/>
  <c r="AI552" i="6"/>
  <c r="AJ552" i="6"/>
  <c r="AH553" i="6"/>
  <c r="AI553" i="6"/>
  <c r="AJ553" i="6"/>
  <c r="AH554" i="6"/>
  <c r="AI554" i="6"/>
  <c r="AJ554" i="6"/>
  <c r="AH555" i="6"/>
  <c r="AI555" i="6"/>
  <c r="AJ555" i="6"/>
  <c r="AH556" i="6"/>
  <c r="AI556" i="6"/>
  <c r="AJ556" i="6"/>
  <c r="AH557" i="6"/>
  <c r="AI557" i="6"/>
  <c r="AJ557" i="6"/>
  <c r="AH558" i="6"/>
  <c r="AI558" i="6"/>
  <c r="AJ558" i="6"/>
  <c r="AH559" i="6"/>
  <c r="AI559" i="6"/>
  <c r="AJ559" i="6"/>
  <c r="AH560" i="6"/>
  <c r="AI560" i="6"/>
  <c r="AJ560" i="6"/>
  <c r="AH561" i="6"/>
  <c r="AI561" i="6"/>
  <c r="AJ561" i="6"/>
  <c r="AH562" i="6"/>
  <c r="AI562" i="6"/>
  <c r="AJ562" i="6"/>
  <c r="AH563" i="6"/>
  <c r="AI563" i="6"/>
  <c r="AJ563" i="6"/>
  <c r="AH564" i="6"/>
  <c r="AI564" i="6"/>
  <c r="AJ564" i="6"/>
  <c r="AH565" i="6"/>
  <c r="AI565" i="6"/>
  <c r="AJ565" i="6"/>
  <c r="AH566" i="6"/>
  <c r="AI566" i="6"/>
  <c r="AJ566" i="6"/>
  <c r="AH567" i="6"/>
  <c r="AI567" i="6"/>
  <c r="AJ567" i="6"/>
  <c r="AH568" i="6"/>
  <c r="AI568" i="6"/>
  <c r="AJ568" i="6"/>
  <c r="AH569" i="6"/>
  <c r="AI569" i="6"/>
  <c r="AJ569" i="6"/>
  <c r="AH570" i="6"/>
  <c r="AI570" i="6"/>
  <c r="AJ570" i="6"/>
  <c r="AH571" i="6"/>
  <c r="AI571" i="6"/>
  <c r="AJ571" i="6"/>
  <c r="AH572" i="6"/>
  <c r="AI572" i="6"/>
  <c r="AJ572" i="6"/>
  <c r="AH573" i="6"/>
  <c r="AI573" i="6"/>
  <c r="AJ573" i="6"/>
  <c r="AH574" i="6"/>
  <c r="AI574" i="6"/>
  <c r="AJ574" i="6"/>
  <c r="AH575" i="6"/>
  <c r="AI575" i="6"/>
  <c r="AJ575" i="6"/>
  <c r="AH576" i="6"/>
  <c r="AI576" i="6"/>
  <c r="AJ576" i="6"/>
  <c r="AH577" i="6"/>
  <c r="AI577" i="6"/>
  <c r="AJ577" i="6"/>
  <c r="AH578" i="6"/>
  <c r="AI578" i="6"/>
  <c r="AJ578" i="6"/>
  <c r="AH579" i="6"/>
  <c r="AI579" i="6"/>
  <c r="AJ579" i="6"/>
  <c r="AH580" i="6"/>
  <c r="AI580" i="6"/>
  <c r="AJ580" i="6"/>
  <c r="AH581" i="6"/>
  <c r="AI581" i="6"/>
  <c r="AJ581" i="6"/>
  <c r="AH582" i="6"/>
  <c r="AI582" i="6"/>
  <c r="AJ582" i="6"/>
  <c r="AH583" i="6"/>
  <c r="AI583" i="6"/>
  <c r="AJ583" i="6"/>
  <c r="AH584" i="6"/>
  <c r="AI584" i="6"/>
  <c r="AJ584" i="6"/>
  <c r="AH585" i="6"/>
  <c r="AI585" i="6"/>
  <c r="AJ585" i="6"/>
  <c r="AH586" i="6"/>
  <c r="AI586" i="6"/>
  <c r="AJ586" i="6"/>
  <c r="AH587" i="6"/>
  <c r="AI587" i="6"/>
  <c r="AJ587" i="6"/>
  <c r="AH588" i="6"/>
  <c r="AI588" i="6"/>
  <c r="AJ588" i="6"/>
  <c r="AH589" i="6"/>
  <c r="AI589" i="6"/>
  <c r="AJ589" i="6"/>
  <c r="AH590" i="6"/>
  <c r="AI590" i="6"/>
  <c r="AJ590" i="6"/>
  <c r="AH591" i="6"/>
  <c r="AI591" i="6"/>
  <c r="AJ591" i="6"/>
  <c r="AH592" i="6"/>
  <c r="AI592" i="6"/>
  <c r="AJ592" i="6"/>
  <c r="AH593" i="6"/>
  <c r="AI593" i="6"/>
  <c r="AJ593" i="6"/>
  <c r="AH594" i="6"/>
  <c r="AI594" i="6"/>
  <c r="AJ594" i="6"/>
  <c r="AH595" i="6"/>
  <c r="AI595" i="6"/>
  <c r="AJ595" i="6"/>
  <c r="AH596" i="6"/>
  <c r="AI596" i="6"/>
  <c r="AJ596" i="6"/>
  <c r="AH597" i="6"/>
  <c r="AI597" i="6"/>
  <c r="AJ597" i="6"/>
  <c r="AH598" i="6"/>
  <c r="AI598" i="6"/>
  <c r="AJ598" i="6"/>
  <c r="AH599" i="6"/>
  <c r="AI599" i="6"/>
  <c r="AJ599" i="6"/>
  <c r="AH600" i="6"/>
  <c r="AI600" i="6"/>
  <c r="AJ600" i="6"/>
  <c r="AH601" i="6"/>
  <c r="AI601" i="6"/>
  <c r="AJ601" i="6"/>
  <c r="AH602" i="6"/>
  <c r="AI602" i="6"/>
  <c r="AJ602" i="6"/>
  <c r="AH603" i="6"/>
  <c r="AI603" i="6"/>
  <c r="AJ603" i="6"/>
  <c r="AH604" i="6"/>
  <c r="AI604" i="6"/>
  <c r="AJ604" i="6"/>
  <c r="AH605" i="6"/>
  <c r="AI605" i="6"/>
  <c r="AJ605" i="6"/>
  <c r="AH606" i="6"/>
  <c r="AI606" i="6"/>
  <c r="AJ606" i="6"/>
  <c r="AH607" i="6"/>
  <c r="AI607" i="6"/>
  <c r="AJ607" i="6"/>
  <c r="AH608" i="6"/>
  <c r="AI608" i="6"/>
  <c r="AJ608" i="6"/>
  <c r="AH609" i="6"/>
  <c r="AI609" i="6"/>
  <c r="AJ609" i="6"/>
  <c r="AH610" i="6"/>
  <c r="AI610" i="6"/>
  <c r="AJ610" i="6"/>
  <c r="AH611" i="6"/>
  <c r="AI611" i="6"/>
  <c r="AJ611" i="6"/>
  <c r="AH612" i="6"/>
  <c r="AI612" i="6"/>
  <c r="AJ612" i="6"/>
  <c r="AH613" i="6"/>
  <c r="AI613" i="6"/>
  <c r="AJ613" i="6"/>
  <c r="AH614" i="6"/>
  <c r="AI614" i="6"/>
  <c r="AJ614" i="6"/>
  <c r="AH615" i="6"/>
  <c r="AI615" i="6"/>
  <c r="AJ615" i="6"/>
  <c r="AH616" i="6"/>
  <c r="AI616" i="6"/>
  <c r="AJ616" i="6"/>
  <c r="AH617" i="6"/>
  <c r="AI617" i="6"/>
  <c r="AJ617" i="6"/>
  <c r="AH618" i="6"/>
  <c r="AI618" i="6"/>
  <c r="AJ618" i="6"/>
  <c r="AH619" i="6"/>
  <c r="AI619" i="6"/>
  <c r="AJ619" i="6"/>
  <c r="AH620" i="6"/>
  <c r="AI620" i="6"/>
  <c r="AJ620" i="6"/>
  <c r="AH621" i="6"/>
  <c r="AI621" i="6"/>
  <c r="AJ621" i="6"/>
  <c r="AH622" i="6"/>
  <c r="AI622" i="6"/>
  <c r="AJ622" i="6"/>
  <c r="AH623" i="6"/>
  <c r="AI623" i="6"/>
  <c r="AJ623" i="6"/>
  <c r="AH624" i="6"/>
  <c r="AI624" i="6"/>
  <c r="AJ624" i="6"/>
  <c r="AH625" i="6"/>
  <c r="AI625" i="6"/>
  <c r="AJ625" i="6"/>
  <c r="AH626" i="6"/>
  <c r="AI626" i="6"/>
  <c r="AJ626" i="6"/>
  <c r="AH627" i="6"/>
  <c r="AI627" i="6"/>
  <c r="AJ627" i="6"/>
  <c r="AH628" i="6"/>
  <c r="AI628" i="6"/>
  <c r="AJ628" i="6"/>
  <c r="AH629" i="6"/>
  <c r="AI629" i="6"/>
  <c r="AJ629" i="6"/>
  <c r="AH630" i="6"/>
  <c r="AI630" i="6"/>
  <c r="AJ630" i="6"/>
  <c r="AH631" i="6"/>
  <c r="AI631" i="6"/>
  <c r="AJ631" i="6"/>
  <c r="AH632" i="6"/>
  <c r="AI632" i="6"/>
  <c r="AJ632" i="6"/>
  <c r="AH633" i="6"/>
  <c r="AI633" i="6"/>
  <c r="AJ633" i="6"/>
  <c r="AH634" i="6"/>
  <c r="AI634" i="6"/>
  <c r="AJ634" i="6"/>
  <c r="AH635" i="6"/>
  <c r="AI635" i="6"/>
  <c r="AJ635" i="6"/>
  <c r="AH636" i="6"/>
  <c r="AI636" i="6"/>
  <c r="AJ636" i="6"/>
  <c r="AH637" i="6"/>
  <c r="AI637" i="6"/>
  <c r="AJ637" i="6"/>
  <c r="AH638" i="6"/>
  <c r="AI638" i="6"/>
  <c r="AJ638" i="6"/>
  <c r="AH639" i="6"/>
  <c r="AI639" i="6"/>
  <c r="AJ639" i="6"/>
  <c r="AH640" i="6"/>
  <c r="AI640" i="6"/>
  <c r="AJ640" i="6"/>
  <c r="AH641" i="6"/>
  <c r="AI641" i="6"/>
  <c r="AJ641" i="6"/>
  <c r="AH642" i="6"/>
  <c r="AI642" i="6"/>
  <c r="AJ642" i="6"/>
  <c r="AH643" i="6"/>
  <c r="AI643" i="6"/>
  <c r="AJ643" i="6"/>
  <c r="AH644" i="6"/>
  <c r="AI644" i="6"/>
  <c r="AJ644" i="6"/>
  <c r="AH645" i="6"/>
  <c r="AI645" i="6"/>
  <c r="AJ645" i="6"/>
  <c r="AH646" i="6"/>
  <c r="AI646" i="6"/>
  <c r="AJ646" i="6"/>
  <c r="AH647" i="6"/>
  <c r="AI647" i="6"/>
  <c r="AJ647" i="6"/>
  <c r="AH648" i="6"/>
  <c r="AI648" i="6"/>
  <c r="AJ648" i="6"/>
  <c r="AH649" i="6"/>
  <c r="AI649" i="6"/>
  <c r="AJ649" i="6"/>
  <c r="AH650" i="6"/>
  <c r="AI650" i="6"/>
  <c r="AJ650" i="6"/>
  <c r="AH651" i="6"/>
  <c r="AI651" i="6"/>
  <c r="AJ651" i="6"/>
  <c r="AH652" i="6"/>
  <c r="AI652" i="6"/>
  <c r="AJ652" i="6"/>
  <c r="AH653" i="6"/>
  <c r="AI653" i="6"/>
  <c r="AJ653" i="6"/>
  <c r="AH654" i="6"/>
  <c r="AI654" i="6"/>
  <c r="AJ654" i="6"/>
  <c r="AH655" i="6"/>
  <c r="AI655" i="6"/>
  <c r="AJ655" i="6"/>
  <c r="AH656" i="6"/>
  <c r="AI656" i="6"/>
  <c r="AJ656" i="6"/>
  <c r="AH657" i="6"/>
  <c r="AI657" i="6"/>
  <c r="AJ657" i="6"/>
  <c r="AH658" i="6"/>
  <c r="AI658" i="6"/>
  <c r="AJ658" i="6"/>
  <c r="AH659" i="6"/>
  <c r="AI659" i="6"/>
  <c r="AJ659" i="6"/>
  <c r="AH660" i="6"/>
  <c r="AI660" i="6"/>
  <c r="AJ660" i="6"/>
  <c r="AH661" i="6"/>
  <c r="AI661" i="6"/>
  <c r="AJ661" i="6"/>
  <c r="AH662" i="6"/>
  <c r="AI662" i="6"/>
  <c r="AJ662" i="6"/>
  <c r="AH663" i="6"/>
  <c r="AI663" i="6"/>
  <c r="AJ663" i="6"/>
  <c r="AH664" i="6"/>
  <c r="AI664" i="6"/>
  <c r="AJ664" i="6"/>
  <c r="AH665" i="6"/>
  <c r="AI665" i="6"/>
  <c r="AJ665" i="6"/>
  <c r="AH666" i="6"/>
  <c r="AI666" i="6"/>
  <c r="AJ666" i="6"/>
  <c r="AH667" i="6"/>
  <c r="AI667" i="6"/>
  <c r="AJ667" i="6"/>
  <c r="AH668" i="6"/>
  <c r="AI668" i="6"/>
  <c r="AJ668" i="6"/>
  <c r="AH669" i="6"/>
  <c r="AI669" i="6"/>
  <c r="AJ669" i="6"/>
  <c r="AH670" i="6"/>
  <c r="AI670" i="6"/>
  <c r="AJ670" i="6"/>
  <c r="AH671" i="6"/>
  <c r="AI671" i="6"/>
  <c r="AJ671" i="6"/>
  <c r="AH672" i="6"/>
  <c r="AI672" i="6"/>
  <c r="AJ672" i="6"/>
  <c r="AH673" i="6"/>
  <c r="AI673" i="6"/>
  <c r="AJ673" i="6"/>
  <c r="AH674" i="6"/>
  <c r="AI674" i="6"/>
  <c r="AJ674" i="6"/>
  <c r="AH675" i="6"/>
  <c r="AI675" i="6"/>
  <c r="AJ675" i="6"/>
  <c r="AH676" i="6"/>
  <c r="AI676" i="6"/>
  <c r="AJ676" i="6"/>
  <c r="AH677" i="6"/>
  <c r="AI677" i="6"/>
  <c r="AJ677" i="6"/>
  <c r="AH678" i="6"/>
  <c r="AI678" i="6"/>
  <c r="AJ678" i="6"/>
  <c r="AH679" i="6"/>
  <c r="AI679" i="6"/>
  <c r="AJ679" i="6"/>
  <c r="AH680" i="6"/>
  <c r="AI680" i="6"/>
  <c r="AJ680" i="6"/>
  <c r="AH681" i="6"/>
  <c r="AI681" i="6"/>
  <c r="AJ681" i="6"/>
  <c r="AH682" i="6"/>
  <c r="AI682" i="6"/>
  <c r="AJ682" i="6"/>
  <c r="AH683" i="6"/>
  <c r="AI683" i="6"/>
  <c r="AJ683" i="6"/>
  <c r="AH684" i="6"/>
  <c r="AI684" i="6"/>
  <c r="AJ684" i="6"/>
  <c r="AH685" i="6"/>
  <c r="AI685" i="6"/>
  <c r="AJ685" i="6"/>
  <c r="AH686" i="6"/>
  <c r="AI686" i="6"/>
  <c r="AJ686" i="6"/>
  <c r="AH687" i="6"/>
  <c r="AI687" i="6"/>
  <c r="AJ687" i="6"/>
  <c r="AH688" i="6"/>
  <c r="AI688" i="6"/>
  <c r="AJ688" i="6"/>
  <c r="AH689" i="6"/>
  <c r="AI689" i="6"/>
  <c r="AJ689" i="6"/>
  <c r="AH690" i="6"/>
  <c r="AI690" i="6"/>
  <c r="AJ690" i="6"/>
  <c r="AH691" i="6"/>
  <c r="AI691" i="6"/>
  <c r="AJ691" i="6"/>
  <c r="AH692" i="6"/>
  <c r="AI692" i="6"/>
  <c r="AJ692" i="6"/>
  <c r="AH693" i="6"/>
  <c r="AI693" i="6"/>
  <c r="AJ693" i="6"/>
  <c r="AH694" i="6"/>
  <c r="AI694" i="6"/>
  <c r="AJ694" i="6"/>
  <c r="AH695" i="6"/>
  <c r="AI695" i="6"/>
  <c r="AJ695" i="6"/>
  <c r="AH696" i="6"/>
  <c r="AI696" i="6"/>
  <c r="AJ696" i="6"/>
  <c r="AH697" i="6"/>
  <c r="AI697" i="6"/>
  <c r="AJ697" i="6"/>
  <c r="AH698" i="6"/>
  <c r="AI698" i="6"/>
  <c r="AJ698" i="6"/>
  <c r="AH699" i="6"/>
  <c r="AI699" i="6"/>
  <c r="AJ699" i="6"/>
  <c r="AH700" i="6"/>
  <c r="AI700" i="6"/>
  <c r="AJ700" i="6"/>
  <c r="AH701" i="6"/>
  <c r="AI701" i="6"/>
  <c r="AJ701" i="6"/>
  <c r="AH702" i="6"/>
  <c r="AI702" i="6"/>
  <c r="AJ702" i="6"/>
  <c r="AH703" i="6"/>
  <c r="AI703" i="6"/>
  <c r="AJ703" i="6"/>
  <c r="AH704" i="6"/>
  <c r="AI704" i="6"/>
  <c r="AJ704" i="6"/>
  <c r="AH705" i="6"/>
  <c r="AI705" i="6"/>
  <c r="AJ705" i="6"/>
  <c r="AH706" i="6"/>
  <c r="AI706" i="6"/>
  <c r="AJ706" i="6"/>
  <c r="AH707" i="6"/>
  <c r="AI707" i="6"/>
  <c r="AJ707" i="6"/>
  <c r="AH708" i="6"/>
  <c r="AI708" i="6"/>
  <c r="AJ708" i="6"/>
  <c r="AH709" i="6"/>
  <c r="AI709" i="6"/>
  <c r="AJ709" i="6"/>
  <c r="AH710" i="6"/>
  <c r="AI710" i="6"/>
  <c r="AJ710" i="6"/>
  <c r="AH711" i="6"/>
  <c r="AI711" i="6"/>
  <c r="AJ711" i="6"/>
  <c r="AH712" i="6"/>
  <c r="AI712" i="6"/>
  <c r="AJ712" i="6"/>
  <c r="AH713" i="6"/>
  <c r="AI713" i="6"/>
  <c r="AJ713" i="6"/>
  <c r="AH714" i="6"/>
  <c r="AI714" i="6"/>
  <c r="AJ714" i="6"/>
  <c r="AH715" i="6"/>
  <c r="AI715" i="6"/>
  <c r="AJ715" i="6"/>
  <c r="AH716" i="6"/>
  <c r="AI716" i="6"/>
  <c r="AJ716" i="6"/>
  <c r="AH717" i="6"/>
  <c r="AI717" i="6"/>
  <c r="AJ717" i="6"/>
  <c r="AH718" i="6"/>
  <c r="AI718" i="6"/>
  <c r="AJ718" i="6"/>
  <c r="AH719" i="6"/>
  <c r="AI719" i="6"/>
  <c r="AJ719" i="6"/>
  <c r="AH720" i="6"/>
  <c r="AI720" i="6"/>
  <c r="AJ720" i="6"/>
  <c r="AH721" i="6"/>
  <c r="AI721" i="6"/>
  <c r="AJ721" i="6"/>
  <c r="AH722" i="6"/>
  <c r="AI722" i="6"/>
  <c r="AJ722" i="6"/>
  <c r="AH723" i="6"/>
  <c r="AI723" i="6"/>
  <c r="AJ723" i="6"/>
  <c r="AH724" i="6"/>
  <c r="AI724" i="6"/>
  <c r="AJ724" i="6"/>
  <c r="AH725" i="6"/>
  <c r="AI725" i="6"/>
  <c r="AJ725" i="6"/>
  <c r="AH726" i="6"/>
  <c r="AI726" i="6"/>
  <c r="AJ726" i="6"/>
  <c r="AH727" i="6"/>
  <c r="AI727" i="6"/>
  <c r="AJ727" i="6"/>
  <c r="AH728" i="6"/>
  <c r="AI728" i="6"/>
  <c r="AJ728" i="6"/>
  <c r="AH729" i="6"/>
  <c r="AI729" i="6"/>
  <c r="AJ729" i="6"/>
  <c r="AH730" i="6"/>
  <c r="AI730" i="6"/>
  <c r="AJ730" i="6"/>
  <c r="AH731" i="6"/>
  <c r="AI731" i="6"/>
  <c r="AJ731" i="6"/>
  <c r="AH732" i="6"/>
  <c r="AI732" i="6"/>
  <c r="AJ732" i="6"/>
  <c r="AH733" i="6"/>
  <c r="AI733" i="6"/>
  <c r="AJ733" i="6"/>
  <c r="AH734" i="6"/>
  <c r="AI734" i="6"/>
  <c r="AJ734" i="6"/>
  <c r="AH735" i="6"/>
  <c r="AI735" i="6"/>
  <c r="AJ735" i="6"/>
  <c r="AH736" i="6"/>
  <c r="AI736" i="6"/>
  <c r="AJ736" i="6"/>
  <c r="AH737" i="6"/>
  <c r="AI737" i="6"/>
  <c r="AJ737" i="6"/>
  <c r="AH738" i="6"/>
  <c r="AI738" i="6"/>
  <c r="AJ738" i="6"/>
  <c r="AH739" i="6"/>
  <c r="AI739" i="6"/>
  <c r="AJ739" i="6"/>
  <c r="AH740" i="6"/>
  <c r="AI740" i="6"/>
  <c r="AJ740" i="6"/>
  <c r="AH741" i="6"/>
  <c r="AI741" i="6"/>
  <c r="AJ741" i="6"/>
  <c r="AH742" i="6"/>
  <c r="AI742" i="6"/>
  <c r="AJ742" i="6"/>
  <c r="AH743" i="6"/>
  <c r="AI743" i="6"/>
  <c r="AJ743" i="6"/>
  <c r="AH744" i="6"/>
  <c r="AI744" i="6"/>
  <c r="AJ744" i="6"/>
  <c r="AH745" i="6"/>
  <c r="AI745" i="6"/>
  <c r="AJ745" i="6"/>
  <c r="AH746" i="6"/>
  <c r="AI746" i="6"/>
  <c r="AJ746" i="6"/>
  <c r="AH747" i="6"/>
  <c r="AI747" i="6"/>
  <c r="AJ747" i="6"/>
  <c r="AH748" i="6"/>
  <c r="AI748" i="6"/>
  <c r="AJ748" i="6"/>
  <c r="AH749" i="6"/>
  <c r="AI749" i="6"/>
  <c r="AJ749" i="6"/>
  <c r="AH750" i="6"/>
  <c r="AI750" i="6"/>
  <c r="AJ750" i="6"/>
  <c r="AH751" i="6"/>
  <c r="AI751" i="6"/>
  <c r="AJ751" i="6"/>
  <c r="AH752" i="6"/>
  <c r="AI752" i="6"/>
  <c r="AJ752" i="6"/>
  <c r="AH753" i="6"/>
  <c r="AI753" i="6"/>
  <c r="AJ753" i="6"/>
  <c r="AH754" i="6"/>
  <c r="AI754" i="6"/>
  <c r="AJ754" i="6"/>
  <c r="AH755" i="6"/>
  <c r="AI755" i="6"/>
  <c r="AJ755" i="6"/>
  <c r="AH756" i="6"/>
  <c r="AI756" i="6"/>
  <c r="AJ756" i="6"/>
  <c r="AH757" i="6"/>
  <c r="AI757" i="6"/>
  <c r="AJ757" i="6"/>
  <c r="AH758" i="6"/>
  <c r="AI758" i="6"/>
  <c r="AJ758" i="6"/>
  <c r="AH759" i="6"/>
  <c r="AI759" i="6"/>
  <c r="AJ759" i="6"/>
  <c r="AH760" i="6"/>
  <c r="AI760" i="6"/>
  <c r="AJ760" i="6"/>
  <c r="AH761" i="6"/>
  <c r="AI761" i="6"/>
  <c r="AJ761" i="6"/>
  <c r="AH762" i="6"/>
  <c r="AI762" i="6"/>
  <c r="AJ762" i="6"/>
  <c r="AH763" i="6"/>
  <c r="AI763" i="6"/>
  <c r="AJ763" i="6"/>
  <c r="AH764" i="6"/>
  <c r="AI764" i="6"/>
  <c r="AJ764" i="6"/>
  <c r="AH765" i="6"/>
  <c r="AI765" i="6"/>
  <c r="AJ765" i="6"/>
  <c r="AH766" i="6"/>
  <c r="AI766" i="6"/>
  <c r="AJ766" i="6"/>
  <c r="AH767" i="6"/>
  <c r="AI767" i="6"/>
  <c r="AJ767" i="6"/>
  <c r="AH768" i="6"/>
  <c r="AI768" i="6"/>
  <c r="AJ768" i="6"/>
  <c r="AH769" i="6"/>
  <c r="AI769" i="6"/>
  <c r="AJ769" i="6"/>
  <c r="AH770" i="6"/>
  <c r="AI770" i="6"/>
  <c r="AJ770" i="6"/>
  <c r="AH771" i="6"/>
  <c r="AI771" i="6"/>
  <c r="AJ771" i="6"/>
  <c r="AH772" i="6"/>
  <c r="AI772" i="6"/>
  <c r="AJ772" i="6"/>
  <c r="AH773" i="6"/>
  <c r="AI773" i="6"/>
  <c r="AJ773" i="6"/>
  <c r="AH774" i="6"/>
  <c r="AI774" i="6"/>
  <c r="AJ774" i="6"/>
  <c r="AH775" i="6"/>
  <c r="AI775" i="6"/>
  <c r="AJ775" i="6"/>
  <c r="AH776" i="6"/>
  <c r="AI776" i="6"/>
  <c r="AJ776" i="6"/>
  <c r="AH777" i="6"/>
  <c r="AI777" i="6"/>
  <c r="AJ777" i="6"/>
  <c r="AH778" i="6"/>
  <c r="AI778" i="6"/>
  <c r="AJ778" i="6"/>
  <c r="AH779" i="6"/>
  <c r="AI779" i="6"/>
  <c r="AJ779" i="6"/>
  <c r="AH780" i="6"/>
  <c r="AI780" i="6"/>
  <c r="AJ780" i="6"/>
  <c r="AH781" i="6"/>
  <c r="AI781" i="6"/>
  <c r="AJ781" i="6"/>
  <c r="AH782" i="6"/>
  <c r="AI782" i="6"/>
  <c r="AJ782" i="6"/>
  <c r="AH783" i="6"/>
  <c r="AI783" i="6"/>
  <c r="AJ783" i="6"/>
  <c r="AH784" i="6"/>
  <c r="AI784" i="6"/>
  <c r="AJ784" i="6"/>
  <c r="AH785" i="6"/>
  <c r="AI785" i="6"/>
  <c r="AJ785" i="6"/>
  <c r="AH786" i="6"/>
  <c r="AI786" i="6"/>
  <c r="AJ786" i="6"/>
  <c r="AH787" i="6"/>
  <c r="AI787" i="6"/>
  <c r="AJ787" i="6"/>
  <c r="AH788" i="6"/>
  <c r="AI788" i="6"/>
  <c r="AJ788" i="6"/>
  <c r="AH789" i="6"/>
  <c r="AI789" i="6"/>
  <c r="AJ789" i="6"/>
  <c r="AH790" i="6"/>
  <c r="AI790" i="6"/>
  <c r="AJ790" i="6"/>
  <c r="AH791" i="6"/>
  <c r="AI791" i="6"/>
  <c r="AJ791" i="6"/>
  <c r="AH792" i="6"/>
  <c r="AI792" i="6"/>
  <c r="AJ792" i="6"/>
  <c r="AH793" i="6"/>
  <c r="AI793" i="6"/>
  <c r="AJ793" i="6"/>
  <c r="AH794" i="6"/>
  <c r="AI794" i="6"/>
  <c r="AJ794" i="6"/>
  <c r="AH795" i="6"/>
  <c r="AI795" i="6"/>
  <c r="AJ795" i="6"/>
  <c r="AJ11" i="6"/>
  <c r="AI11" i="6"/>
  <c r="AH11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W113" i="6"/>
  <c r="W114" i="6"/>
  <c r="W115" i="6"/>
  <c r="W116" i="6"/>
  <c r="W117" i="6"/>
  <c r="W118" i="6"/>
  <c r="W119" i="6"/>
  <c r="W120" i="6"/>
  <c r="W121" i="6"/>
  <c r="W122" i="6"/>
  <c r="W123" i="6"/>
  <c r="W124" i="6"/>
  <c r="W125" i="6"/>
  <c r="W126" i="6"/>
  <c r="W127" i="6"/>
  <c r="W128" i="6"/>
  <c r="W129" i="6"/>
  <c r="W130" i="6"/>
  <c r="W131" i="6"/>
  <c r="W132" i="6"/>
  <c r="W133" i="6"/>
  <c r="W134" i="6"/>
  <c r="W135" i="6"/>
  <c r="W136" i="6"/>
  <c r="W137" i="6"/>
  <c r="W138" i="6"/>
  <c r="W139" i="6"/>
  <c r="W140" i="6"/>
  <c r="W141" i="6"/>
  <c r="W142" i="6"/>
  <c r="W143" i="6"/>
  <c r="W144" i="6"/>
  <c r="W145" i="6"/>
  <c r="W146" i="6"/>
  <c r="W147" i="6"/>
  <c r="W148" i="6"/>
  <c r="W149" i="6"/>
  <c r="W150" i="6"/>
  <c r="W151" i="6"/>
  <c r="W152" i="6"/>
  <c r="W153" i="6"/>
  <c r="W154" i="6"/>
  <c r="W155" i="6"/>
  <c r="W156" i="6"/>
  <c r="W157" i="6"/>
  <c r="W158" i="6"/>
  <c r="W159" i="6"/>
  <c r="W160" i="6"/>
  <c r="W161" i="6"/>
  <c r="W162" i="6"/>
  <c r="W163" i="6"/>
  <c r="W164" i="6"/>
  <c r="W165" i="6"/>
  <c r="W166" i="6"/>
  <c r="W167" i="6"/>
  <c r="W168" i="6"/>
  <c r="W169" i="6"/>
  <c r="W170" i="6"/>
  <c r="W171" i="6"/>
  <c r="W172" i="6"/>
  <c r="W173" i="6"/>
  <c r="W174" i="6"/>
  <c r="W175" i="6"/>
  <c r="W176" i="6"/>
  <c r="W177" i="6"/>
  <c r="W178" i="6"/>
  <c r="W179" i="6"/>
  <c r="W180" i="6"/>
  <c r="W181" i="6"/>
  <c r="W182" i="6"/>
  <c r="W183" i="6"/>
  <c r="W184" i="6"/>
  <c r="W185" i="6"/>
  <c r="W186" i="6"/>
  <c r="W187" i="6"/>
  <c r="W188" i="6"/>
  <c r="W189" i="6"/>
  <c r="W190" i="6"/>
  <c r="W191" i="6"/>
  <c r="W192" i="6"/>
  <c r="W193" i="6"/>
  <c r="W194" i="6"/>
  <c r="W195" i="6"/>
  <c r="W196" i="6"/>
  <c r="W197" i="6"/>
  <c r="W198" i="6"/>
  <c r="W199" i="6"/>
  <c r="W200" i="6"/>
  <c r="W201" i="6"/>
  <c r="W202" i="6"/>
  <c r="W203" i="6"/>
  <c r="W204" i="6"/>
  <c r="W205" i="6"/>
  <c r="W206" i="6"/>
  <c r="W207" i="6"/>
  <c r="W208" i="6"/>
  <c r="W209" i="6"/>
  <c r="W210" i="6"/>
  <c r="W211" i="6"/>
  <c r="W212" i="6"/>
  <c r="W213" i="6"/>
  <c r="W214" i="6"/>
  <c r="W215" i="6"/>
  <c r="W216" i="6"/>
  <c r="W217" i="6"/>
  <c r="W218" i="6"/>
  <c r="W219" i="6"/>
  <c r="W220" i="6"/>
  <c r="W221" i="6"/>
  <c r="W222" i="6"/>
  <c r="W223" i="6"/>
  <c r="W224" i="6"/>
  <c r="W225" i="6"/>
  <c r="W226" i="6"/>
  <c r="W227" i="6"/>
  <c r="W228" i="6"/>
  <c r="W229" i="6"/>
  <c r="W230" i="6"/>
  <c r="W231" i="6"/>
  <c r="W232" i="6"/>
  <c r="W233" i="6"/>
  <c r="W234" i="6"/>
  <c r="W235" i="6"/>
  <c r="W236" i="6"/>
  <c r="W237" i="6"/>
  <c r="W238" i="6"/>
  <c r="W239" i="6"/>
  <c r="W240" i="6"/>
  <c r="W241" i="6"/>
  <c r="W242" i="6"/>
  <c r="W243" i="6"/>
  <c r="W244" i="6"/>
  <c r="W245" i="6"/>
  <c r="W246" i="6"/>
  <c r="W247" i="6"/>
  <c r="W248" i="6"/>
  <c r="W249" i="6"/>
  <c r="W250" i="6"/>
  <c r="W251" i="6"/>
  <c r="W252" i="6"/>
  <c r="W253" i="6"/>
  <c r="W254" i="6"/>
  <c r="W255" i="6"/>
  <c r="W256" i="6"/>
  <c r="W257" i="6"/>
  <c r="W258" i="6"/>
  <c r="W259" i="6"/>
  <c r="W260" i="6"/>
  <c r="W261" i="6"/>
  <c r="W262" i="6"/>
  <c r="W263" i="6"/>
  <c r="W264" i="6"/>
  <c r="W265" i="6"/>
  <c r="W266" i="6"/>
  <c r="W267" i="6"/>
  <c r="W268" i="6"/>
  <c r="W269" i="6"/>
  <c r="W270" i="6"/>
  <c r="W271" i="6"/>
  <c r="W272" i="6"/>
  <c r="W273" i="6"/>
  <c r="W274" i="6"/>
  <c r="W275" i="6"/>
  <c r="W276" i="6"/>
  <c r="W277" i="6"/>
  <c r="W278" i="6"/>
  <c r="W279" i="6"/>
  <c r="W280" i="6"/>
  <c r="W281" i="6"/>
  <c r="W282" i="6"/>
  <c r="W283" i="6"/>
  <c r="W284" i="6"/>
  <c r="W285" i="6"/>
  <c r="W286" i="6"/>
  <c r="W287" i="6"/>
  <c r="W288" i="6"/>
  <c r="W289" i="6"/>
  <c r="W290" i="6"/>
  <c r="W291" i="6"/>
  <c r="W292" i="6"/>
  <c r="W293" i="6"/>
  <c r="W294" i="6"/>
  <c r="W295" i="6"/>
  <c r="W296" i="6"/>
  <c r="W297" i="6"/>
  <c r="W298" i="6"/>
  <c r="W299" i="6"/>
  <c r="W300" i="6"/>
  <c r="W301" i="6"/>
  <c r="W302" i="6"/>
  <c r="W303" i="6"/>
  <c r="W304" i="6"/>
  <c r="W305" i="6"/>
  <c r="W306" i="6"/>
  <c r="W307" i="6"/>
  <c r="W308" i="6"/>
  <c r="W309" i="6"/>
  <c r="W310" i="6"/>
  <c r="W311" i="6"/>
  <c r="W312" i="6"/>
  <c r="W313" i="6"/>
  <c r="W314" i="6"/>
  <c r="W315" i="6"/>
  <c r="W316" i="6"/>
  <c r="W317" i="6"/>
  <c r="W318" i="6"/>
  <c r="W319" i="6"/>
  <c r="W320" i="6"/>
  <c r="W321" i="6"/>
  <c r="W322" i="6"/>
  <c r="W323" i="6"/>
  <c r="W324" i="6"/>
  <c r="W325" i="6"/>
  <c r="W326" i="6"/>
  <c r="W327" i="6"/>
  <c r="W328" i="6"/>
  <c r="W329" i="6"/>
  <c r="W330" i="6"/>
  <c r="W331" i="6"/>
  <c r="W332" i="6"/>
  <c r="W333" i="6"/>
  <c r="W334" i="6"/>
  <c r="W335" i="6"/>
  <c r="W336" i="6"/>
  <c r="W337" i="6"/>
  <c r="W338" i="6"/>
  <c r="W339" i="6"/>
  <c r="W340" i="6"/>
  <c r="W341" i="6"/>
  <c r="W342" i="6"/>
  <c r="W343" i="6"/>
  <c r="W344" i="6"/>
  <c r="W345" i="6"/>
  <c r="W346" i="6"/>
  <c r="W347" i="6"/>
  <c r="W348" i="6"/>
  <c r="W349" i="6"/>
  <c r="W350" i="6"/>
  <c r="W351" i="6"/>
  <c r="W352" i="6"/>
  <c r="W353" i="6"/>
  <c r="W354" i="6"/>
  <c r="W355" i="6"/>
  <c r="W356" i="6"/>
  <c r="W357" i="6"/>
  <c r="W358" i="6"/>
  <c r="W359" i="6"/>
  <c r="W360" i="6"/>
  <c r="W361" i="6"/>
  <c r="W362" i="6"/>
  <c r="W363" i="6"/>
  <c r="W364" i="6"/>
  <c r="W365" i="6"/>
  <c r="W366" i="6"/>
  <c r="W367" i="6"/>
  <c r="W368" i="6"/>
  <c r="W369" i="6"/>
  <c r="W370" i="6"/>
  <c r="W371" i="6"/>
  <c r="W372" i="6"/>
  <c r="W373" i="6"/>
  <c r="W374" i="6"/>
  <c r="W375" i="6"/>
  <c r="W376" i="6"/>
  <c r="W377" i="6"/>
  <c r="W378" i="6"/>
  <c r="W379" i="6"/>
  <c r="W380" i="6"/>
  <c r="W381" i="6"/>
  <c r="W382" i="6"/>
  <c r="W383" i="6"/>
  <c r="W384" i="6"/>
  <c r="W385" i="6"/>
  <c r="W386" i="6"/>
  <c r="W387" i="6"/>
  <c r="W388" i="6"/>
  <c r="W389" i="6"/>
  <c r="W390" i="6"/>
  <c r="W391" i="6"/>
  <c r="W392" i="6"/>
  <c r="W393" i="6"/>
  <c r="W394" i="6"/>
  <c r="W395" i="6"/>
  <c r="W396" i="6"/>
  <c r="W397" i="6"/>
  <c r="W398" i="6"/>
  <c r="W399" i="6"/>
  <c r="W400" i="6"/>
  <c r="W401" i="6"/>
  <c r="W402" i="6"/>
  <c r="W403" i="6"/>
  <c r="W404" i="6"/>
  <c r="W405" i="6"/>
  <c r="W406" i="6"/>
  <c r="W407" i="6"/>
  <c r="W408" i="6"/>
  <c r="W409" i="6"/>
  <c r="W410" i="6"/>
  <c r="W411" i="6"/>
  <c r="W412" i="6"/>
  <c r="W413" i="6"/>
  <c r="W414" i="6"/>
  <c r="W415" i="6"/>
  <c r="W416" i="6"/>
  <c r="W417" i="6"/>
  <c r="W418" i="6"/>
  <c r="W419" i="6"/>
  <c r="W420" i="6"/>
  <c r="W421" i="6"/>
  <c r="W422" i="6"/>
  <c r="W423" i="6"/>
  <c r="W424" i="6"/>
  <c r="W425" i="6"/>
  <c r="W426" i="6"/>
  <c r="W427" i="6"/>
  <c r="W428" i="6"/>
  <c r="W429" i="6"/>
  <c r="W430" i="6"/>
  <c r="W431" i="6"/>
  <c r="W432" i="6"/>
  <c r="W433" i="6"/>
  <c r="W434" i="6"/>
  <c r="W435" i="6"/>
  <c r="W436" i="6"/>
  <c r="W437" i="6"/>
  <c r="W438" i="6"/>
  <c r="W439" i="6"/>
  <c r="W440" i="6"/>
  <c r="W441" i="6"/>
  <c r="W442" i="6"/>
  <c r="W443" i="6"/>
  <c r="W444" i="6"/>
  <c r="W445" i="6"/>
  <c r="W446" i="6"/>
  <c r="W447" i="6"/>
  <c r="W448" i="6"/>
  <c r="W449" i="6"/>
  <c r="W450" i="6"/>
  <c r="W451" i="6"/>
  <c r="W452" i="6"/>
  <c r="W453" i="6"/>
  <c r="W454" i="6"/>
  <c r="W455" i="6"/>
  <c r="W456" i="6"/>
  <c r="W457" i="6"/>
  <c r="W458" i="6"/>
  <c r="W459" i="6"/>
  <c r="W460" i="6"/>
  <c r="W461" i="6"/>
  <c r="W462" i="6"/>
  <c r="W463" i="6"/>
  <c r="W464" i="6"/>
  <c r="W465" i="6"/>
  <c r="W466" i="6"/>
  <c r="W467" i="6"/>
  <c r="W468" i="6"/>
  <c r="W469" i="6"/>
  <c r="W470" i="6"/>
  <c r="W471" i="6"/>
  <c r="W472" i="6"/>
  <c r="W473" i="6"/>
  <c r="W474" i="6"/>
  <c r="W475" i="6"/>
  <c r="W476" i="6"/>
  <c r="W477" i="6"/>
  <c r="W478" i="6"/>
  <c r="W479" i="6"/>
  <c r="W480" i="6"/>
  <c r="W481" i="6"/>
  <c r="W482" i="6"/>
  <c r="W483" i="6"/>
  <c r="W484" i="6"/>
  <c r="W485" i="6"/>
  <c r="W486" i="6"/>
  <c r="W487" i="6"/>
  <c r="W488" i="6"/>
  <c r="W489" i="6"/>
  <c r="W490" i="6"/>
  <c r="W491" i="6"/>
  <c r="W492" i="6"/>
  <c r="W493" i="6"/>
  <c r="W494" i="6"/>
  <c r="W495" i="6"/>
  <c r="W496" i="6"/>
  <c r="W497" i="6"/>
  <c r="W498" i="6"/>
  <c r="W499" i="6"/>
  <c r="W500" i="6"/>
  <c r="W501" i="6"/>
  <c r="W502" i="6"/>
  <c r="W503" i="6"/>
  <c r="W504" i="6"/>
  <c r="W505" i="6"/>
  <c r="W506" i="6"/>
  <c r="W507" i="6"/>
  <c r="W508" i="6"/>
  <c r="W509" i="6"/>
  <c r="W510" i="6"/>
  <c r="W511" i="6"/>
  <c r="W512" i="6"/>
  <c r="W513" i="6"/>
  <c r="W514" i="6"/>
  <c r="W515" i="6"/>
  <c r="W516" i="6"/>
  <c r="W517" i="6"/>
  <c r="W518" i="6"/>
  <c r="W519" i="6"/>
  <c r="W520" i="6"/>
  <c r="W521" i="6"/>
  <c r="W522" i="6"/>
  <c r="W523" i="6"/>
  <c r="W524" i="6"/>
  <c r="W525" i="6"/>
  <c r="W526" i="6"/>
  <c r="W527" i="6"/>
  <c r="W528" i="6"/>
  <c r="W529" i="6"/>
  <c r="W530" i="6"/>
  <c r="W531" i="6"/>
  <c r="W532" i="6"/>
  <c r="W533" i="6"/>
  <c r="W534" i="6"/>
  <c r="W535" i="6"/>
  <c r="W536" i="6"/>
  <c r="W537" i="6"/>
  <c r="W538" i="6"/>
  <c r="W539" i="6"/>
  <c r="W540" i="6"/>
  <c r="W541" i="6"/>
  <c r="W542" i="6"/>
  <c r="W543" i="6"/>
  <c r="W544" i="6"/>
  <c r="W545" i="6"/>
  <c r="W546" i="6"/>
  <c r="W547" i="6"/>
  <c r="W548" i="6"/>
  <c r="W549" i="6"/>
  <c r="W550" i="6"/>
  <c r="W551" i="6"/>
  <c r="W552" i="6"/>
  <c r="W553" i="6"/>
  <c r="W554" i="6"/>
  <c r="W555" i="6"/>
  <c r="W556" i="6"/>
  <c r="W557" i="6"/>
  <c r="W558" i="6"/>
  <c r="W559" i="6"/>
  <c r="W560" i="6"/>
  <c r="W561" i="6"/>
  <c r="W562" i="6"/>
  <c r="W563" i="6"/>
  <c r="W564" i="6"/>
  <c r="W565" i="6"/>
  <c r="W566" i="6"/>
  <c r="W567" i="6"/>
  <c r="W568" i="6"/>
  <c r="W569" i="6"/>
  <c r="W570" i="6"/>
  <c r="W571" i="6"/>
  <c r="W572" i="6"/>
  <c r="W573" i="6"/>
  <c r="W574" i="6"/>
  <c r="W575" i="6"/>
  <c r="W576" i="6"/>
  <c r="W577" i="6"/>
  <c r="W578" i="6"/>
  <c r="W579" i="6"/>
  <c r="W580" i="6"/>
  <c r="W581" i="6"/>
  <c r="W582" i="6"/>
  <c r="W583" i="6"/>
  <c r="W584" i="6"/>
  <c r="W585" i="6"/>
  <c r="W586" i="6"/>
  <c r="W587" i="6"/>
  <c r="W588" i="6"/>
  <c r="W589" i="6"/>
  <c r="W590" i="6"/>
  <c r="W591" i="6"/>
  <c r="W592" i="6"/>
  <c r="W593" i="6"/>
  <c r="W594" i="6"/>
  <c r="W595" i="6"/>
  <c r="W596" i="6"/>
  <c r="W597" i="6"/>
  <c r="W598" i="6"/>
  <c r="W599" i="6"/>
  <c r="W600" i="6"/>
  <c r="W601" i="6"/>
  <c r="W602" i="6"/>
  <c r="W603" i="6"/>
  <c r="W604" i="6"/>
  <c r="W605" i="6"/>
  <c r="W606" i="6"/>
  <c r="W607" i="6"/>
  <c r="W608" i="6"/>
  <c r="W609" i="6"/>
  <c r="W610" i="6"/>
  <c r="W611" i="6"/>
  <c r="W612" i="6"/>
  <c r="W613" i="6"/>
  <c r="W614" i="6"/>
  <c r="W615" i="6"/>
  <c r="W616" i="6"/>
  <c r="W617" i="6"/>
  <c r="W618" i="6"/>
  <c r="W619" i="6"/>
  <c r="W620" i="6"/>
  <c r="W621" i="6"/>
  <c r="W622" i="6"/>
  <c r="W623" i="6"/>
  <c r="W624" i="6"/>
  <c r="W625" i="6"/>
  <c r="W626" i="6"/>
  <c r="W627" i="6"/>
  <c r="W628" i="6"/>
  <c r="W629" i="6"/>
  <c r="W630" i="6"/>
  <c r="W631" i="6"/>
  <c r="W632" i="6"/>
  <c r="W633" i="6"/>
  <c r="W634" i="6"/>
  <c r="W635" i="6"/>
  <c r="W636" i="6"/>
  <c r="W637" i="6"/>
  <c r="W638" i="6"/>
  <c r="W639" i="6"/>
  <c r="W640" i="6"/>
  <c r="W641" i="6"/>
  <c r="W642" i="6"/>
  <c r="W643" i="6"/>
  <c r="W644" i="6"/>
  <c r="W645" i="6"/>
  <c r="W646" i="6"/>
  <c r="W647" i="6"/>
  <c r="W648" i="6"/>
  <c r="W649" i="6"/>
  <c r="W650" i="6"/>
  <c r="W651" i="6"/>
  <c r="W652" i="6"/>
  <c r="W653" i="6"/>
  <c r="W654" i="6"/>
  <c r="W655" i="6"/>
  <c r="W656" i="6"/>
  <c r="W657" i="6"/>
  <c r="W658" i="6"/>
  <c r="W659" i="6"/>
  <c r="W660" i="6"/>
  <c r="W661" i="6"/>
  <c r="W662" i="6"/>
  <c r="W663" i="6"/>
  <c r="W664" i="6"/>
  <c r="W665" i="6"/>
  <c r="W666" i="6"/>
  <c r="W667" i="6"/>
  <c r="W668" i="6"/>
  <c r="W669" i="6"/>
  <c r="W670" i="6"/>
  <c r="W671" i="6"/>
  <c r="W672" i="6"/>
  <c r="W673" i="6"/>
  <c r="W674" i="6"/>
  <c r="W675" i="6"/>
  <c r="W676" i="6"/>
  <c r="W677" i="6"/>
  <c r="W678" i="6"/>
  <c r="W679" i="6"/>
  <c r="W680" i="6"/>
  <c r="W681" i="6"/>
  <c r="W682" i="6"/>
  <c r="W683" i="6"/>
  <c r="W684" i="6"/>
  <c r="W685" i="6"/>
  <c r="W686" i="6"/>
  <c r="W687" i="6"/>
  <c r="W688" i="6"/>
  <c r="W689" i="6"/>
  <c r="W690" i="6"/>
  <c r="W691" i="6"/>
  <c r="W692" i="6"/>
  <c r="W693" i="6"/>
  <c r="W694" i="6"/>
  <c r="W695" i="6"/>
  <c r="W696" i="6"/>
  <c r="W697" i="6"/>
  <c r="W698" i="6"/>
  <c r="W699" i="6"/>
  <c r="W700" i="6"/>
  <c r="W701" i="6"/>
  <c r="W702" i="6"/>
  <c r="W703" i="6"/>
  <c r="W704" i="6"/>
  <c r="W705" i="6"/>
  <c r="W706" i="6"/>
  <c r="W707" i="6"/>
  <c r="W708" i="6"/>
  <c r="W709" i="6"/>
  <c r="W710" i="6"/>
  <c r="W711" i="6"/>
  <c r="W712" i="6"/>
  <c r="W713" i="6"/>
  <c r="W714" i="6"/>
  <c r="W715" i="6"/>
  <c r="W716" i="6"/>
  <c r="W717" i="6"/>
  <c r="W718" i="6"/>
  <c r="W719" i="6"/>
  <c r="W720" i="6"/>
  <c r="W721" i="6"/>
  <c r="W722" i="6"/>
  <c r="W723" i="6"/>
  <c r="W724" i="6"/>
  <c r="W725" i="6"/>
  <c r="W726" i="6"/>
  <c r="W727" i="6"/>
  <c r="W728" i="6"/>
  <c r="W729" i="6"/>
  <c r="W730" i="6"/>
  <c r="W731" i="6"/>
  <c r="W732" i="6"/>
  <c r="W733" i="6"/>
  <c r="W734" i="6"/>
  <c r="W735" i="6"/>
  <c r="W736" i="6"/>
  <c r="W737" i="6"/>
  <c r="W738" i="6"/>
  <c r="W739" i="6"/>
  <c r="W740" i="6"/>
  <c r="W741" i="6"/>
  <c r="W742" i="6"/>
  <c r="W743" i="6"/>
  <c r="W744" i="6"/>
  <c r="W745" i="6"/>
  <c r="W746" i="6"/>
  <c r="W747" i="6"/>
  <c r="W748" i="6"/>
  <c r="W749" i="6"/>
  <c r="W750" i="6"/>
  <c r="W751" i="6"/>
  <c r="W752" i="6"/>
  <c r="W753" i="6"/>
  <c r="W754" i="6"/>
  <c r="W755" i="6"/>
  <c r="W756" i="6"/>
  <c r="W757" i="6"/>
  <c r="W758" i="6"/>
  <c r="W759" i="6"/>
  <c r="W760" i="6"/>
  <c r="W761" i="6"/>
  <c r="W762" i="6"/>
  <c r="W763" i="6"/>
  <c r="W764" i="6"/>
  <c r="W765" i="6"/>
  <c r="W766" i="6"/>
  <c r="W767" i="6"/>
  <c r="W768" i="6"/>
  <c r="W769" i="6"/>
  <c r="W770" i="6"/>
  <c r="W771" i="6"/>
  <c r="W772" i="6"/>
  <c r="W773" i="6"/>
  <c r="W774" i="6"/>
  <c r="W775" i="6"/>
  <c r="W776" i="6"/>
  <c r="W777" i="6"/>
  <c r="W778" i="6"/>
  <c r="W779" i="6"/>
  <c r="W780" i="6"/>
  <c r="W781" i="6"/>
  <c r="W782" i="6"/>
  <c r="W783" i="6"/>
  <c r="W784" i="6"/>
  <c r="W785" i="6"/>
  <c r="W786" i="6"/>
  <c r="W787" i="6"/>
  <c r="W788" i="6"/>
  <c r="W789" i="6"/>
  <c r="W790" i="6"/>
  <c r="W791" i="6"/>
  <c r="W792" i="6"/>
  <c r="W793" i="6"/>
  <c r="W794" i="6"/>
  <c r="W795" i="6"/>
  <c r="BP772" i="6" l="1"/>
  <c r="AO11" i="6"/>
  <c r="BD11" i="6" s="1"/>
  <c r="AK22" i="6"/>
  <c r="AK23" i="6"/>
  <c r="AK24" i="6"/>
  <c r="AK25" i="6"/>
  <c r="AK26" i="6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K40" i="6"/>
  <c r="AK41" i="6"/>
  <c r="AK42" i="6"/>
  <c r="AK43" i="6"/>
  <c r="AK44" i="6"/>
  <c r="AK45" i="6"/>
  <c r="AK46" i="6"/>
  <c r="AK47" i="6"/>
  <c r="AK48" i="6"/>
  <c r="AK49" i="6"/>
  <c r="AK50" i="6"/>
  <c r="AK51" i="6"/>
  <c r="AK52" i="6"/>
  <c r="AK53" i="6"/>
  <c r="AK54" i="6"/>
  <c r="AK55" i="6"/>
  <c r="AK56" i="6"/>
  <c r="AK57" i="6"/>
  <c r="AK58" i="6"/>
  <c r="AK59" i="6"/>
  <c r="AK60" i="6"/>
  <c r="AK61" i="6"/>
  <c r="AK62" i="6"/>
  <c r="AK63" i="6"/>
  <c r="AK64" i="6"/>
  <c r="AK65" i="6"/>
  <c r="AK66" i="6"/>
  <c r="AK67" i="6"/>
  <c r="AK68" i="6"/>
  <c r="AK69" i="6"/>
  <c r="AK70" i="6"/>
  <c r="AK71" i="6"/>
  <c r="AK72" i="6"/>
  <c r="AK73" i="6"/>
  <c r="AK75" i="6"/>
  <c r="AK76" i="6"/>
  <c r="AK77" i="6"/>
  <c r="AK78" i="6"/>
  <c r="AK79" i="6"/>
  <c r="AK80" i="6"/>
  <c r="AK81" i="6"/>
  <c r="AK82" i="6"/>
  <c r="AK83" i="6"/>
  <c r="AK84" i="6"/>
  <c r="AK85" i="6"/>
  <c r="AK86" i="6"/>
  <c r="AK87" i="6"/>
  <c r="AK88" i="6"/>
  <c r="AK89" i="6"/>
  <c r="AK90" i="6"/>
  <c r="AK91" i="6"/>
  <c r="AK92" i="6"/>
  <c r="AK93" i="6"/>
  <c r="AK94" i="6"/>
  <c r="AK95" i="6"/>
  <c r="AK97" i="6"/>
  <c r="AK98" i="6"/>
  <c r="AK99" i="6"/>
  <c r="AK100" i="6"/>
  <c r="AK101" i="6"/>
  <c r="AK102" i="6"/>
  <c r="AK103" i="6"/>
  <c r="AK104" i="6"/>
  <c r="AK105" i="6"/>
  <c r="AK106" i="6"/>
  <c r="AK107" i="6"/>
  <c r="AK108" i="6"/>
  <c r="AK109" i="6"/>
  <c r="AK111" i="6"/>
  <c r="AK112" i="6"/>
  <c r="AK113" i="6"/>
  <c r="AK114" i="6"/>
  <c r="AK115" i="6"/>
  <c r="AK116" i="6"/>
  <c r="AK117" i="6"/>
  <c r="AK118" i="6"/>
  <c r="AK119" i="6"/>
  <c r="AK120" i="6"/>
  <c r="AK121" i="6"/>
  <c r="AK122" i="6"/>
  <c r="AK123" i="6"/>
  <c r="AK124" i="6"/>
  <c r="AK125" i="6"/>
  <c r="AK126" i="6"/>
  <c r="AK127" i="6"/>
  <c r="AK128" i="6"/>
  <c r="AK129" i="6"/>
  <c r="AK130" i="6"/>
  <c r="AK131" i="6"/>
  <c r="AK132" i="6"/>
  <c r="AK133" i="6"/>
  <c r="AK134" i="6"/>
  <c r="AK135" i="6"/>
  <c r="AK136" i="6"/>
  <c r="AK137" i="6"/>
  <c r="AK138" i="6"/>
  <c r="AK139" i="6"/>
  <c r="AK140" i="6"/>
  <c r="AK141" i="6"/>
  <c r="AK142" i="6"/>
  <c r="AK143" i="6"/>
  <c r="AK144" i="6"/>
  <c r="AK145" i="6"/>
  <c r="AK146" i="6"/>
  <c r="AK147" i="6"/>
  <c r="AK148" i="6"/>
  <c r="AK149" i="6"/>
  <c r="AK150" i="6"/>
  <c r="AK151" i="6"/>
  <c r="AK152" i="6"/>
  <c r="AK153" i="6"/>
  <c r="AK154" i="6"/>
  <c r="AK155" i="6"/>
  <c r="AK156" i="6"/>
  <c r="AK157" i="6"/>
  <c r="AK158" i="6"/>
  <c r="AK159" i="6"/>
  <c r="AK160" i="6"/>
  <c r="AK161" i="6"/>
  <c r="AK162" i="6"/>
  <c r="AK163" i="6"/>
  <c r="AK164" i="6"/>
  <c r="AK165" i="6"/>
  <c r="AK166" i="6"/>
  <c r="AK167" i="6"/>
  <c r="AK168" i="6"/>
  <c r="AK169" i="6"/>
  <c r="AK170" i="6"/>
  <c r="AK171" i="6"/>
  <c r="AK172" i="6"/>
  <c r="AK173" i="6"/>
  <c r="AK174" i="6"/>
  <c r="AK175" i="6"/>
  <c r="AK176" i="6"/>
  <c r="AK177" i="6"/>
  <c r="AK178" i="6"/>
  <c r="AK179" i="6"/>
  <c r="AK180" i="6"/>
  <c r="AK181" i="6"/>
  <c r="AK182" i="6"/>
  <c r="AK183" i="6"/>
  <c r="AK184" i="6"/>
  <c r="AK185" i="6"/>
  <c r="AK186" i="6"/>
  <c r="AK187" i="6"/>
  <c r="AK188" i="6"/>
  <c r="AK189" i="6"/>
  <c r="AK190" i="6"/>
  <c r="AK191" i="6"/>
  <c r="AK192" i="6"/>
  <c r="AK193" i="6"/>
  <c r="AK194" i="6"/>
  <c r="AK195" i="6"/>
  <c r="AK196" i="6"/>
  <c r="AK197" i="6"/>
  <c r="AK198" i="6"/>
  <c r="AK199" i="6"/>
  <c r="AK200" i="6"/>
  <c r="AK201" i="6"/>
  <c r="AK202" i="6"/>
  <c r="AK203" i="6"/>
  <c r="AK204" i="6"/>
  <c r="AK205" i="6"/>
  <c r="AK206" i="6"/>
  <c r="AK207" i="6"/>
  <c r="AK208" i="6"/>
  <c r="AK209" i="6"/>
  <c r="AK210" i="6"/>
  <c r="AK211" i="6"/>
  <c r="AK212" i="6"/>
  <c r="AK213" i="6"/>
  <c r="AK214" i="6"/>
  <c r="AK215" i="6"/>
  <c r="AK216" i="6"/>
  <c r="AK217" i="6"/>
  <c r="AK218" i="6"/>
  <c r="AK219" i="6"/>
  <c r="AK220" i="6"/>
  <c r="AK221" i="6"/>
  <c r="AK222" i="6"/>
  <c r="AK223" i="6"/>
  <c r="AK225" i="6"/>
  <c r="AK226" i="6"/>
  <c r="AK227" i="6"/>
  <c r="AK228" i="6"/>
  <c r="AK229" i="6"/>
  <c r="AK230" i="6"/>
  <c r="AK231" i="6"/>
  <c r="AK232" i="6"/>
  <c r="AK233" i="6"/>
  <c r="AK234" i="6"/>
  <c r="AK236" i="6"/>
  <c r="AK237" i="6"/>
  <c r="AK238" i="6"/>
  <c r="AK239" i="6"/>
  <c r="AK240" i="6"/>
  <c r="AK241" i="6"/>
  <c r="AK242" i="6"/>
  <c r="AK243" i="6"/>
  <c r="AK244" i="6"/>
  <c r="AK245" i="6"/>
  <c r="AK246" i="6"/>
  <c r="AK247" i="6"/>
  <c r="AK248" i="6"/>
  <c r="AK249" i="6"/>
  <c r="AK250" i="6"/>
  <c r="AK251" i="6"/>
  <c r="AK252" i="6"/>
  <c r="AK253" i="6"/>
  <c r="AK254" i="6"/>
  <c r="AK255" i="6"/>
  <c r="AK256" i="6"/>
  <c r="AK257" i="6"/>
  <c r="AK258" i="6"/>
  <c r="AK259" i="6"/>
  <c r="AK260" i="6"/>
  <c r="AK261" i="6"/>
  <c r="AK262" i="6"/>
  <c r="AK263" i="6"/>
  <c r="AK264" i="6"/>
  <c r="AK265" i="6"/>
  <c r="AK266" i="6"/>
  <c r="AK267" i="6"/>
  <c r="AK268" i="6"/>
  <c r="AK269" i="6"/>
  <c r="AK270" i="6"/>
  <c r="AK271" i="6"/>
  <c r="AK272" i="6"/>
  <c r="AK273" i="6"/>
  <c r="AK274" i="6"/>
  <c r="AK275" i="6"/>
  <c r="AK276" i="6"/>
  <c r="AK277" i="6"/>
  <c r="AK278" i="6"/>
  <c r="AK279" i="6"/>
  <c r="AK280" i="6"/>
  <c r="AK281" i="6"/>
  <c r="AK282" i="6"/>
  <c r="AK283" i="6"/>
  <c r="AK284" i="6"/>
  <c r="AK285" i="6"/>
  <c r="AK286" i="6"/>
  <c r="AK287" i="6"/>
  <c r="AK288" i="6"/>
  <c r="AK289" i="6"/>
  <c r="AK290" i="6"/>
  <c r="AK291" i="6"/>
  <c r="AK292" i="6"/>
  <c r="AK293" i="6"/>
  <c r="AK295" i="6"/>
  <c r="AK296" i="6"/>
  <c r="AK297" i="6"/>
  <c r="AK298" i="6"/>
  <c r="AK299" i="6"/>
  <c r="AK300" i="6"/>
  <c r="AK301" i="6"/>
  <c r="AK302" i="6"/>
  <c r="AK303" i="6"/>
  <c r="AK304" i="6"/>
  <c r="AK305" i="6"/>
  <c r="AK306" i="6"/>
  <c r="AK307" i="6"/>
  <c r="AK308" i="6"/>
  <c r="AK309" i="6"/>
  <c r="AK310" i="6"/>
  <c r="AK311" i="6"/>
  <c r="AK312" i="6"/>
  <c r="AK313" i="6"/>
  <c r="AK314" i="6"/>
  <c r="AK315" i="6"/>
  <c r="AK316" i="6"/>
  <c r="AK317" i="6"/>
  <c r="AK318" i="6"/>
  <c r="AK319" i="6"/>
  <c r="AK320" i="6"/>
  <c r="AK321" i="6"/>
  <c r="AK323" i="6"/>
  <c r="AK324" i="6"/>
  <c r="AK325" i="6"/>
  <c r="AK326" i="6"/>
  <c r="AK327" i="6"/>
  <c r="AK328" i="6"/>
  <c r="AK329" i="6"/>
  <c r="AK330" i="6"/>
  <c r="AK331" i="6"/>
  <c r="AK332" i="6"/>
  <c r="AK334" i="6"/>
  <c r="AK335" i="6"/>
  <c r="AK336" i="6"/>
  <c r="AK337" i="6"/>
  <c r="AK338" i="6"/>
  <c r="AK339" i="6"/>
  <c r="AK340" i="6"/>
  <c r="AK341" i="6"/>
  <c r="AK342" i="6"/>
  <c r="AK343" i="6"/>
  <c r="AK344" i="6"/>
  <c r="AK346" i="6"/>
  <c r="AK347" i="6"/>
  <c r="AK348" i="6"/>
  <c r="AK349" i="6"/>
  <c r="AK350" i="6"/>
  <c r="AK351" i="6"/>
  <c r="AK352" i="6"/>
  <c r="AK353" i="6"/>
  <c r="AK354" i="6"/>
  <c r="AK355" i="6"/>
  <c r="AK356" i="6"/>
  <c r="AK357" i="6"/>
  <c r="AK358" i="6"/>
  <c r="AK359" i="6"/>
  <c r="AK360" i="6"/>
  <c r="AK361" i="6"/>
  <c r="AK362" i="6"/>
  <c r="AK363" i="6"/>
  <c r="AK364" i="6"/>
  <c r="AK365" i="6"/>
  <c r="AK366" i="6"/>
  <c r="AK367" i="6"/>
  <c r="AK368" i="6"/>
  <c r="AK369" i="6"/>
  <c r="AK370" i="6"/>
  <c r="AK371" i="6"/>
  <c r="AK372" i="6"/>
  <c r="AK373" i="6"/>
  <c r="AK374" i="6"/>
  <c r="AK375" i="6"/>
  <c r="AK376" i="6"/>
  <c r="AK377" i="6"/>
  <c r="AK378" i="6"/>
  <c r="AK379" i="6"/>
  <c r="AK380" i="6"/>
  <c r="AK381" i="6"/>
  <c r="AK382" i="6"/>
  <c r="AK383" i="6"/>
  <c r="AK384" i="6"/>
  <c r="AK385" i="6"/>
  <c r="AK386" i="6"/>
  <c r="AK387" i="6"/>
  <c r="AK388" i="6"/>
  <c r="AK389" i="6"/>
  <c r="AK390" i="6"/>
  <c r="AK391" i="6"/>
  <c r="AK392" i="6"/>
  <c r="AK393" i="6"/>
  <c r="AK394" i="6"/>
  <c r="AK395" i="6"/>
  <c r="AK396" i="6"/>
  <c r="AK397" i="6"/>
  <c r="AK398" i="6"/>
  <c r="AK399" i="6"/>
  <c r="AK400" i="6"/>
  <c r="AK401" i="6"/>
  <c r="AK402" i="6"/>
  <c r="AK403" i="6"/>
  <c r="AK404" i="6"/>
  <c r="AK405" i="6"/>
  <c r="AK406" i="6"/>
  <c r="AK407" i="6"/>
  <c r="AK408" i="6"/>
  <c r="AK409" i="6"/>
  <c r="AK410" i="6"/>
  <c r="AK411" i="6"/>
  <c r="AK412" i="6"/>
  <c r="AK413" i="6"/>
  <c r="AK414" i="6"/>
  <c r="AK415" i="6"/>
  <c r="AK416" i="6"/>
  <c r="AK417" i="6"/>
  <c r="AK418" i="6"/>
  <c r="AK419" i="6"/>
  <c r="AK420" i="6"/>
  <c r="AK421" i="6"/>
  <c r="AK422" i="6"/>
  <c r="AK423" i="6"/>
  <c r="AK424" i="6"/>
  <c r="AK425" i="6"/>
  <c r="AK426" i="6"/>
  <c r="AK427" i="6"/>
  <c r="AK428" i="6"/>
  <c r="AK429" i="6"/>
  <c r="AK430" i="6"/>
  <c r="AK431" i="6"/>
  <c r="AK432" i="6"/>
  <c r="AK434" i="6"/>
  <c r="AK435" i="6"/>
  <c r="AK437" i="6"/>
  <c r="AK438" i="6"/>
  <c r="AK439" i="6"/>
  <c r="AK441" i="6"/>
  <c r="AK442" i="6"/>
  <c r="AK443" i="6"/>
  <c r="AK444" i="6"/>
  <c r="AK445" i="6"/>
  <c r="AK446" i="6"/>
  <c r="AK447" i="6"/>
  <c r="AK448" i="6"/>
  <c r="AK449" i="6"/>
  <c r="AK450" i="6"/>
  <c r="AK451" i="6"/>
  <c r="AK452" i="6"/>
  <c r="AK453" i="6"/>
  <c r="AK454" i="6"/>
  <c r="AK455" i="6"/>
  <c r="AK456" i="6"/>
  <c r="AK457" i="6"/>
  <c r="AK458" i="6"/>
  <c r="AK459" i="6"/>
  <c r="AK460" i="6"/>
  <c r="AK461" i="6"/>
  <c r="AK462" i="6"/>
  <c r="AK463" i="6"/>
  <c r="AK464" i="6"/>
  <c r="AK465" i="6"/>
  <c r="AK466" i="6"/>
  <c r="AK467" i="6"/>
  <c r="AK468" i="6"/>
  <c r="AK469" i="6"/>
  <c r="AK470" i="6"/>
  <c r="AK471" i="6"/>
  <c r="AK472" i="6"/>
  <c r="AK473" i="6"/>
  <c r="AK474" i="6"/>
  <c r="AK475" i="6"/>
  <c r="AK476" i="6"/>
  <c r="AK477" i="6"/>
  <c r="AK478" i="6"/>
  <c r="AK479" i="6"/>
  <c r="AK480" i="6"/>
  <c r="AK481" i="6"/>
  <c r="AK482" i="6"/>
  <c r="AK483" i="6"/>
  <c r="AK484" i="6"/>
  <c r="AK485" i="6"/>
  <c r="AK486" i="6"/>
  <c r="AK487" i="6"/>
  <c r="AK488" i="6"/>
  <c r="AK489" i="6"/>
  <c r="AK490" i="6"/>
  <c r="AK491" i="6"/>
  <c r="AK492" i="6"/>
  <c r="AK493" i="6"/>
  <c r="AK494" i="6"/>
  <c r="AK495" i="6"/>
  <c r="AK496" i="6"/>
  <c r="AK497" i="6"/>
  <c r="AK498" i="6"/>
  <c r="AK499" i="6"/>
  <c r="AK500" i="6"/>
  <c r="AK502" i="6"/>
  <c r="AK503" i="6"/>
  <c r="AK504" i="6"/>
  <c r="AK505" i="6"/>
  <c r="AK506" i="6"/>
  <c r="AK507" i="6"/>
  <c r="AK508" i="6"/>
  <c r="AK509" i="6"/>
  <c r="AK510" i="6"/>
  <c r="AK511" i="6"/>
  <c r="AK512" i="6"/>
  <c r="AK513" i="6"/>
  <c r="AK514" i="6"/>
  <c r="AK515" i="6"/>
  <c r="AK516" i="6"/>
  <c r="AK517" i="6"/>
  <c r="AK518" i="6"/>
  <c r="AK519" i="6"/>
  <c r="AK520" i="6"/>
  <c r="AK521" i="6"/>
  <c r="AK522" i="6"/>
  <c r="AK523" i="6"/>
  <c r="AK524" i="6"/>
  <c r="AK525" i="6"/>
  <c r="AK526" i="6"/>
  <c r="AK527" i="6"/>
  <c r="AK528" i="6"/>
  <c r="AK529" i="6"/>
  <c r="AK530" i="6"/>
  <c r="AK531" i="6"/>
  <c r="AK532" i="6"/>
  <c r="AK533" i="6"/>
  <c r="AK534" i="6"/>
  <c r="AK535" i="6"/>
  <c r="AK536" i="6"/>
  <c r="AK537" i="6"/>
  <c r="AK538" i="6"/>
  <c r="AK539" i="6"/>
  <c r="AK540" i="6"/>
  <c r="AK541" i="6"/>
  <c r="AK542" i="6"/>
  <c r="AK543" i="6"/>
  <c r="AK544" i="6"/>
  <c r="AK545" i="6"/>
  <c r="AK546" i="6"/>
  <c r="AK547" i="6"/>
  <c r="AK548" i="6"/>
  <c r="AK549" i="6"/>
  <c r="AK550" i="6"/>
  <c r="AK551" i="6"/>
  <c r="AK552" i="6"/>
  <c r="AK553" i="6"/>
  <c r="AK555" i="6"/>
  <c r="AK556" i="6"/>
  <c r="AK557" i="6"/>
  <c r="AK558" i="6"/>
  <c r="AK559" i="6"/>
  <c r="AK560" i="6"/>
  <c r="AK561" i="6"/>
  <c r="AK562" i="6"/>
  <c r="AK563" i="6"/>
  <c r="AK564" i="6"/>
  <c r="AK565" i="6"/>
  <c r="AK566" i="6"/>
  <c r="AK567" i="6"/>
  <c r="AK568" i="6"/>
  <c r="AK569" i="6"/>
  <c r="AK570" i="6"/>
  <c r="AK571" i="6"/>
  <c r="AK572" i="6"/>
  <c r="AK573" i="6"/>
  <c r="AK574" i="6"/>
  <c r="AK575" i="6"/>
  <c r="AK576" i="6"/>
  <c r="AK577" i="6"/>
  <c r="AK578" i="6"/>
  <c r="AK579" i="6"/>
  <c r="AK580" i="6"/>
  <c r="AK581" i="6"/>
  <c r="AK582" i="6"/>
  <c r="AK583" i="6"/>
  <c r="AK584" i="6"/>
  <c r="AK585" i="6"/>
  <c r="AK586" i="6"/>
  <c r="AK587" i="6"/>
  <c r="AK588" i="6"/>
  <c r="AK589" i="6"/>
  <c r="AK590" i="6"/>
  <c r="AK591" i="6"/>
  <c r="AK592" i="6"/>
  <c r="AK593" i="6"/>
  <c r="AK594" i="6"/>
  <c r="AK595" i="6"/>
  <c r="AK596" i="6"/>
  <c r="AK597" i="6"/>
  <c r="AK598" i="6"/>
  <c r="AK599" i="6"/>
  <c r="AK600" i="6"/>
  <c r="AK601" i="6"/>
  <c r="AK602" i="6"/>
  <c r="AK603" i="6"/>
  <c r="AK604" i="6"/>
  <c r="AK606" i="6"/>
  <c r="AK607" i="6"/>
  <c r="AK608" i="6"/>
  <c r="AK609" i="6"/>
  <c r="AK610" i="6"/>
  <c r="AK611" i="6"/>
  <c r="AK612" i="6"/>
  <c r="AK613" i="6"/>
  <c r="AK614" i="6"/>
  <c r="AK615" i="6"/>
  <c r="AK618" i="6"/>
  <c r="AK619" i="6"/>
  <c r="AK620" i="6"/>
  <c r="AK622" i="6"/>
  <c r="AK623" i="6"/>
  <c r="AK624" i="6"/>
  <c r="AK625" i="6"/>
  <c r="AK626" i="6"/>
  <c r="AK627" i="6"/>
  <c r="AK628" i="6"/>
  <c r="AK629" i="6"/>
  <c r="AK630" i="6"/>
  <c r="AK631" i="6"/>
  <c r="AK632" i="6"/>
  <c r="AK633" i="6"/>
  <c r="AK634" i="6"/>
  <c r="AK635" i="6"/>
  <c r="AK636" i="6"/>
  <c r="AK637" i="6"/>
  <c r="AK638" i="6"/>
  <c r="AK640" i="6"/>
  <c r="AK641" i="6"/>
  <c r="AK642" i="6"/>
  <c r="AK643" i="6"/>
  <c r="AK644" i="6"/>
  <c r="AK645" i="6"/>
  <c r="AK646" i="6"/>
  <c r="AK647" i="6"/>
  <c r="AK648" i="6"/>
  <c r="AK649" i="6"/>
  <c r="AK650" i="6"/>
  <c r="AK652" i="6"/>
  <c r="AK653" i="6"/>
  <c r="AK654" i="6"/>
  <c r="AK655" i="6"/>
  <c r="AK657" i="6"/>
  <c r="AK658" i="6"/>
  <c r="AK659" i="6"/>
  <c r="AK660" i="6"/>
  <c r="AK661" i="6"/>
  <c r="AK662" i="6"/>
  <c r="AK663" i="6"/>
  <c r="AK664" i="6"/>
  <c r="AK665" i="6"/>
  <c r="AK666" i="6"/>
  <c r="AK667" i="6"/>
  <c r="AK668" i="6"/>
  <c r="AK669" i="6"/>
  <c r="AK670" i="6"/>
  <c r="AK671" i="6"/>
  <c r="AK672" i="6"/>
  <c r="AK673" i="6"/>
  <c r="AK674" i="6"/>
  <c r="AK675" i="6"/>
  <c r="AK676" i="6"/>
  <c r="AK677" i="6"/>
  <c r="AK680" i="6"/>
  <c r="AK682" i="6"/>
  <c r="AK683" i="6"/>
  <c r="AK684" i="6"/>
  <c r="AK685" i="6"/>
  <c r="AK687" i="6"/>
  <c r="AK688" i="6"/>
  <c r="AK689" i="6"/>
  <c r="AK690" i="6"/>
  <c r="AK691" i="6"/>
  <c r="AK692" i="6"/>
  <c r="AK693" i="6"/>
  <c r="AK694" i="6"/>
  <c r="AK695" i="6"/>
  <c r="AK696" i="6"/>
  <c r="AK697" i="6"/>
  <c r="AK698" i="6"/>
  <c r="AK699" i="6"/>
  <c r="AK700" i="6"/>
  <c r="AK701" i="6"/>
  <c r="AK702" i="6"/>
  <c r="AK703" i="6"/>
  <c r="AK704" i="6"/>
  <c r="AK705" i="6"/>
  <c r="AK706" i="6"/>
  <c r="AK708" i="6"/>
  <c r="AK709" i="6"/>
  <c r="AK712" i="6"/>
  <c r="AK713" i="6"/>
  <c r="AK714" i="6"/>
  <c r="AK715" i="6"/>
  <c r="AK716" i="6"/>
  <c r="AK717" i="6"/>
  <c r="AK718" i="6"/>
  <c r="AK720" i="6"/>
  <c r="AK721" i="6"/>
  <c r="AK722" i="6"/>
  <c r="AK723" i="6"/>
  <c r="AK724" i="6"/>
  <c r="AK725" i="6"/>
  <c r="AK727" i="6"/>
  <c r="AK730" i="6"/>
  <c r="AK731" i="6"/>
  <c r="AK735" i="6"/>
  <c r="AK736" i="6"/>
  <c r="AK737" i="6"/>
  <c r="AK738" i="6"/>
  <c r="AK739" i="6"/>
  <c r="AK740" i="6"/>
  <c r="AK741" i="6"/>
  <c r="AK744" i="6"/>
  <c r="AK745" i="6"/>
  <c r="AK747" i="6"/>
  <c r="AK748" i="6"/>
  <c r="AK749" i="6"/>
  <c r="AK750" i="6"/>
  <c r="AK751" i="6"/>
  <c r="AK752" i="6"/>
  <c r="AK754" i="6"/>
  <c r="AK755" i="6"/>
  <c r="AK756" i="6"/>
  <c r="AK757" i="6"/>
  <c r="AK759" i="6"/>
  <c r="AK760" i="6"/>
  <c r="AK761" i="6"/>
  <c r="AK762" i="6"/>
  <c r="AK763" i="6"/>
  <c r="AK764" i="6"/>
  <c r="AK765" i="6"/>
  <c r="AK766" i="6"/>
  <c r="AK768" i="6"/>
  <c r="AK769" i="6"/>
  <c r="AK770" i="6"/>
  <c r="AK772" i="6"/>
  <c r="AK773" i="6"/>
  <c r="AK774" i="6"/>
  <c r="AK775" i="6"/>
  <c r="AK776" i="6"/>
  <c r="AK777" i="6"/>
  <c r="AK778" i="6"/>
  <c r="AK779" i="6"/>
  <c r="AK780" i="6"/>
  <c r="AK781" i="6"/>
  <c r="AK782" i="6"/>
  <c r="AK783" i="6"/>
  <c r="AK785" i="6"/>
  <c r="AK786" i="6"/>
  <c r="AK787" i="6"/>
  <c r="AK788" i="6"/>
  <c r="AK789" i="6"/>
  <c r="AK790" i="6"/>
  <c r="AK791" i="6"/>
  <c r="AK792" i="6"/>
  <c r="AK793" i="6"/>
  <c r="AK794" i="6"/>
  <c r="AK795" i="6"/>
  <c r="AK12" i="6"/>
  <c r="AK13" i="6"/>
  <c r="AK14" i="6"/>
  <c r="AK15" i="6"/>
  <c r="AK16" i="6"/>
  <c r="AK17" i="6"/>
  <c r="AK18" i="6"/>
  <c r="AK19" i="6"/>
  <c r="AK20" i="6"/>
  <c r="AK21" i="6"/>
  <c r="AK11" i="6"/>
  <c r="S796" i="6"/>
  <c r="R796" i="6"/>
  <c r="Q796" i="6"/>
  <c r="P796" i="6"/>
  <c r="BC11" i="6" l="1"/>
  <c r="AL12" i="6" l="1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AL28" i="6"/>
  <c r="AL29" i="6"/>
  <c r="AL30" i="6"/>
  <c r="AL31" i="6"/>
  <c r="AL32" i="6"/>
  <c r="AL33" i="6"/>
  <c r="AL34" i="6"/>
  <c r="AL35" i="6"/>
  <c r="AL36" i="6"/>
  <c r="AL37" i="6"/>
  <c r="AL38" i="6"/>
  <c r="AL39" i="6"/>
  <c r="AL40" i="6"/>
  <c r="AL41" i="6"/>
  <c r="AL42" i="6"/>
  <c r="AL43" i="6"/>
  <c r="AL44" i="6"/>
  <c r="AL45" i="6"/>
  <c r="AL46" i="6"/>
  <c r="AL47" i="6"/>
  <c r="AL48" i="6"/>
  <c r="AL49" i="6"/>
  <c r="AL50" i="6"/>
  <c r="AL51" i="6"/>
  <c r="AL52" i="6"/>
  <c r="AL53" i="6"/>
  <c r="AL54" i="6"/>
  <c r="AL55" i="6"/>
  <c r="AL56" i="6"/>
  <c r="AL57" i="6"/>
  <c r="AL58" i="6"/>
  <c r="AL59" i="6"/>
  <c r="AL60" i="6"/>
  <c r="AL61" i="6"/>
  <c r="AL62" i="6"/>
  <c r="AL63" i="6"/>
  <c r="AL64" i="6"/>
  <c r="AL65" i="6"/>
  <c r="AL66" i="6"/>
  <c r="AL67" i="6"/>
  <c r="AL68" i="6"/>
  <c r="AL69" i="6"/>
  <c r="AL70" i="6"/>
  <c r="AL71" i="6"/>
  <c r="AL72" i="6"/>
  <c r="AL73" i="6"/>
  <c r="AL74" i="6"/>
  <c r="AL75" i="6"/>
  <c r="AL76" i="6"/>
  <c r="AL77" i="6"/>
  <c r="AL78" i="6"/>
  <c r="AL79" i="6"/>
  <c r="AL80" i="6"/>
  <c r="AL81" i="6"/>
  <c r="AL82" i="6"/>
  <c r="AL83" i="6"/>
  <c r="AL84" i="6"/>
  <c r="AL85" i="6"/>
  <c r="AL86" i="6"/>
  <c r="AL87" i="6"/>
  <c r="AL88" i="6"/>
  <c r="AL89" i="6"/>
  <c r="AL90" i="6"/>
  <c r="AL91" i="6"/>
  <c r="AL92" i="6"/>
  <c r="AL93" i="6"/>
  <c r="AL94" i="6"/>
  <c r="AL95" i="6"/>
  <c r="AL96" i="6"/>
  <c r="AL97" i="6"/>
  <c r="AL98" i="6"/>
  <c r="AL99" i="6"/>
  <c r="AL100" i="6"/>
  <c r="AL101" i="6"/>
  <c r="AL102" i="6"/>
  <c r="AL103" i="6"/>
  <c r="AL104" i="6"/>
  <c r="AL105" i="6"/>
  <c r="AL106" i="6"/>
  <c r="AL107" i="6"/>
  <c r="AL108" i="6"/>
  <c r="AL109" i="6"/>
  <c r="AL110" i="6"/>
  <c r="AL111" i="6"/>
  <c r="AL112" i="6"/>
  <c r="AL113" i="6"/>
  <c r="AL114" i="6"/>
  <c r="AL115" i="6"/>
  <c r="AL116" i="6"/>
  <c r="AL117" i="6"/>
  <c r="AL118" i="6"/>
  <c r="AL119" i="6"/>
  <c r="AL120" i="6"/>
  <c r="AL121" i="6"/>
  <c r="AL122" i="6"/>
  <c r="AL123" i="6"/>
  <c r="AL124" i="6"/>
  <c r="AL125" i="6"/>
  <c r="AL126" i="6"/>
  <c r="AL127" i="6"/>
  <c r="AL128" i="6"/>
  <c r="AL129" i="6"/>
  <c r="AL130" i="6"/>
  <c r="AL131" i="6"/>
  <c r="AL132" i="6"/>
  <c r="AL133" i="6"/>
  <c r="AL134" i="6"/>
  <c r="AL135" i="6"/>
  <c r="AL136" i="6"/>
  <c r="AL137" i="6"/>
  <c r="AL138" i="6"/>
  <c r="AL139" i="6"/>
  <c r="AL140" i="6"/>
  <c r="AL141" i="6"/>
  <c r="AL142" i="6"/>
  <c r="AL143" i="6"/>
  <c r="AL144" i="6"/>
  <c r="AL145" i="6"/>
  <c r="AL146" i="6"/>
  <c r="AL147" i="6"/>
  <c r="AL148" i="6"/>
  <c r="AL149" i="6"/>
  <c r="AL150" i="6"/>
  <c r="AL151" i="6"/>
  <c r="AL152" i="6"/>
  <c r="AL153" i="6"/>
  <c r="AL154" i="6"/>
  <c r="AL155" i="6"/>
  <c r="AL156" i="6"/>
  <c r="AL157" i="6"/>
  <c r="AL158" i="6"/>
  <c r="AL159" i="6"/>
  <c r="AL160" i="6"/>
  <c r="AL161" i="6"/>
  <c r="AL162" i="6"/>
  <c r="AL163" i="6"/>
  <c r="AL164" i="6"/>
  <c r="AL165" i="6"/>
  <c r="AL166" i="6"/>
  <c r="AL167" i="6"/>
  <c r="AL168" i="6"/>
  <c r="AL169" i="6"/>
  <c r="AL170" i="6"/>
  <c r="AL171" i="6"/>
  <c r="AL172" i="6"/>
  <c r="AL173" i="6"/>
  <c r="AL174" i="6"/>
  <c r="AL175" i="6"/>
  <c r="AL176" i="6"/>
  <c r="AL177" i="6"/>
  <c r="AL178" i="6"/>
  <c r="AL179" i="6"/>
  <c r="AL180" i="6"/>
  <c r="AL181" i="6"/>
  <c r="AL182" i="6"/>
  <c r="AL183" i="6"/>
  <c r="AL184" i="6"/>
  <c r="AL185" i="6"/>
  <c r="AL186" i="6"/>
  <c r="AL187" i="6"/>
  <c r="AL188" i="6"/>
  <c r="AL189" i="6"/>
  <c r="AL190" i="6"/>
  <c r="AL191" i="6"/>
  <c r="AL192" i="6"/>
  <c r="AL193" i="6"/>
  <c r="AL194" i="6"/>
  <c r="AL195" i="6"/>
  <c r="AL196" i="6"/>
  <c r="AL197" i="6"/>
  <c r="AL198" i="6"/>
  <c r="AL199" i="6"/>
  <c r="AL200" i="6"/>
  <c r="AL201" i="6"/>
  <c r="AL202" i="6"/>
  <c r="AL203" i="6"/>
  <c r="AL204" i="6"/>
  <c r="AL205" i="6"/>
  <c r="AL206" i="6"/>
  <c r="AL207" i="6"/>
  <c r="AL208" i="6"/>
  <c r="AL209" i="6"/>
  <c r="AL210" i="6"/>
  <c r="AL211" i="6"/>
  <c r="AL212" i="6"/>
  <c r="AL213" i="6"/>
  <c r="AL214" i="6"/>
  <c r="AL215" i="6"/>
  <c r="AL216" i="6"/>
  <c r="AL217" i="6"/>
  <c r="AL218" i="6"/>
  <c r="AL219" i="6"/>
  <c r="AL220" i="6"/>
  <c r="AL221" i="6"/>
  <c r="AL222" i="6"/>
  <c r="AL223" i="6"/>
  <c r="AL224" i="6"/>
  <c r="AL225" i="6"/>
  <c r="AL226" i="6"/>
  <c r="AL227" i="6"/>
  <c r="AL228" i="6"/>
  <c r="AL229" i="6"/>
  <c r="AL230" i="6"/>
  <c r="AL231" i="6"/>
  <c r="AL232" i="6"/>
  <c r="AL233" i="6"/>
  <c r="AL234" i="6"/>
  <c r="AL235" i="6"/>
  <c r="AL236" i="6"/>
  <c r="AL237" i="6"/>
  <c r="AL238" i="6"/>
  <c r="AL239" i="6"/>
  <c r="AL240" i="6"/>
  <c r="AL241" i="6"/>
  <c r="AL242" i="6"/>
  <c r="AL243" i="6"/>
  <c r="AL244" i="6"/>
  <c r="AL245" i="6"/>
  <c r="AL246" i="6"/>
  <c r="AL247" i="6"/>
  <c r="AL248" i="6"/>
  <c r="AL249" i="6"/>
  <c r="AL250" i="6"/>
  <c r="AL251" i="6"/>
  <c r="AL252" i="6"/>
  <c r="AL253" i="6"/>
  <c r="AL254" i="6"/>
  <c r="AL255" i="6"/>
  <c r="AL256" i="6"/>
  <c r="AL257" i="6"/>
  <c r="AL258" i="6"/>
  <c r="AL259" i="6"/>
  <c r="AL260" i="6"/>
  <c r="AL261" i="6"/>
  <c r="AL262" i="6"/>
  <c r="AL263" i="6"/>
  <c r="AL264" i="6"/>
  <c r="AL265" i="6"/>
  <c r="AL266" i="6"/>
  <c r="AL267" i="6"/>
  <c r="AL268" i="6"/>
  <c r="AL269" i="6"/>
  <c r="AL270" i="6"/>
  <c r="AL271" i="6"/>
  <c r="AL272" i="6"/>
  <c r="AL273" i="6"/>
  <c r="AL274" i="6"/>
  <c r="AL275" i="6"/>
  <c r="AL276" i="6"/>
  <c r="AL277" i="6"/>
  <c r="AL278" i="6"/>
  <c r="AL279" i="6"/>
  <c r="AL280" i="6"/>
  <c r="AL281" i="6"/>
  <c r="AL282" i="6"/>
  <c r="AL283" i="6"/>
  <c r="AL284" i="6"/>
  <c r="AL285" i="6"/>
  <c r="AL286" i="6"/>
  <c r="AL287" i="6"/>
  <c r="AL288" i="6"/>
  <c r="AL289" i="6"/>
  <c r="AL290" i="6"/>
  <c r="AL291" i="6"/>
  <c r="AL292" i="6"/>
  <c r="AL293" i="6"/>
  <c r="AL294" i="6"/>
  <c r="AL295" i="6"/>
  <c r="AL296" i="6"/>
  <c r="AL297" i="6"/>
  <c r="AL298" i="6"/>
  <c r="AL299" i="6"/>
  <c r="AL300" i="6"/>
  <c r="AL301" i="6"/>
  <c r="AL302" i="6"/>
  <c r="AL303" i="6"/>
  <c r="AL304" i="6"/>
  <c r="AL305" i="6"/>
  <c r="AL306" i="6"/>
  <c r="AL307" i="6"/>
  <c r="AL308" i="6"/>
  <c r="AL309" i="6"/>
  <c r="AL310" i="6"/>
  <c r="AL311" i="6"/>
  <c r="AL312" i="6"/>
  <c r="AL313" i="6"/>
  <c r="AL314" i="6"/>
  <c r="AL315" i="6"/>
  <c r="AL316" i="6"/>
  <c r="AL317" i="6"/>
  <c r="AL318" i="6"/>
  <c r="AL319" i="6"/>
  <c r="AL320" i="6"/>
  <c r="AL321" i="6"/>
  <c r="AL322" i="6"/>
  <c r="AL323" i="6"/>
  <c r="AL324" i="6"/>
  <c r="AL325" i="6"/>
  <c r="AL326" i="6"/>
  <c r="AL327" i="6"/>
  <c r="AL328" i="6"/>
  <c r="AL329" i="6"/>
  <c r="AL330" i="6"/>
  <c r="AL331" i="6"/>
  <c r="AL332" i="6"/>
  <c r="AL333" i="6"/>
  <c r="AL334" i="6"/>
  <c r="AL335" i="6"/>
  <c r="AL336" i="6"/>
  <c r="AL337" i="6"/>
  <c r="AL338" i="6"/>
  <c r="AL339" i="6"/>
  <c r="AL340" i="6"/>
  <c r="AL341" i="6"/>
  <c r="AL342" i="6"/>
  <c r="AL343" i="6"/>
  <c r="AL344" i="6"/>
  <c r="AL345" i="6"/>
  <c r="AL346" i="6"/>
  <c r="AL347" i="6"/>
  <c r="AL348" i="6"/>
  <c r="AL349" i="6"/>
  <c r="AL350" i="6"/>
  <c r="AL351" i="6"/>
  <c r="AL352" i="6"/>
  <c r="AL353" i="6"/>
  <c r="AL354" i="6"/>
  <c r="AL355" i="6"/>
  <c r="AL356" i="6"/>
  <c r="AL357" i="6"/>
  <c r="AL358" i="6"/>
  <c r="AL359" i="6"/>
  <c r="AL360" i="6"/>
  <c r="AL361" i="6"/>
  <c r="AL362" i="6"/>
  <c r="AL363" i="6"/>
  <c r="AL364" i="6"/>
  <c r="AL365" i="6"/>
  <c r="AL366" i="6"/>
  <c r="AL367" i="6"/>
  <c r="AL368" i="6"/>
  <c r="AL369" i="6"/>
  <c r="AL370" i="6"/>
  <c r="AL371" i="6"/>
  <c r="AL372" i="6"/>
  <c r="AL373" i="6"/>
  <c r="AL374" i="6"/>
  <c r="AL375" i="6"/>
  <c r="AL376" i="6"/>
  <c r="AL377" i="6"/>
  <c r="AL378" i="6"/>
  <c r="AL379" i="6"/>
  <c r="AL380" i="6"/>
  <c r="AL381" i="6"/>
  <c r="AL382" i="6"/>
  <c r="AL383" i="6"/>
  <c r="AL384" i="6"/>
  <c r="AL385" i="6"/>
  <c r="AL386" i="6"/>
  <c r="AL387" i="6"/>
  <c r="AL388" i="6"/>
  <c r="AL389" i="6"/>
  <c r="AL390" i="6"/>
  <c r="AL391" i="6"/>
  <c r="AL392" i="6"/>
  <c r="AL393" i="6"/>
  <c r="AL394" i="6"/>
  <c r="AL395" i="6"/>
  <c r="AL396" i="6"/>
  <c r="AL397" i="6"/>
  <c r="AL398" i="6"/>
  <c r="AL399" i="6"/>
  <c r="AL400" i="6"/>
  <c r="AL401" i="6"/>
  <c r="AL402" i="6"/>
  <c r="AL403" i="6"/>
  <c r="AL404" i="6"/>
  <c r="AL405" i="6"/>
  <c r="AL406" i="6"/>
  <c r="AL407" i="6"/>
  <c r="AL408" i="6"/>
  <c r="AL409" i="6"/>
  <c r="AL410" i="6"/>
  <c r="AL411" i="6"/>
  <c r="AL412" i="6"/>
  <c r="AL413" i="6"/>
  <c r="AL414" i="6"/>
  <c r="AL415" i="6"/>
  <c r="AL416" i="6"/>
  <c r="AL417" i="6"/>
  <c r="AL418" i="6"/>
  <c r="AL419" i="6"/>
  <c r="AL420" i="6"/>
  <c r="AL421" i="6"/>
  <c r="AL422" i="6"/>
  <c r="AL423" i="6"/>
  <c r="AL424" i="6"/>
  <c r="AL425" i="6"/>
  <c r="AL426" i="6"/>
  <c r="AL427" i="6"/>
  <c r="AL428" i="6"/>
  <c r="AL429" i="6"/>
  <c r="AL430" i="6"/>
  <c r="AL431" i="6"/>
  <c r="AL432" i="6"/>
  <c r="AL433" i="6"/>
  <c r="AL434" i="6"/>
  <c r="AL435" i="6"/>
  <c r="AL436" i="6"/>
  <c r="AL437" i="6"/>
  <c r="AL438" i="6"/>
  <c r="AL439" i="6"/>
  <c r="AL440" i="6"/>
  <c r="AL441" i="6"/>
  <c r="AL442" i="6"/>
  <c r="AL443" i="6"/>
  <c r="AL444" i="6"/>
  <c r="AL445" i="6"/>
  <c r="AL446" i="6"/>
  <c r="AL447" i="6"/>
  <c r="AL448" i="6"/>
  <c r="AL449" i="6"/>
  <c r="AL450" i="6"/>
  <c r="AL451" i="6"/>
  <c r="AL452" i="6"/>
  <c r="AL453" i="6"/>
  <c r="AL454" i="6"/>
  <c r="AL455" i="6"/>
  <c r="AL456" i="6"/>
  <c r="AL457" i="6"/>
  <c r="AL458" i="6"/>
  <c r="AL459" i="6"/>
  <c r="AL460" i="6"/>
  <c r="AL461" i="6"/>
  <c r="AL462" i="6"/>
  <c r="AL463" i="6"/>
  <c r="AL464" i="6"/>
  <c r="AL465" i="6"/>
  <c r="AL466" i="6"/>
  <c r="AL467" i="6"/>
  <c r="AL468" i="6"/>
  <c r="AL469" i="6"/>
  <c r="AL470" i="6"/>
  <c r="AL471" i="6"/>
  <c r="AL472" i="6"/>
  <c r="AL473" i="6"/>
  <c r="AL474" i="6"/>
  <c r="AL475" i="6"/>
  <c r="AL476" i="6"/>
  <c r="AL477" i="6"/>
  <c r="AL478" i="6"/>
  <c r="AL479" i="6"/>
  <c r="AL480" i="6"/>
  <c r="AL481" i="6"/>
  <c r="AL482" i="6"/>
  <c r="AL483" i="6"/>
  <c r="AL484" i="6"/>
  <c r="AL485" i="6"/>
  <c r="AL486" i="6"/>
  <c r="AL487" i="6"/>
  <c r="AL488" i="6"/>
  <c r="AL489" i="6"/>
  <c r="AL490" i="6"/>
  <c r="AL491" i="6"/>
  <c r="AL492" i="6"/>
  <c r="AL493" i="6"/>
  <c r="AL494" i="6"/>
  <c r="AL495" i="6"/>
  <c r="AL496" i="6"/>
  <c r="AL497" i="6"/>
  <c r="AL498" i="6"/>
  <c r="AL499" i="6"/>
  <c r="AL500" i="6"/>
  <c r="AL501" i="6"/>
  <c r="AL502" i="6"/>
  <c r="AL503" i="6"/>
  <c r="AL504" i="6"/>
  <c r="AL505" i="6"/>
  <c r="AL506" i="6"/>
  <c r="AL507" i="6"/>
  <c r="AL508" i="6"/>
  <c r="AL509" i="6"/>
  <c r="AL510" i="6"/>
  <c r="AL511" i="6"/>
  <c r="AL512" i="6"/>
  <c r="AL513" i="6"/>
  <c r="AL514" i="6"/>
  <c r="AL515" i="6"/>
  <c r="AL516" i="6"/>
  <c r="AL517" i="6"/>
  <c r="AL518" i="6"/>
  <c r="AL519" i="6"/>
  <c r="AL520" i="6"/>
  <c r="AL521" i="6"/>
  <c r="AL522" i="6"/>
  <c r="AL523" i="6"/>
  <c r="AL524" i="6"/>
  <c r="AL525" i="6"/>
  <c r="AL526" i="6"/>
  <c r="AL527" i="6"/>
  <c r="AL528" i="6"/>
  <c r="AL529" i="6"/>
  <c r="AL530" i="6"/>
  <c r="AL531" i="6"/>
  <c r="AL532" i="6"/>
  <c r="AL533" i="6"/>
  <c r="AL534" i="6"/>
  <c r="AL535" i="6"/>
  <c r="AL536" i="6"/>
  <c r="AL537" i="6"/>
  <c r="AL538" i="6"/>
  <c r="AL539" i="6"/>
  <c r="AL540" i="6"/>
  <c r="AL541" i="6"/>
  <c r="AL542" i="6"/>
  <c r="AL543" i="6"/>
  <c r="AL544" i="6"/>
  <c r="AL545" i="6"/>
  <c r="AL546" i="6"/>
  <c r="AL547" i="6"/>
  <c r="AL548" i="6"/>
  <c r="AL549" i="6"/>
  <c r="AL550" i="6"/>
  <c r="AL551" i="6"/>
  <c r="AL552" i="6"/>
  <c r="AL553" i="6"/>
  <c r="AL554" i="6"/>
  <c r="AL555" i="6"/>
  <c r="AL556" i="6"/>
  <c r="AL557" i="6"/>
  <c r="AL558" i="6"/>
  <c r="AL559" i="6"/>
  <c r="AL560" i="6"/>
  <c r="AL561" i="6"/>
  <c r="AL562" i="6"/>
  <c r="AL563" i="6"/>
  <c r="AL564" i="6"/>
  <c r="AL565" i="6"/>
  <c r="AL566" i="6"/>
  <c r="AL567" i="6"/>
  <c r="AL568" i="6"/>
  <c r="AL569" i="6"/>
  <c r="AL570" i="6"/>
  <c r="AL571" i="6"/>
  <c r="AL572" i="6"/>
  <c r="AL573" i="6"/>
  <c r="AL574" i="6"/>
  <c r="AL575" i="6"/>
  <c r="AL576" i="6"/>
  <c r="AL577" i="6"/>
  <c r="AL578" i="6"/>
  <c r="AL579" i="6"/>
  <c r="AL580" i="6"/>
  <c r="AL581" i="6"/>
  <c r="AL582" i="6"/>
  <c r="AL583" i="6"/>
  <c r="AL584" i="6"/>
  <c r="AL585" i="6"/>
  <c r="AL586" i="6"/>
  <c r="AL587" i="6"/>
  <c r="AL588" i="6"/>
  <c r="AL589" i="6"/>
  <c r="AL590" i="6"/>
  <c r="AL591" i="6"/>
  <c r="AL592" i="6"/>
  <c r="AL593" i="6"/>
  <c r="AL594" i="6"/>
  <c r="AL595" i="6"/>
  <c r="AL596" i="6"/>
  <c r="AL597" i="6"/>
  <c r="AL598" i="6"/>
  <c r="AL599" i="6"/>
  <c r="AL600" i="6"/>
  <c r="AL601" i="6"/>
  <c r="AL602" i="6"/>
  <c r="AL603" i="6"/>
  <c r="AL604" i="6"/>
  <c r="AL605" i="6"/>
  <c r="AL606" i="6"/>
  <c r="AL607" i="6"/>
  <c r="AL608" i="6"/>
  <c r="AL609" i="6"/>
  <c r="AL610" i="6"/>
  <c r="AL611" i="6"/>
  <c r="AL612" i="6"/>
  <c r="AL613" i="6"/>
  <c r="AL614" i="6"/>
  <c r="AL615" i="6"/>
  <c r="AL616" i="6"/>
  <c r="AL617" i="6"/>
  <c r="AL618" i="6"/>
  <c r="AL619" i="6"/>
  <c r="AL620" i="6"/>
  <c r="AL621" i="6"/>
  <c r="AL622" i="6"/>
  <c r="AL623" i="6"/>
  <c r="AL624" i="6"/>
  <c r="AL625" i="6"/>
  <c r="AL626" i="6"/>
  <c r="AL627" i="6"/>
  <c r="AL628" i="6"/>
  <c r="AL629" i="6"/>
  <c r="AL630" i="6"/>
  <c r="AL631" i="6"/>
  <c r="AL632" i="6"/>
  <c r="AL633" i="6"/>
  <c r="AL634" i="6"/>
  <c r="AL635" i="6"/>
  <c r="AL636" i="6"/>
  <c r="AL637" i="6"/>
  <c r="AL638" i="6"/>
  <c r="AL639" i="6"/>
  <c r="AL640" i="6"/>
  <c r="AL641" i="6"/>
  <c r="AL642" i="6"/>
  <c r="AL643" i="6"/>
  <c r="AL644" i="6"/>
  <c r="AL645" i="6"/>
  <c r="AL646" i="6"/>
  <c r="AL647" i="6"/>
  <c r="AL648" i="6"/>
  <c r="AL649" i="6"/>
  <c r="AL650" i="6"/>
  <c r="AL651" i="6"/>
  <c r="AL652" i="6"/>
  <c r="AL653" i="6"/>
  <c r="AL654" i="6"/>
  <c r="AL655" i="6"/>
  <c r="AL656" i="6"/>
  <c r="AL657" i="6"/>
  <c r="AL658" i="6"/>
  <c r="AL659" i="6"/>
  <c r="AL660" i="6"/>
  <c r="AL661" i="6"/>
  <c r="AL662" i="6"/>
  <c r="AL663" i="6"/>
  <c r="AL664" i="6"/>
  <c r="AL665" i="6"/>
  <c r="AL666" i="6"/>
  <c r="AL667" i="6"/>
  <c r="AL668" i="6"/>
  <c r="AL669" i="6"/>
  <c r="AL670" i="6"/>
  <c r="AL671" i="6"/>
  <c r="AL672" i="6"/>
  <c r="AL673" i="6"/>
  <c r="AL674" i="6"/>
  <c r="AL675" i="6"/>
  <c r="AL676" i="6"/>
  <c r="AL677" i="6"/>
  <c r="AL678" i="6"/>
  <c r="AL679" i="6"/>
  <c r="AL680" i="6"/>
  <c r="AL681" i="6"/>
  <c r="AL682" i="6"/>
  <c r="AL683" i="6"/>
  <c r="AL684" i="6"/>
  <c r="AL685" i="6"/>
  <c r="AL686" i="6"/>
  <c r="AL687" i="6"/>
  <c r="AL688" i="6"/>
  <c r="AL689" i="6"/>
  <c r="AL690" i="6"/>
  <c r="AL691" i="6"/>
  <c r="AL692" i="6"/>
  <c r="AL693" i="6"/>
  <c r="AL694" i="6"/>
  <c r="AL695" i="6"/>
  <c r="AL696" i="6"/>
  <c r="AL697" i="6"/>
  <c r="AL698" i="6"/>
  <c r="AL699" i="6"/>
  <c r="AL700" i="6"/>
  <c r="AL701" i="6"/>
  <c r="AL702" i="6"/>
  <c r="AL703" i="6"/>
  <c r="AL704" i="6"/>
  <c r="AL705" i="6"/>
  <c r="AL706" i="6"/>
  <c r="AL707" i="6"/>
  <c r="AL708" i="6"/>
  <c r="AL709" i="6"/>
  <c r="AL710" i="6"/>
  <c r="AL711" i="6"/>
  <c r="AL712" i="6"/>
  <c r="AL713" i="6"/>
  <c r="AL714" i="6"/>
  <c r="AL715" i="6"/>
  <c r="AL716" i="6"/>
  <c r="AL717" i="6"/>
  <c r="AL718" i="6"/>
  <c r="AL719" i="6"/>
  <c r="AL720" i="6"/>
  <c r="AL721" i="6"/>
  <c r="AL722" i="6"/>
  <c r="AL723" i="6"/>
  <c r="AL724" i="6"/>
  <c r="AL725" i="6"/>
  <c r="AL726" i="6"/>
  <c r="AL727" i="6"/>
  <c r="AL728" i="6"/>
  <c r="AL729" i="6"/>
  <c r="AL730" i="6"/>
  <c r="AL731" i="6"/>
  <c r="AL732" i="6"/>
  <c r="AL733" i="6"/>
  <c r="AL734" i="6"/>
  <c r="AL735" i="6"/>
  <c r="AL736" i="6"/>
  <c r="AL737" i="6"/>
  <c r="AL738" i="6"/>
  <c r="AL739" i="6"/>
  <c r="AL740" i="6"/>
  <c r="AL741" i="6"/>
  <c r="AL742" i="6"/>
  <c r="AL743" i="6"/>
  <c r="AL744" i="6"/>
  <c r="AL745" i="6"/>
  <c r="AL746" i="6"/>
  <c r="AL747" i="6"/>
  <c r="AL748" i="6"/>
  <c r="AL749" i="6"/>
  <c r="AL750" i="6"/>
  <c r="AL751" i="6"/>
  <c r="AL752" i="6"/>
  <c r="AL753" i="6"/>
  <c r="AL754" i="6"/>
  <c r="AL755" i="6"/>
  <c r="AL756" i="6"/>
  <c r="AL757" i="6"/>
  <c r="AL758" i="6"/>
  <c r="AL759" i="6"/>
  <c r="AL760" i="6"/>
  <c r="AL761" i="6"/>
  <c r="AL762" i="6"/>
  <c r="AL763" i="6"/>
  <c r="AL764" i="6"/>
  <c r="AL765" i="6"/>
  <c r="AL766" i="6"/>
  <c r="AL767" i="6"/>
  <c r="AL768" i="6"/>
  <c r="AL769" i="6"/>
  <c r="AL770" i="6"/>
  <c r="AL771" i="6"/>
  <c r="AL772" i="6"/>
  <c r="AL773" i="6"/>
  <c r="AL774" i="6"/>
  <c r="AL775" i="6"/>
  <c r="AL776" i="6"/>
  <c r="AL777" i="6"/>
  <c r="AL778" i="6"/>
  <c r="AL779" i="6"/>
  <c r="AL780" i="6"/>
  <c r="AL781" i="6"/>
  <c r="AL782" i="6"/>
  <c r="AL783" i="6"/>
  <c r="AL784" i="6"/>
  <c r="AL785" i="6"/>
  <c r="AL786" i="6"/>
  <c r="AL787" i="6"/>
  <c r="AL788" i="6"/>
  <c r="AL789" i="6"/>
  <c r="AL790" i="6"/>
  <c r="AL791" i="6"/>
  <c r="AL792" i="6"/>
  <c r="AL793" i="6"/>
  <c r="AL794" i="6"/>
  <c r="AL795" i="6"/>
  <c r="AL797" i="6"/>
  <c r="AL11" i="6"/>
  <c r="B5" i="6"/>
  <c r="C5" i="6" s="1"/>
  <c r="CM9" i="6"/>
  <c r="CN9" i="6"/>
  <c r="CO9" i="6"/>
  <c r="CP9" i="6"/>
  <c r="CQ9" i="6"/>
  <c r="CR9" i="6"/>
  <c r="CS9" i="6"/>
  <c r="CL9" i="6"/>
  <c r="BZ9" i="6"/>
  <c r="CA9" i="6"/>
  <c r="CB9" i="6"/>
  <c r="CC9" i="6"/>
  <c r="CD9" i="6"/>
  <c r="CE9" i="6"/>
  <c r="CF9" i="6"/>
  <c r="BY9" i="6"/>
  <c r="H7" i="6"/>
  <c r="DG797" i="6"/>
  <c r="DF797" i="6"/>
  <c r="DE797" i="6"/>
  <c r="DD797" i="6"/>
  <c r="DC797" i="6"/>
  <c r="DB797" i="6"/>
  <c r="DA797" i="6"/>
  <c r="CZ797" i="6"/>
  <c r="DG795" i="6"/>
  <c r="DF795" i="6"/>
  <c r="DE795" i="6"/>
  <c r="DD795" i="6"/>
  <c r="DC795" i="6"/>
  <c r="DB795" i="6"/>
  <c r="DA795" i="6"/>
  <c r="CZ795" i="6"/>
  <c r="DG794" i="6"/>
  <c r="DF794" i="6"/>
  <c r="DE794" i="6"/>
  <c r="DD794" i="6"/>
  <c r="DC794" i="6"/>
  <c r="DB794" i="6"/>
  <c r="DA794" i="6"/>
  <c r="CZ794" i="6"/>
  <c r="DG793" i="6"/>
  <c r="DF793" i="6"/>
  <c r="DE793" i="6"/>
  <c r="DD793" i="6"/>
  <c r="DC793" i="6"/>
  <c r="DB793" i="6"/>
  <c r="DA793" i="6"/>
  <c r="CZ793" i="6"/>
  <c r="DG792" i="6"/>
  <c r="DF792" i="6"/>
  <c r="DE792" i="6"/>
  <c r="DD792" i="6"/>
  <c r="DC792" i="6"/>
  <c r="DB792" i="6"/>
  <c r="DA792" i="6"/>
  <c r="CZ792" i="6"/>
  <c r="DG791" i="6"/>
  <c r="DF791" i="6"/>
  <c r="DE791" i="6"/>
  <c r="DD791" i="6"/>
  <c r="DC791" i="6"/>
  <c r="DB791" i="6"/>
  <c r="DA791" i="6"/>
  <c r="CZ791" i="6"/>
  <c r="DG790" i="6"/>
  <c r="DF790" i="6"/>
  <c r="DE790" i="6"/>
  <c r="DD790" i="6"/>
  <c r="DC790" i="6"/>
  <c r="DB790" i="6"/>
  <c r="DA790" i="6"/>
  <c r="CZ790" i="6"/>
  <c r="DG789" i="6"/>
  <c r="DF789" i="6"/>
  <c r="DE789" i="6"/>
  <c r="DD789" i="6"/>
  <c r="DC789" i="6"/>
  <c r="DB789" i="6"/>
  <c r="DA789" i="6"/>
  <c r="CZ789" i="6"/>
  <c r="DG788" i="6"/>
  <c r="DF788" i="6"/>
  <c r="DE788" i="6"/>
  <c r="DD788" i="6"/>
  <c r="DC788" i="6"/>
  <c r="DB788" i="6"/>
  <c r="DA788" i="6"/>
  <c r="CZ788" i="6"/>
  <c r="DG787" i="6"/>
  <c r="DF787" i="6"/>
  <c r="DE787" i="6"/>
  <c r="DD787" i="6"/>
  <c r="DC787" i="6"/>
  <c r="DB787" i="6"/>
  <c r="DA787" i="6"/>
  <c r="CZ787" i="6"/>
  <c r="DG786" i="6"/>
  <c r="DF786" i="6"/>
  <c r="DE786" i="6"/>
  <c r="DD786" i="6"/>
  <c r="DC786" i="6"/>
  <c r="DB786" i="6"/>
  <c r="DA786" i="6"/>
  <c r="CZ786" i="6"/>
  <c r="DG785" i="6"/>
  <c r="DF785" i="6"/>
  <c r="DE785" i="6"/>
  <c r="DD785" i="6"/>
  <c r="DC785" i="6"/>
  <c r="DB785" i="6"/>
  <c r="DA785" i="6"/>
  <c r="CZ785" i="6"/>
  <c r="DG784" i="6"/>
  <c r="DF784" i="6"/>
  <c r="DE784" i="6"/>
  <c r="DD784" i="6"/>
  <c r="DC784" i="6"/>
  <c r="DB784" i="6"/>
  <c r="DA784" i="6"/>
  <c r="CZ784" i="6"/>
  <c r="DG783" i="6"/>
  <c r="DF783" i="6"/>
  <c r="DE783" i="6"/>
  <c r="DD783" i="6"/>
  <c r="DC783" i="6"/>
  <c r="DB783" i="6"/>
  <c r="DA783" i="6"/>
  <c r="CZ783" i="6"/>
  <c r="DG782" i="6"/>
  <c r="DF782" i="6"/>
  <c r="DE782" i="6"/>
  <c r="DD782" i="6"/>
  <c r="DC782" i="6"/>
  <c r="DB782" i="6"/>
  <c r="DA782" i="6"/>
  <c r="CZ782" i="6"/>
  <c r="DG781" i="6"/>
  <c r="DF781" i="6"/>
  <c r="DE781" i="6"/>
  <c r="DD781" i="6"/>
  <c r="DC781" i="6"/>
  <c r="DB781" i="6"/>
  <c r="DA781" i="6"/>
  <c r="CZ781" i="6"/>
  <c r="DG780" i="6"/>
  <c r="DF780" i="6"/>
  <c r="DE780" i="6"/>
  <c r="DD780" i="6"/>
  <c r="DC780" i="6"/>
  <c r="DB780" i="6"/>
  <c r="DA780" i="6"/>
  <c r="CZ780" i="6"/>
  <c r="DG779" i="6"/>
  <c r="DF779" i="6"/>
  <c r="DE779" i="6"/>
  <c r="DD779" i="6"/>
  <c r="DC779" i="6"/>
  <c r="DB779" i="6"/>
  <c r="DA779" i="6"/>
  <c r="CZ779" i="6"/>
  <c r="DG778" i="6"/>
  <c r="DF778" i="6"/>
  <c r="DE778" i="6"/>
  <c r="DD778" i="6"/>
  <c r="DC778" i="6"/>
  <c r="DB778" i="6"/>
  <c r="DA778" i="6"/>
  <c r="CZ778" i="6"/>
  <c r="DG777" i="6"/>
  <c r="DF777" i="6"/>
  <c r="DE777" i="6"/>
  <c r="DD777" i="6"/>
  <c r="DC777" i="6"/>
  <c r="DB777" i="6"/>
  <c r="DA777" i="6"/>
  <c r="CZ777" i="6"/>
  <c r="DG776" i="6"/>
  <c r="DF776" i="6"/>
  <c r="DE776" i="6"/>
  <c r="DD776" i="6"/>
  <c r="DC776" i="6"/>
  <c r="DB776" i="6"/>
  <c r="DA776" i="6"/>
  <c r="CZ776" i="6"/>
  <c r="DG775" i="6"/>
  <c r="DF775" i="6"/>
  <c r="DE775" i="6"/>
  <c r="DD775" i="6"/>
  <c r="DC775" i="6"/>
  <c r="DB775" i="6"/>
  <c r="DA775" i="6"/>
  <c r="CZ775" i="6"/>
  <c r="DG774" i="6"/>
  <c r="DF774" i="6"/>
  <c r="DE774" i="6"/>
  <c r="DD774" i="6"/>
  <c r="DC774" i="6"/>
  <c r="DB774" i="6"/>
  <c r="DA774" i="6"/>
  <c r="CZ774" i="6"/>
  <c r="DG773" i="6"/>
  <c r="DF773" i="6"/>
  <c r="DE773" i="6"/>
  <c r="DD773" i="6"/>
  <c r="DC773" i="6"/>
  <c r="DB773" i="6"/>
  <c r="DA773" i="6"/>
  <c r="CZ773" i="6"/>
  <c r="DG772" i="6"/>
  <c r="DF772" i="6"/>
  <c r="DE772" i="6"/>
  <c r="DD772" i="6"/>
  <c r="DC772" i="6"/>
  <c r="DB772" i="6"/>
  <c r="DA772" i="6"/>
  <c r="CZ772" i="6"/>
  <c r="DG771" i="6"/>
  <c r="DF771" i="6"/>
  <c r="DE771" i="6"/>
  <c r="DD771" i="6"/>
  <c r="DC771" i="6"/>
  <c r="DB771" i="6"/>
  <c r="DA771" i="6"/>
  <c r="CZ771" i="6"/>
  <c r="DG770" i="6"/>
  <c r="DF770" i="6"/>
  <c r="DE770" i="6"/>
  <c r="DD770" i="6"/>
  <c r="DC770" i="6"/>
  <c r="DB770" i="6"/>
  <c r="DA770" i="6"/>
  <c r="CZ770" i="6"/>
  <c r="DG769" i="6"/>
  <c r="DF769" i="6"/>
  <c r="DE769" i="6"/>
  <c r="DD769" i="6"/>
  <c r="DC769" i="6"/>
  <c r="DB769" i="6"/>
  <c r="DA769" i="6"/>
  <c r="CZ769" i="6"/>
  <c r="DG768" i="6"/>
  <c r="DD768" i="6"/>
  <c r="DC768" i="6"/>
  <c r="DB768" i="6"/>
  <c r="DA768" i="6"/>
  <c r="CZ768" i="6"/>
  <c r="DG767" i="6"/>
  <c r="DF767" i="6"/>
  <c r="DE767" i="6"/>
  <c r="DD767" i="6"/>
  <c r="DC767" i="6"/>
  <c r="DA767" i="6"/>
  <c r="CZ767" i="6"/>
  <c r="DG766" i="6"/>
  <c r="DF766" i="6"/>
  <c r="DE766" i="6"/>
  <c r="DD766" i="6"/>
  <c r="DC766" i="6"/>
  <c r="DB766" i="6"/>
  <c r="DA766" i="6"/>
  <c r="CZ766" i="6"/>
  <c r="DG765" i="6"/>
  <c r="DF765" i="6"/>
  <c r="DE765" i="6"/>
  <c r="DD765" i="6"/>
  <c r="DC765" i="6"/>
  <c r="DB765" i="6"/>
  <c r="DA765" i="6"/>
  <c r="CZ765" i="6"/>
  <c r="DG764" i="6"/>
  <c r="DF764" i="6"/>
  <c r="DE764" i="6"/>
  <c r="DD764" i="6"/>
  <c r="DC764" i="6"/>
  <c r="DB764" i="6"/>
  <c r="DA764" i="6"/>
  <c r="CZ764" i="6"/>
  <c r="DG763" i="6"/>
  <c r="DF763" i="6"/>
  <c r="DE763" i="6"/>
  <c r="DD763" i="6"/>
  <c r="DC763" i="6"/>
  <c r="DB763" i="6"/>
  <c r="DA763" i="6"/>
  <c r="CZ763" i="6"/>
  <c r="DG762" i="6"/>
  <c r="DF762" i="6"/>
  <c r="DE762" i="6"/>
  <c r="DD762" i="6"/>
  <c r="DC762" i="6"/>
  <c r="DB762" i="6"/>
  <c r="DA762" i="6"/>
  <c r="CZ762" i="6"/>
  <c r="DG761" i="6"/>
  <c r="DF761" i="6"/>
  <c r="DE761" i="6"/>
  <c r="DD761" i="6"/>
  <c r="DC761" i="6"/>
  <c r="DB761" i="6"/>
  <c r="DA761" i="6"/>
  <c r="CZ761" i="6"/>
  <c r="DG760" i="6"/>
  <c r="DF760" i="6"/>
  <c r="DE760" i="6"/>
  <c r="DD760" i="6"/>
  <c r="DC760" i="6"/>
  <c r="DB760" i="6"/>
  <c r="DA760" i="6"/>
  <c r="CZ760" i="6"/>
  <c r="DG759" i="6"/>
  <c r="DF759" i="6"/>
  <c r="DE759" i="6"/>
  <c r="DD759" i="6"/>
  <c r="DC759" i="6"/>
  <c r="DB759" i="6"/>
  <c r="DA759" i="6"/>
  <c r="CZ759" i="6"/>
  <c r="DG758" i="6"/>
  <c r="DF758" i="6"/>
  <c r="DE758" i="6"/>
  <c r="DD758" i="6"/>
  <c r="DC758" i="6"/>
  <c r="DB758" i="6"/>
  <c r="DA758" i="6"/>
  <c r="CZ758" i="6"/>
  <c r="DG757" i="6"/>
  <c r="DF757" i="6"/>
  <c r="DE757" i="6"/>
  <c r="DD757" i="6"/>
  <c r="DC757" i="6"/>
  <c r="DB757" i="6"/>
  <c r="DA757" i="6"/>
  <c r="CZ757" i="6"/>
  <c r="DG756" i="6"/>
  <c r="DF756" i="6"/>
  <c r="DE756" i="6"/>
  <c r="DD756" i="6"/>
  <c r="DC756" i="6"/>
  <c r="DB756" i="6"/>
  <c r="DA756" i="6"/>
  <c r="CZ756" i="6"/>
  <c r="DG755" i="6"/>
  <c r="DF755" i="6"/>
  <c r="DE755" i="6"/>
  <c r="DD755" i="6"/>
  <c r="DC755" i="6"/>
  <c r="DB755" i="6"/>
  <c r="DA755" i="6"/>
  <c r="CZ755" i="6"/>
  <c r="DG754" i="6"/>
  <c r="DF754" i="6"/>
  <c r="DE754" i="6"/>
  <c r="DD754" i="6"/>
  <c r="DC754" i="6"/>
  <c r="DB754" i="6"/>
  <c r="DA754" i="6"/>
  <c r="CZ754" i="6"/>
  <c r="DG753" i="6"/>
  <c r="DF753" i="6"/>
  <c r="DE753" i="6"/>
  <c r="DD753" i="6"/>
  <c r="DC753" i="6"/>
  <c r="DB753" i="6"/>
  <c r="DA753" i="6"/>
  <c r="CZ753" i="6"/>
  <c r="DG752" i="6"/>
  <c r="DF752" i="6"/>
  <c r="DE752" i="6"/>
  <c r="DD752" i="6"/>
  <c r="DC752" i="6"/>
  <c r="DB752" i="6"/>
  <c r="DA752" i="6"/>
  <c r="CZ752" i="6"/>
  <c r="DG751" i="6"/>
  <c r="DF751" i="6"/>
  <c r="DE751" i="6"/>
  <c r="DD751" i="6"/>
  <c r="DC751" i="6"/>
  <c r="DB751" i="6"/>
  <c r="DA751" i="6"/>
  <c r="CZ751" i="6"/>
  <c r="DG750" i="6"/>
  <c r="DF750" i="6"/>
  <c r="DE750" i="6"/>
  <c r="DD750" i="6"/>
  <c r="DC750" i="6"/>
  <c r="DB750" i="6"/>
  <c r="DA750" i="6"/>
  <c r="CZ750" i="6"/>
  <c r="DG749" i="6"/>
  <c r="DF749" i="6"/>
  <c r="DE749" i="6"/>
  <c r="DD749" i="6"/>
  <c r="DC749" i="6"/>
  <c r="DA749" i="6"/>
  <c r="CZ749" i="6"/>
  <c r="DG748" i="6"/>
  <c r="DF748" i="6"/>
  <c r="DE748" i="6"/>
  <c r="DD748" i="6"/>
  <c r="DC748" i="6"/>
  <c r="DB748" i="6"/>
  <c r="DA748" i="6"/>
  <c r="CZ748" i="6"/>
  <c r="DG747" i="6"/>
  <c r="DF747" i="6"/>
  <c r="DE747" i="6"/>
  <c r="DD747" i="6"/>
  <c r="DC747" i="6"/>
  <c r="DB747" i="6"/>
  <c r="DA747" i="6"/>
  <c r="CZ747" i="6"/>
  <c r="DG746" i="6"/>
  <c r="DF746" i="6"/>
  <c r="DE746" i="6"/>
  <c r="DD746" i="6"/>
  <c r="DC746" i="6"/>
  <c r="DB746" i="6"/>
  <c r="DA746" i="6"/>
  <c r="CZ746" i="6"/>
  <c r="DG745" i="6"/>
  <c r="DF745" i="6"/>
  <c r="DE745" i="6"/>
  <c r="DD745" i="6"/>
  <c r="DC745" i="6"/>
  <c r="DB745" i="6"/>
  <c r="DA745" i="6"/>
  <c r="CZ745" i="6"/>
  <c r="DG744" i="6"/>
  <c r="DF744" i="6"/>
  <c r="DE744" i="6"/>
  <c r="DD744" i="6"/>
  <c r="DC744" i="6"/>
  <c r="DB744" i="6"/>
  <c r="DA744" i="6"/>
  <c r="CZ744" i="6"/>
  <c r="DG743" i="6"/>
  <c r="DF743" i="6"/>
  <c r="DE743" i="6"/>
  <c r="DD743" i="6"/>
  <c r="DC743" i="6"/>
  <c r="DB743" i="6"/>
  <c r="DA743" i="6"/>
  <c r="CZ743" i="6"/>
  <c r="DG742" i="6"/>
  <c r="DF742" i="6"/>
  <c r="DE742" i="6"/>
  <c r="DD742" i="6"/>
  <c r="DC742" i="6"/>
  <c r="DB742" i="6"/>
  <c r="DA742" i="6"/>
  <c r="CZ742" i="6"/>
  <c r="DG741" i="6"/>
  <c r="DF741" i="6"/>
  <c r="DE741" i="6"/>
  <c r="DD741" i="6"/>
  <c r="DC741" i="6"/>
  <c r="DB741" i="6"/>
  <c r="DA741" i="6"/>
  <c r="CZ741" i="6"/>
  <c r="DG740" i="6"/>
  <c r="DF740" i="6"/>
  <c r="DE740" i="6"/>
  <c r="DD740" i="6"/>
  <c r="DC740" i="6"/>
  <c r="DB740" i="6"/>
  <c r="DA740" i="6"/>
  <c r="CZ740" i="6"/>
  <c r="DG739" i="6"/>
  <c r="DF739" i="6"/>
  <c r="DE739" i="6"/>
  <c r="DD739" i="6"/>
  <c r="DC739" i="6"/>
  <c r="DB739" i="6"/>
  <c r="DA739" i="6"/>
  <c r="CZ739" i="6"/>
  <c r="DG738" i="6"/>
  <c r="DF738" i="6"/>
  <c r="DE738" i="6"/>
  <c r="DD738" i="6"/>
  <c r="DC738" i="6"/>
  <c r="DB738" i="6"/>
  <c r="DA738" i="6"/>
  <c r="CZ738" i="6"/>
  <c r="DG737" i="6"/>
  <c r="DF737" i="6"/>
  <c r="DE737" i="6"/>
  <c r="DD737" i="6"/>
  <c r="DC737" i="6"/>
  <c r="DB737" i="6"/>
  <c r="DA737" i="6"/>
  <c r="CZ737" i="6"/>
  <c r="DG736" i="6"/>
  <c r="DF736" i="6"/>
  <c r="DE736" i="6"/>
  <c r="DD736" i="6"/>
  <c r="DC736" i="6"/>
  <c r="DB736" i="6"/>
  <c r="DA736" i="6"/>
  <c r="CZ736" i="6"/>
  <c r="DG735" i="6"/>
  <c r="DF735" i="6"/>
  <c r="DE735" i="6"/>
  <c r="DD735" i="6"/>
  <c r="DC735" i="6"/>
  <c r="DB735" i="6"/>
  <c r="DA735" i="6"/>
  <c r="CZ735" i="6"/>
  <c r="DG734" i="6"/>
  <c r="DF734" i="6"/>
  <c r="DE734" i="6"/>
  <c r="DD734" i="6"/>
  <c r="DC734" i="6"/>
  <c r="DB734" i="6"/>
  <c r="DA734" i="6"/>
  <c r="CZ734" i="6"/>
  <c r="DG733" i="6"/>
  <c r="DF733" i="6"/>
  <c r="DE733" i="6"/>
  <c r="DD733" i="6"/>
  <c r="DC733" i="6"/>
  <c r="DB733" i="6"/>
  <c r="DA733" i="6"/>
  <c r="CZ733" i="6"/>
  <c r="DG732" i="6"/>
  <c r="DF732" i="6"/>
  <c r="DE732" i="6"/>
  <c r="DD732" i="6"/>
  <c r="DC732" i="6"/>
  <c r="DB732" i="6"/>
  <c r="DA732" i="6"/>
  <c r="CZ732" i="6"/>
  <c r="DG731" i="6"/>
  <c r="DF731" i="6"/>
  <c r="DE731" i="6"/>
  <c r="DD731" i="6"/>
  <c r="DC731" i="6"/>
  <c r="DB731" i="6"/>
  <c r="DA731" i="6"/>
  <c r="CZ731" i="6"/>
  <c r="DG730" i="6"/>
  <c r="DF730" i="6"/>
  <c r="DE730" i="6"/>
  <c r="DD730" i="6"/>
  <c r="DC730" i="6"/>
  <c r="DB730" i="6"/>
  <c r="DA730" i="6"/>
  <c r="CZ730" i="6"/>
  <c r="DG729" i="6"/>
  <c r="DF729" i="6"/>
  <c r="DE729" i="6"/>
  <c r="DD729" i="6"/>
  <c r="DC729" i="6"/>
  <c r="DB729" i="6"/>
  <c r="DA729" i="6"/>
  <c r="CZ729" i="6"/>
  <c r="DG728" i="6"/>
  <c r="DF728" i="6"/>
  <c r="DE728" i="6"/>
  <c r="DD728" i="6"/>
  <c r="DC728" i="6"/>
  <c r="DB728" i="6"/>
  <c r="DA728" i="6"/>
  <c r="CZ728" i="6"/>
  <c r="DG727" i="6"/>
  <c r="DF727" i="6"/>
  <c r="DE727" i="6"/>
  <c r="DD727" i="6"/>
  <c r="DC727" i="6"/>
  <c r="DB727" i="6"/>
  <c r="DA727" i="6"/>
  <c r="CZ727" i="6"/>
  <c r="DG726" i="6"/>
  <c r="DF726" i="6"/>
  <c r="DE726" i="6"/>
  <c r="DD726" i="6"/>
  <c r="DC726" i="6"/>
  <c r="DB726" i="6"/>
  <c r="DA726" i="6"/>
  <c r="CZ726" i="6"/>
  <c r="DG725" i="6"/>
  <c r="DF725" i="6"/>
  <c r="DE725" i="6"/>
  <c r="DD725" i="6"/>
  <c r="DC725" i="6"/>
  <c r="DB725" i="6"/>
  <c r="DA725" i="6"/>
  <c r="CZ725" i="6"/>
  <c r="DG724" i="6"/>
  <c r="DF724" i="6"/>
  <c r="DE724" i="6"/>
  <c r="DD724" i="6"/>
  <c r="DC724" i="6"/>
  <c r="DB724" i="6"/>
  <c r="DA724" i="6"/>
  <c r="CZ724" i="6"/>
  <c r="DG723" i="6"/>
  <c r="DF723" i="6"/>
  <c r="DE723" i="6"/>
  <c r="DD723" i="6"/>
  <c r="DC723" i="6"/>
  <c r="DB723" i="6"/>
  <c r="DA723" i="6"/>
  <c r="CZ723" i="6"/>
  <c r="DG722" i="6"/>
  <c r="DF722" i="6"/>
  <c r="DE722" i="6"/>
  <c r="DD722" i="6"/>
  <c r="DC722" i="6"/>
  <c r="DB722" i="6"/>
  <c r="DA722" i="6"/>
  <c r="CZ722" i="6"/>
  <c r="DG721" i="6"/>
  <c r="DF721" i="6"/>
  <c r="DE721" i="6"/>
  <c r="DD721" i="6"/>
  <c r="DC721" i="6"/>
  <c r="DB721" i="6"/>
  <c r="DA721" i="6"/>
  <c r="CZ721" i="6"/>
  <c r="DG720" i="6"/>
  <c r="DF720" i="6"/>
  <c r="DE720" i="6"/>
  <c r="DD720" i="6"/>
  <c r="DC720" i="6"/>
  <c r="DB720" i="6"/>
  <c r="DA720" i="6"/>
  <c r="CZ720" i="6"/>
  <c r="DG719" i="6"/>
  <c r="DF719" i="6"/>
  <c r="DE719" i="6"/>
  <c r="DD719" i="6"/>
  <c r="DC719" i="6"/>
  <c r="DB719" i="6"/>
  <c r="DA719" i="6"/>
  <c r="CZ719" i="6"/>
  <c r="DG718" i="6"/>
  <c r="DF718" i="6"/>
  <c r="DE718" i="6"/>
  <c r="DD718" i="6"/>
  <c r="DC718" i="6"/>
  <c r="DB718" i="6"/>
  <c r="DA718" i="6"/>
  <c r="CZ718" i="6"/>
  <c r="DG717" i="6"/>
  <c r="DF717" i="6"/>
  <c r="DE717" i="6"/>
  <c r="DD717" i="6"/>
  <c r="DC717" i="6"/>
  <c r="DB717" i="6"/>
  <c r="DA717" i="6"/>
  <c r="CZ717" i="6"/>
  <c r="DG716" i="6"/>
  <c r="DF716" i="6"/>
  <c r="DE716" i="6"/>
  <c r="DD716" i="6"/>
  <c r="DC716" i="6"/>
  <c r="DB716" i="6"/>
  <c r="DA716" i="6"/>
  <c r="CZ716" i="6"/>
  <c r="DG715" i="6"/>
  <c r="DF715" i="6"/>
  <c r="DE715" i="6"/>
  <c r="DD715" i="6"/>
  <c r="DC715" i="6"/>
  <c r="DB715" i="6"/>
  <c r="DA715" i="6"/>
  <c r="CZ715" i="6"/>
  <c r="DG714" i="6"/>
  <c r="DF714" i="6"/>
  <c r="DE714" i="6"/>
  <c r="DD714" i="6"/>
  <c r="DC714" i="6"/>
  <c r="DB714" i="6"/>
  <c r="DA714" i="6"/>
  <c r="CZ714" i="6"/>
  <c r="DG713" i="6"/>
  <c r="DF713" i="6"/>
  <c r="DE713" i="6"/>
  <c r="DD713" i="6"/>
  <c r="DC713" i="6"/>
  <c r="DB713" i="6"/>
  <c r="DA713" i="6"/>
  <c r="CZ713" i="6"/>
  <c r="DG712" i="6"/>
  <c r="DF712" i="6"/>
  <c r="DE712" i="6"/>
  <c r="DD712" i="6"/>
  <c r="DC712" i="6"/>
  <c r="DB712" i="6"/>
  <c r="DA712" i="6"/>
  <c r="CZ712" i="6"/>
  <c r="DG711" i="6"/>
  <c r="DF711" i="6"/>
  <c r="DE711" i="6"/>
  <c r="DD711" i="6"/>
  <c r="DC711" i="6"/>
  <c r="DB711" i="6"/>
  <c r="DA711" i="6"/>
  <c r="CZ711" i="6"/>
  <c r="DG710" i="6"/>
  <c r="DF710" i="6"/>
  <c r="DE710" i="6"/>
  <c r="DD710" i="6"/>
  <c r="DC710" i="6"/>
  <c r="DB710" i="6"/>
  <c r="DA710" i="6"/>
  <c r="CZ710" i="6"/>
  <c r="DG709" i="6"/>
  <c r="DF709" i="6"/>
  <c r="DE709" i="6"/>
  <c r="DD709" i="6"/>
  <c r="DC709" i="6"/>
  <c r="DB709" i="6"/>
  <c r="DA709" i="6"/>
  <c r="CZ709" i="6"/>
  <c r="DG708" i="6"/>
  <c r="DF708" i="6"/>
  <c r="DE708" i="6"/>
  <c r="DD708" i="6"/>
  <c r="DC708" i="6"/>
  <c r="DB708" i="6"/>
  <c r="DA708" i="6"/>
  <c r="CZ708" i="6"/>
  <c r="DG707" i="6"/>
  <c r="DF707" i="6"/>
  <c r="DE707" i="6"/>
  <c r="DD707" i="6"/>
  <c r="DC707" i="6"/>
  <c r="DB707" i="6"/>
  <c r="DA707" i="6"/>
  <c r="CZ707" i="6"/>
  <c r="DG706" i="6"/>
  <c r="DF706" i="6"/>
  <c r="DE706" i="6"/>
  <c r="DD706" i="6"/>
  <c r="DC706" i="6"/>
  <c r="DB706" i="6"/>
  <c r="DA706" i="6"/>
  <c r="CZ706" i="6"/>
  <c r="DG705" i="6"/>
  <c r="DF705" i="6"/>
  <c r="DE705" i="6"/>
  <c r="DD705" i="6"/>
  <c r="DC705" i="6"/>
  <c r="DB705" i="6"/>
  <c r="DA705" i="6"/>
  <c r="CZ705" i="6"/>
  <c r="DG704" i="6"/>
  <c r="DF704" i="6"/>
  <c r="DE704" i="6"/>
  <c r="DD704" i="6"/>
  <c r="DC704" i="6"/>
  <c r="DB704" i="6"/>
  <c r="DA704" i="6"/>
  <c r="CZ704" i="6"/>
  <c r="DG703" i="6"/>
  <c r="DF703" i="6"/>
  <c r="DE703" i="6"/>
  <c r="DD703" i="6"/>
  <c r="DC703" i="6"/>
  <c r="DB703" i="6"/>
  <c r="DA703" i="6"/>
  <c r="CZ703" i="6"/>
  <c r="DG702" i="6"/>
  <c r="DF702" i="6"/>
  <c r="DE702" i="6"/>
  <c r="DD702" i="6"/>
  <c r="DC702" i="6"/>
  <c r="DB702" i="6"/>
  <c r="DA702" i="6"/>
  <c r="CZ702" i="6"/>
  <c r="DG701" i="6"/>
  <c r="DF701" i="6"/>
  <c r="DE701" i="6"/>
  <c r="DD701" i="6"/>
  <c r="DC701" i="6"/>
  <c r="DB701" i="6"/>
  <c r="DA701" i="6"/>
  <c r="CZ701" i="6"/>
  <c r="DG700" i="6"/>
  <c r="DF700" i="6"/>
  <c r="DE700" i="6"/>
  <c r="DD700" i="6"/>
  <c r="DC700" i="6"/>
  <c r="DB700" i="6"/>
  <c r="DA700" i="6"/>
  <c r="CZ700" i="6"/>
  <c r="DG699" i="6"/>
  <c r="DF699" i="6"/>
  <c r="DE699" i="6"/>
  <c r="DD699" i="6"/>
  <c r="DC699" i="6"/>
  <c r="DB699" i="6"/>
  <c r="DA699" i="6"/>
  <c r="CZ699" i="6"/>
  <c r="DG698" i="6"/>
  <c r="DF698" i="6"/>
  <c r="DE698" i="6"/>
  <c r="DD698" i="6"/>
  <c r="DC698" i="6"/>
  <c r="DB698" i="6"/>
  <c r="DA698" i="6"/>
  <c r="CZ698" i="6"/>
  <c r="DG697" i="6"/>
  <c r="DF697" i="6"/>
  <c r="DE697" i="6"/>
  <c r="DD697" i="6"/>
  <c r="DC697" i="6"/>
  <c r="DB697" i="6"/>
  <c r="DA697" i="6"/>
  <c r="CZ697" i="6"/>
  <c r="DG696" i="6"/>
  <c r="DF696" i="6"/>
  <c r="DE696" i="6"/>
  <c r="DD696" i="6"/>
  <c r="DC696" i="6"/>
  <c r="DB696" i="6"/>
  <c r="DA696" i="6"/>
  <c r="CZ696" i="6"/>
  <c r="DG695" i="6"/>
  <c r="DF695" i="6"/>
  <c r="DE695" i="6"/>
  <c r="DD695" i="6"/>
  <c r="DC695" i="6"/>
  <c r="DB695" i="6"/>
  <c r="DA695" i="6"/>
  <c r="CZ695" i="6"/>
  <c r="DG694" i="6"/>
  <c r="DF694" i="6"/>
  <c r="DE694" i="6"/>
  <c r="DD694" i="6"/>
  <c r="DC694" i="6"/>
  <c r="DB694" i="6"/>
  <c r="DA694" i="6"/>
  <c r="CZ694" i="6"/>
  <c r="DG693" i="6"/>
  <c r="DF693" i="6"/>
  <c r="DE693" i="6"/>
  <c r="DD693" i="6"/>
  <c r="DC693" i="6"/>
  <c r="DB693" i="6"/>
  <c r="DA693" i="6"/>
  <c r="CZ693" i="6"/>
  <c r="DG692" i="6"/>
  <c r="DF692" i="6"/>
  <c r="DE692" i="6"/>
  <c r="DD692" i="6"/>
  <c r="DC692" i="6"/>
  <c r="DB692" i="6"/>
  <c r="DA692" i="6"/>
  <c r="CZ692" i="6"/>
  <c r="DG691" i="6"/>
  <c r="DF691" i="6"/>
  <c r="DE691" i="6"/>
  <c r="DD691" i="6"/>
  <c r="DC691" i="6"/>
  <c r="DB691" i="6"/>
  <c r="DA691" i="6"/>
  <c r="CZ691" i="6"/>
  <c r="DG690" i="6"/>
  <c r="DF690" i="6"/>
  <c r="DE690" i="6"/>
  <c r="DD690" i="6"/>
  <c r="DC690" i="6"/>
  <c r="DB690" i="6"/>
  <c r="DA690" i="6"/>
  <c r="CZ690" i="6"/>
  <c r="DG689" i="6"/>
  <c r="DF689" i="6"/>
  <c r="DE689" i="6"/>
  <c r="DD689" i="6"/>
  <c r="DC689" i="6"/>
  <c r="DB689" i="6"/>
  <c r="DA689" i="6"/>
  <c r="CZ689" i="6"/>
  <c r="DG688" i="6"/>
  <c r="DF688" i="6"/>
  <c r="DE688" i="6"/>
  <c r="DD688" i="6"/>
  <c r="DC688" i="6"/>
  <c r="DB688" i="6"/>
  <c r="DA688" i="6"/>
  <c r="CZ688" i="6"/>
  <c r="DG687" i="6"/>
  <c r="DF687" i="6"/>
  <c r="DE687" i="6"/>
  <c r="DD687" i="6"/>
  <c r="DC687" i="6"/>
  <c r="DB687" i="6"/>
  <c r="DA687" i="6"/>
  <c r="CZ687" i="6"/>
  <c r="DG686" i="6"/>
  <c r="DF686" i="6"/>
  <c r="DE686" i="6"/>
  <c r="DD686" i="6"/>
  <c r="DC686" i="6"/>
  <c r="DB686" i="6"/>
  <c r="DA686" i="6"/>
  <c r="CZ686" i="6"/>
  <c r="DG685" i="6"/>
  <c r="DF685" i="6"/>
  <c r="DE685" i="6"/>
  <c r="DD685" i="6"/>
  <c r="DC685" i="6"/>
  <c r="DB685" i="6"/>
  <c r="DA685" i="6"/>
  <c r="CZ685" i="6"/>
  <c r="DG684" i="6"/>
  <c r="DF684" i="6"/>
  <c r="DE684" i="6"/>
  <c r="DD684" i="6"/>
  <c r="DC684" i="6"/>
  <c r="DB684" i="6"/>
  <c r="DA684" i="6"/>
  <c r="CZ684" i="6"/>
  <c r="DG683" i="6"/>
  <c r="DF683" i="6"/>
  <c r="DE683" i="6"/>
  <c r="DD683" i="6"/>
  <c r="DC683" i="6"/>
  <c r="DB683" i="6"/>
  <c r="DA683" i="6"/>
  <c r="CZ683" i="6"/>
  <c r="DG682" i="6"/>
  <c r="DF682" i="6"/>
  <c r="DE682" i="6"/>
  <c r="DD682" i="6"/>
  <c r="DC682" i="6"/>
  <c r="DB682" i="6"/>
  <c r="DA682" i="6"/>
  <c r="CZ682" i="6"/>
  <c r="DG681" i="6"/>
  <c r="DF681" i="6"/>
  <c r="DE681" i="6"/>
  <c r="DD681" i="6"/>
  <c r="DC681" i="6"/>
  <c r="DB681" i="6"/>
  <c r="DA681" i="6"/>
  <c r="CZ681" i="6"/>
  <c r="DG680" i="6"/>
  <c r="DF680" i="6"/>
  <c r="DE680" i="6"/>
  <c r="DD680" i="6"/>
  <c r="DC680" i="6"/>
  <c r="DB680" i="6"/>
  <c r="DA680" i="6"/>
  <c r="CZ680" i="6"/>
  <c r="DG679" i="6"/>
  <c r="DF679" i="6"/>
  <c r="DE679" i="6"/>
  <c r="DD679" i="6"/>
  <c r="DC679" i="6"/>
  <c r="DB679" i="6"/>
  <c r="DA679" i="6"/>
  <c r="CZ679" i="6"/>
  <c r="DG678" i="6"/>
  <c r="DF678" i="6"/>
  <c r="DE678" i="6"/>
  <c r="DD678" i="6"/>
  <c r="DC678" i="6"/>
  <c r="DB678" i="6"/>
  <c r="DA678" i="6"/>
  <c r="CZ678" i="6"/>
  <c r="DG677" i="6"/>
  <c r="DF677" i="6"/>
  <c r="DE677" i="6"/>
  <c r="DD677" i="6"/>
  <c r="DC677" i="6"/>
  <c r="DB677" i="6"/>
  <c r="DA677" i="6"/>
  <c r="CZ677" i="6"/>
  <c r="DG676" i="6"/>
  <c r="DF676" i="6"/>
  <c r="DE676" i="6"/>
  <c r="DD676" i="6"/>
  <c r="DC676" i="6"/>
  <c r="DB676" i="6"/>
  <c r="DA676" i="6"/>
  <c r="CZ676" i="6"/>
  <c r="DG675" i="6"/>
  <c r="DF675" i="6"/>
  <c r="DE675" i="6"/>
  <c r="DD675" i="6"/>
  <c r="DC675" i="6"/>
  <c r="DB675" i="6"/>
  <c r="DA675" i="6"/>
  <c r="CZ675" i="6"/>
  <c r="DG674" i="6"/>
  <c r="DF674" i="6"/>
  <c r="DE674" i="6"/>
  <c r="DD674" i="6"/>
  <c r="DC674" i="6"/>
  <c r="DB674" i="6"/>
  <c r="DA674" i="6"/>
  <c r="CZ674" i="6"/>
  <c r="DG673" i="6"/>
  <c r="DF673" i="6"/>
  <c r="DE673" i="6"/>
  <c r="DD673" i="6"/>
  <c r="DC673" i="6"/>
  <c r="DB673" i="6"/>
  <c r="DA673" i="6"/>
  <c r="CZ673" i="6"/>
  <c r="DG672" i="6"/>
  <c r="DF672" i="6"/>
  <c r="DE672" i="6"/>
  <c r="DD672" i="6"/>
  <c r="DC672" i="6"/>
  <c r="DB672" i="6"/>
  <c r="DA672" i="6"/>
  <c r="CZ672" i="6"/>
  <c r="DG671" i="6"/>
  <c r="DF671" i="6"/>
  <c r="DE671" i="6"/>
  <c r="DD671" i="6"/>
  <c r="DC671" i="6"/>
  <c r="DB671" i="6"/>
  <c r="DA671" i="6"/>
  <c r="CZ671" i="6"/>
  <c r="DG670" i="6"/>
  <c r="DF670" i="6"/>
  <c r="DE670" i="6"/>
  <c r="DD670" i="6"/>
  <c r="DC670" i="6"/>
  <c r="DB670" i="6"/>
  <c r="DA670" i="6"/>
  <c r="CZ670" i="6"/>
  <c r="DG669" i="6"/>
  <c r="DF669" i="6"/>
  <c r="DE669" i="6"/>
  <c r="DD669" i="6"/>
  <c r="DC669" i="6"/>
  <c r="DB669" i="6"/>
  <c r="DA669" i="6"/>
  <c r="CZ669" i="6"/>
  <c r="DG668" i="6"/>
  <c r="DF668" i="6"/>
  <c r="DE668" i="6"/>
  <c r="DD668" i="6"/>
  <c r="DC668" i="6"/>
  <c r="DB668" i="6"/>
  <c r="DA668" i="6"/>
  <c r="CZ668" i="6"/>
  <c r="DG667" i="6"/>
  <c r="DF667" i="6"/>
  <c r="DE667" i="6"/>
  <c r="DD667" i="6"/>
  <c r="DC667" i="6"/>
  <c r="DB667" i="6"/>
  <c r="DA667" i="6"/>
  <c r="CZ667" i="6"/>
  <c r="DG666" i="6"/>
  <c r="DF666" i="6"/>
  <c r="DE666" i="6"/>
  <c r="DD666" i="6"/>
  <c r="DC666" i="6"/>
  <c r="DB666" i="6"/>
  <c r="DA666" i="6"/>
  <c r="CZ666" i="6"/>
  <c r="DG665" i="6"/>
  <c r="DF665" i="6"/>
  <c r="DE665" i="6"/>
  <c r="DD665" i="6"/>
  <c r="DC665" i="6"/>
  <c r="DB665" i="6"/>
  <c r="DA665" i="6"/>
  <c r="CZ665" i="6"/>
  <c r="DG664" i="6"/>
  <c r="DF664" i="6"/>
  <c r="DE664" i="6"/>
  <c r="DD664" i="6"/>
  <c r="DC664" i="6"/>
  <c r="DB664" i="6"/>
  <c r="DA664" i="6"/>
  <c r="CZ664" i="6"/>
  <c r="DG663" i="6"/>
  <c r="DF663" i="6"/>
  <c r="DE663" i="6"/>
  <c r="DD663" i="6"/>
  <c r="DC663" i="6"/>
  <c r="DB663" i="6"/>
  <c r="DA663" i="6"/>
  <c r="CZ663" i="6"/>
  <c r="DG662" i="6"/>
  <c r="DF662" i="6"/>
  <c r="DE662" i="6"/>
  <c r="DD662" i="6"/>
  <c r="DC662" i="6"/>
  <c r="DB662" i="6"/>
  <c r="DA662" i="6"/>
  <c r="CZ662" i="6"/>
  <c r="DG661" i="6"/>
  <c r="DF661" i="6"/>
  <c r="DE661" i="6"/>
  <c r="DD661" i="6"/>
  <c r="DC661" i="6"/>
  <c r="DB661" i="6"/>
  <c r="DA661" i="6"/>
  <c r="CZ661" i="6"/>
  <c r="DG660" i="6"/>
  <c r="DF660" i="6"/>
  <c r="DE660" i="6"/>
  <c r="DD660" i="6"/>
  <c r="DC660" i="6"/>
  <c r="DB660" i="6"/>
  <c r="DA660" i="6"/>
  <c r="CZ660" i="6"/>
  <c r="DG659" i="6"/>
  <c r="DF659" i="6"/>
  <c r="DE659" i="6"/>
  <c r="DD659" i="6"/>
  <c r="DC659" i="6"/>
  <c r="DB659" i="6"/>
  <c r="DA659" i="6"/>
  <c r="CZ659" i="6"/>
  <c r="DG658" i="6"/>
  <c r="DF658" i="6"/>
  <c r="DE658" i="6"/>
  <c r="DD658" i="6"/>
  <c r="DC658" i="6"/>
  <c r="DB658" i="6"/>
  <c r="DA658" i="6"/>
  <c r="CZ658" i="6"/>
  <c r="DG657" i="6"/>
  <c r="DF657" i="6"/>
  <c r="DE657" i="6"/>
  <c r="DD657" i="6"/>
  <c r="DC657" i="6"/>
  <c r="DB657" i="6"/>
  <c r="DA657" i="6"/>
  <c r="CZ657" i="6"/>
  <c r="DG656" i="6"/>
  <c r="DF656" i="6"/>
  <c r="DE656" i="6"/>
  <c r="DD656" i="6"/>
  <c r="DC656" i="6"/>
  <c r="DB656" i="6"/>
  <c r="DA656" i="6"/>
  <c r="CZ656" i="6"/>
  <c r="DG655" i="6"/>
  <c r="DF655" i="6"/>
  <c r="DE655" i="6"/>
  <c r="DD655" i="6"/>
  <c r="DC655" i="6"/>
  <c r="DB655" i="6"/>
  <c r="DA655" i="6"/>
  <c r="CZ655" i="6"/>
  <c r="DG654" i="6"/>
  <c r="DF654" i="6"/>
  <c r="DE654" i="6"/>
  <c r="DD654" i="6"/>
  <c r="DC654" i="6"/>
  <c r="DB654" i="6"/>
  <c r="DA654" i="6"/>
  <c r="CZ654" i="6"/>
  <c r="DG653" i="6"/>
  <c r="DF653" i="6"/>
  <c r="DE653" i="6"/>
  <c r="DD653" i="6"/>
  <c r="DC653" i="6"/>
  <c r="DB653" i="6"/>
  <c r="DA653" i="6"/>
  <c r="CZ653" i="6"/>
  <c r="DG652" i="6"/>
  <c r="DF652" i="6"/>
  <c r="DE652" i="6"/>
  <c r="DD652" i="6"/>
  <c r="DC652" i="6"/>
  <c r="DB652" i="6"/>
  <c r="DA652" i="6"/>
  <c r="CZ652" i="6"/>
  <c r="DG651" i="6"/>
  <c r="DF651" i="6"/>
  <c r="DE651" i="6"/>
  <c r="DD651" i="6"/>
  <c r="DC651" i="6"/>
  <c r="DB651" i="6"/>
  <c r="DA651" i="6"/>
  <c r="CZ651" i="6"/>
  <c r="DG650" i="6"/>
  <c r="DF650" i="6"/>
  <c r="DE650" i="6"/>
  <c r="DD650" i="6"/>
  <c r="DC650" i="6"/>
  <c r="DB650" i="6"/>
  <c r="DA650" i="6"/>
  <c r="CZ650" i="6"/>
  <c r="DG649" i="6"/>
  <c r="DF649" i="6"/>
  <c r="DE649" i="6"/>
  <c r="DD649" i="6"/>
  <c r="DC649" i="6"/>
  <c r="DB649" i="6"/>
  <c r="DA649" i="6"/>
  <c r="CZ649" i="6"/>
  <c r="DG648" i="6"/>
  <c r="DF648" i="6"/>
  <c r="DE648" i="6"/>
  <c r="DD648" i="6"/>
  <c r="DC648" i="6"/>
  <c r="DB648" i="6"/>
  <c r="DA648" i="6"/>
  <c r="CZ648" i="6"/>
  <c r="DG647" i="6"/>
  <c r="DF647" i="6"/>
  <c r="DE647" i="6"/>
  <c r="DD647" i="6"/>
  <c r="DC647" i="6"/>
  <c r="DB647" i="6"/>
  <c r="DA647" i="6"/>
  <c r="CZ647" i="6"/>
  <c r="DG646" i="6"/>
  <c r="DF646" i="6"/>
  <c r="DE646" i="6"/>
  <c r="DD646" i="6"/>
  <c r="DC646" i="6"/>
  <c r="DB646" i="6"/>
  <c r="DA646" i="6"/>
  <c r="CZ646" i="6"/>
  <c r="DG645" i="6"/>
  <c r="DF645" i="6"/>
  <c r="DE645" i="6"/>
  <c r="DD645" i="6"/>
  <c r="DC645" i="6"/>
  <c r="DB645" i="6"/>
  <c r="DA645" i="6"/>
  <c r="CZ645" i="6"/>
  <c r="DG644" i="6"/>
  <c r="DF644" i="6"/>
  <c r="DE644" i="6"/>
  <c r="DD644" i="6"/>
  <c r="DC644" i="6"/>
  <c r="DB644" i="6"/>
  <c r="DA644" i="6"/>
  <c r="CZ644" i="6"/>
  <c r="DG643" i="6"/>
  <c r="DF643" i="6"/>
  <c r="DE643" i="6"/>
  <c r="DD643" i="6"/>
  <c r="DC643" i="6"/>
  <c r="DB643" i="6"/>
  <c r="DA643" i="6"/>
  <c r="CZ643" i="6"/>
  <c r="DG642" i="6"/>
  <c r="DF642" i="6"/>
  <c r="DE642" i="6"/>
  <c r="DD642" i="6"/>
  <c r="DC642" i="6"/>
  <c r="DB642" i="6"/>
  <c r="DA642" i="6"/>
  <c r="CZ642" i="6"/>
  <c r="DG641" i="6"/>
  <c r="DF641" i="6"/>
  <c r="DE641" i="6"/>
  <c r="DD641" i="6"/>
  <c r="DC641" i="6"/>
  <c r="DB641" i="6"/>
  <c r="DA641" i="6"/>
  <c r="CZ641" i="6"/>
  <c r="DG640" i="6"/>
  <c r="DF640" i="6"/>
  <c r="DE640" i="6"/>
  <c r="DD640" i="6"/>
  <c r="DC640" i="6"/>
  <c r="DB640" i="6"/>
  <c r="DA640" i="6"/>
  <c r="CZ640" i="6"/>
  <c r="DG639" i="6"/>
  <c r="DF639" i="6"/>
  <c r="DE639" i="6"/>
  <c r="DD639" i="6"/>
  <c r="DC639" i="6"/>
  <c r="DB639" i="6"/>
  <c r="DA639" i="6"/>
  <c r="CZ639" i="6"/>
  <c r="DG638" i="6"/>
  <c r="DF638" i="6"/>
  <c r="DE638" i="6"/>
  <c r="DD638" i="6"/>
  <c r="DC638" i="6"/>
  <c r="DB638" i="6"/>
  <c r="DA638" i="6"/>
  <c r="CZ638" i="6"/>
  <c r="DG637" i="6"/>
  <c r="DF637" i="6"/>
  <c r="DE637" i="6"/>
  <c r="DD637" i="6"/>
  <c r="DC637" i="6"/>
  <c r="DB637" i="6"/>
  <c r="DA637" i="6"/>
  <c r="CZ637" i="6"/>
  <c r="DG636" i="6"/>
  <c r="DF636" i="6"/>
  <c r="DE636" i="6"/>
  <c r="DD636" i="6"/>
  <c r="DC636" i="6"/>
  <c r="DB636" i="6"/>
  <c r="DA636" i="6"/>
  <c r="CZ636" i="6"/>
  <c r="DG635" i="6"/>
  <c r="DF635" i="6"/>
  <c r="DE635" i="6"/>
  <c r="DD635" i="6"/>
  <c r="DC635" i="6"/>
  <c r="DB635" i="6"/>
  <c r="DA635" i="6"/>
  <c r="CZ635" i="6"/>
  <c r="DG634" i="6"/>
  <c r="DF634" i="6"/>
  <c r="DE634" i="6"/>
  <c r="DD634" i="6"/>
  <c r="DC634" i="6"/>
  <c r="DB634" i="6"/>
  <c r="DA634" i="6"/>
  <c r="CZ634" i="6"/>
  <c r="DG633" i="6"/>
  <c r="DF633" i="6"/>
  <c r="DE633" i="6"/>
  <c r="DD633" i="6"/>
  <c r="DC633" i="6"/>
  <c r="DB633" i="6"/>
  <c r="DA633" i="6"/>
  <c r="CZ633" i="6"/>
  <c r="DG632" i="6"/>
  <c r="DF632" i="6"/>
  <c r="DE632" i="6"/>
  <c r="DD632" i="6"/>
  <c r="DC632" i="6"/>
  <c r="DB632" i="6"/>
  <c r="DA632" i="6"/>
  <c r="CZ632" i="6"/>
  <c r="DG631" i="6"/>
  <c r="DF631" i="6"/>
  <c r="DE631" i="6"/>
  <c r="DD631" i="6"/>
  <c r="DC631" i="6"/>
  <c r="DB631" i="6"/>
  <c r="DA631" i="6"/>
  <c r="CZ631" i="6"/>
  <c r="DG630" i="6"/>
  <c r="DF630" i="6"/>
  <c r="DE630" i="6"/>
  <c r="DD630" i="6"/>
  <c r="DC630" i="6"/>
  <c r="DB630" i="6"/>
  <c r="DA630" i="6"/>
  <c r="CZ630" i="6"/>
  <c r="DG629" i="6"/>
  <c r="DF629" i="6"/>
  <c r="DE629" i="6"/>
  <c r="DD629" i="6"/>
  <c r="DC629" i="6"/>
  <c r="DB629" i="6"/>
  <c r="DA629" i="6"/>
  <c r="CZ629" i="6"/>
  <c r="DG628" i="6"/>
  <c r="DF628" i="6"/>
  <c r="DE628" i="6"/>
  <c r="DD628" i="6"/>
  <c r="DC628" i="6"/>
  <c r="DB628" i="6"/>
  <c r="DA628" i="6"/>
  <c r="CZ628" i="6"/>
  <c r="DG627" i="6"/>
  <c r="DF627" i="6"/>
  <c r="DE627" i="6"/>
  <c r="DD627" i="6"/>
  <c r="DC627" i="6"/>
  <c r="DB627" i="6"/>
  <c r="DA627" i="6"/>
  <c r="CZ627" i="6"/>
  <c r="DG626" i="6"/>
  <c r="DF626" i="6"/>
  <c r="DE626" i="6"/>
  <c r="DD626" i="6"/>
  <c r="DC626" i="6"/>
  <c r="DB626" i="6"/>
  <c r="DA626" i="6"/>
  <c r="CZ626" i="6"/>
  <c r="DG625" i="6"/>
  <c r="DF625" i="6"/>
  <c r="DE625" i="6"/>
  <c r="DD625" i="6"/>
  <c r="DC625" i="6"/>
  <c r="DB625" i="6"/>
  <c r="DA625" i="6"/>
  <c r="CZ625" i="6"/>
  <c r="DG624" i="6"/>
  <c r="DF624" i="6"/>
  <c r="DE624" i="6"/>
  <c r="DD624" i="6"/>
  <c r="DC624" i="6"/>
  <c r="DB624" i="6"/>
  <c r="DA624" i="6"/>
  <c r="CZ624" i="6"/>
  <c r="DG623" i="6"/>
  <c r="DF623" i="6"/>
  <c r="DE623" i="6"/>
  <c r="DD623" i="6"/>
  <c r="DC623" i="6"/>
  <c r="DB623" i="6"/>
  <c r="DA623" i="6"/>
  <c r="CZ623" i="6"/>
  <c r="DG622" i="6"/>
  <c r="DF622" i="6"/>
  <c r="DE622" i="6"/>
  <c r="DD622" i="6"/>
  <c r="DC622" i="6"/>
  <c r="DB622" i="6"/>
  <c r="DA622" i="6"/>
  <c r="CZ622" i="6"/>
  <c r="DG621" i="6"/>
  <c r="DF621" i="6"/>
  <c r="DE621" i="6"/>
  <c r="DD621" i="6"/>
  <c r="DC621" i="6"/>
  <c r="DB621" i="6"/>
  <c r="DA621" i="6"/>
  <c r="CZ621" i="6"/>
  <c r="DG620" i="6"/>
  <c r="DF620" i="6"/>
  <c r="DE620" i="6"/>
  <c r="DD620" i="6"/>
  <c r="DC620" i="6"/>
  <c r="DB620" i="6"/>
  <c r="DA620" i="6"/>
  <c r="CZ620" i="6"/>
  <c r="DG619" i="6"/>
  <c r="DF619" i="6"/>
  <c r="DE619" i="6"/>
  <c r="DD619" i="6"/>
  <c r="DC619" i="6"/>
  <c r="DB619" i="6"/>
  <c r="DA619" i="6"/>
  <c r="CZ619" i="6"/>
  <c r="DG618" i="6"/>
  <c r="DF618" i="6"/>
  <c r="DE618" i="6"/>
  <c r="DD618" i="6"/>
  <c r="DC618" i="6"/>
  <c r="DB618" i="6"/>
  <c r="DA618" i="6"/>
  <c r="CZ618" i="6"/>
  <c r="DG617" i="6"/>
  <c r="DF617" i="6"/>
  <c r="DE617" i="6"/>
  <c r="DD617" i="6"/>
  <c r="DC617" i="6"/>
  <c r="DB617" i="6"/>
  <c r="DA617" i="6"/>
  <c r="CZ617" i="6"/>
  <c r="DG616" i="6"/>
  <c r="DF616" i="6"/>
  <c r="DE616" i="6"/>
  <c r="DD616" i="6"/>
  <c r="DC616" i="6"/>
  <c r="DB616" i="6"/>
  <c r="DA616" i="6"/>
  <c r="CZ616" i="6"/>
  <c r="DG615" i="6"/>
  <c r="DF615" i="6"/>
  <c r="DE615" i="6"/>
  <c r="DD615" i="6"/>
  <c r="DC615" i="6"/>
  <c r="DB615" i="6"/>
  <c r="DA615" i="6"/>
  <c r="CZ615" i="6"/>
  <c r="DG614" i="6"/>
  <c r="DF614" i="6"/>
  <c r="DE614" i="6"/>
  <c r="DD614" i="6"/>
  <c r="DC614" i="6"/>
  <c r="DB614" i="6"/>
  <c r="DA614" i="6"/>
  <c r="CZ614" i="6"/>
  <c r="DG613" i="6"/>
  <c r="DF613" i="6"/>
  <c r="DE613" i="6"/>
  <c r="DD613" i="6"/>
  <c r="DC613" i="6"/>
  <c r="DB613" i="6"/>
  <c r="DA613" i="6"/>
  <c r="CZ613" i="6"/>
  <c r="DG612" i="6"/>
  <c r="DF612" i="6"/>
  <c r="DE612" i="6"/>
  <c r="DD612" i="6"/>
  <c r="DC612" i="6"/>
  <c r="DB612" i="6"/>
  <c r="DA612" i="6"/>
  <c r="CZ612" i="6"/>
  <c r="DG611" i="6"/>
  <c r="DF611" i="6"/>
  <c r="DE611" i="6"/>
  <c r="DD611" i="6"/>
  <c r="DC611" i="6"/>
  <c r="DB611" i="6"/>
  <c r="DA611" i="6"/>
  <c r="CZ611" i="6"/>
  <c r="DG610" i="6"/>
  <c r="DF610" i="6"/>
  <c r="DE610" i="6"/>
  <c r="DD610" i="6"/>
  <c r="DC610" i="6"/>
  <c r="DB610" i="6"/>
  <c r="DA610" i="6"/>
  <c r="CZ610" i="6"/>
  <c r="DG609" i="6"/>
  <c r="DF609" i="6"/>
  <c r="DE609" i="6"/>
  <c r="DD609" i="6"/>
  <c r="DC609" i="6"/>
  <c r="DB609" i="6"/>
  <c r="DA609" i="6"/>
  <c r="CZ609" i="6"/>
  <c r="DG608" i="6"/>
  <c r="DF608" i="6"/>
  <c r="DE608" i="6"/>
  <c r="DD608" i="6"/>
  <c r="DC608" i="6"/>
  <c r="DB608" i="6"/>
  <c r="DA608" i="6"/>
  <c r="CZ608" i="6"/>
  <c r="DG607" i="6"/>
  <c r="DF607" i="6"/>
  <c r="DE607" i="6"/>
  <c r="DD607" i="6"/>
  <c r="DC607" i="6"/>
  <c r="DB607" i="6"/>
  <c r="DA607" i="6"/>
  <c r="CZ607" i="6"/>
  <c r="DG606" i="6"/>
  <c r="DF606" i="6"/>
  <c r="DE606" i="6"/>
  <c r="DD606" i="6"/>
  <c r="DC606" i="6"/>
  <c r="DB606" i="6"/>
  <c r="DA606" i="6"/>
  <c r="CZ606" i="6"/>
  <c r="DG605" i="6"/>
  <c r="DF605" i="6"/>
  <c r="DE605" i="6"/>
  <c r="DD605" i="6"/>
  <c r="DC605" i="6"/>
  <c r="DB605" i="6"/>
  <c r="DA605" i="6"/>
  <c r="CZ605" i="6"/>
  <c r="DG604" i="6"/>
  <c r="DF604" i="6"/>
  <c r="DE604" i="6"/>
  <c r="DD604" i="6"/>
  <c r="DC604" i="6"/>
  <c r="DB604" i="6"/>
  <c r="DA604" i="6"/>
  <c r="CZ604" i="6"/>
  <c r="DG603" i="6"/>
  <c r="DF603" i="6"/>
  <c r="DE603" i="6"/>
  <c r="DD603" i="6"/>
  <c r="DC603" i="6"/>
  <c r="DB603" i="6"/>
  <c r="DA603" i="6"/>
  <c r="CZ603" i="6"/>
  <c r="DG602" i="6"/>
  <c r="DF602" i="6"/>
  <c r="DE602" i="6"/>
  <c r="DD602" i="6"/>
  <c r="DC602" i="6"/>
  <c r="DB602" i="6"/>
  <c r="DA602" i="6"/>
  <c r="CZ602" i="6"/>
  <c r="DG601" i="6"/>
  <c r="DF601" i="6"/>
  <c r="DE601" i="6"/>
  <c r="DD601" i="6"/>
  <c r="DC601" i="6"/>
  <c r="DB601" i="6"/>
  <c r="DA601" i="6"/>
  <c r="CZ601" i="6"/>
  <c r="DG600" i="6"/>
  <c r="DF600" i="6"/>
  <c r="DE600" i="6"/>
  <c r="DD600" i="6"/>
  <c r="DC600" i="6"/>
  <c r="DB600" i="6"/>
  <c r="DA600" i="6"/>
  <c r="CZ600" i="6"/>
  <c r="DG599" i="6"/>
  <c r="DF599" i="6"/>
  <c r="DE599" i="6"/>
  <c r="DD599" i="6"/>
  <c r="DC599" i="6"/>
  <c r="DB599" i="6"/>
  <c r="DA599" i="6"/>
  <c r="CZ599" i="6"/>
  <c r="DG598" i="6"/>
  <c r="DF598" i="6"/>
  <c r="DE598" i="6"/>
  <c r="DD598" i="6"/>
  <c r="DC598" i="6"/>
  <c r="DB598" i="6"/>
  <c r="DA598" i="6"/>
  <c r="CZ598" i="6"/>
  <c r="DG597" i="6"/>
  <c r="DF597" i="6"/>
  <c r="DE597" i="6"/>
  <c r="DD597" i="6"/>
  <c r="DC597" i="6"/>
  <c r="DB597" i="6"/>
  <c r="DA597" i="6"/>
  <c r="CZ597" i="6"/>
  <c r="DG596" i="6"/>
  <c r="DF596" i="6"/>
  <c r="DE596" i="6"/>
  <c r="DD596" i="6"/>
  <c r="DC596" i="6"/>
  <c r="DB596" i="6"/>
  <c r="DA596" i="6"/>
  <c r="CZ596" i="6"/>
  <c r="DG595" i="6"/>
  <c r="DF595" i="6"/>
  <c r="DE595" i="6"/>
  <c r="DD595" i="6"/>
  <c r="DC595" i="6"/>
  <c r="DB595" i="6"/>
  <c r="DA595" i="6"/>
  <c r="CZ595" i="6"/>
  <c r="DG594" i="6"/>
  <c r="DF594" i="6"/>
  <c r="DE594" i="6"/>
  <c r="DD594" i="6"/>
  <c r="DC594" i="6"/>
  <c r="DB594" i="6"/>
  <c r="DA594" i="6"/>
  <c r="CZ594" i="6"/>
  <c r="DG593" i="6"/>
  <c r="DF593" i="6"/>
  <c r="DE593" i="6"/>
  <c r="DD593" i="6"/>
  <c r="DC593" i="6"/>
  <c r="DB593" i="6"/>
  <c r="DA593" i="6"/>
  <c r="CZ593" i="6"/>
  <c r="DG592" i="6"/>
  <c r="DF592" i="6"/>
  <c r="DE592" i="6"/>
  <c r="DD592" i="6"/>
  <c r="DC592" i="6"/>
  <c r="DB592" i="6"/>
  <c r="DA592" i="6"/>
  <c r="CZ592" i="6"/>
  <c r="DG591" i="6"/>
  <c r="DF591" i="6"/>
  <c r="DE591" i="6"/>
  <c r="DD591" i="6"/>
  <c r="DC591" i="6"/>
  <c r="DB591" i="6"/>
  <c r="DA591" i="6"/>
  <c r="CZ591" i="6"/>
  <c r="DG590" i="6"/>
  <c r="DF590" i="6"/>
  <c r="DE590" i="6"/>
  <c r="DD590" i="6"/>
  <c r="DC590" i="6"/>
  <c r="DB590" i="6"/>
  <c r="DA590" i="6"/>
  <c r="CZ590" i="6"/>
  <c r="DG589" i="6"/>
  <c r="DF589" i="6"/>
  <c r="DE589" i="6"/>
  <c r="DD589" i="6"/>
  <c r="DC589" i="6"/>
  <c r="DB589" i="6"/>
  <c r="DA589" i="6"/>
  <c r="CZ589" i="6"/>
  <c r="DG588" i="6"/>
  <c r="DF588" i="6"/>
  <c r="DE588" i="6"/>
  <c r="DD588" i="6"/>
  <c r="DC588" i="6"/>
  <c r="DB588" i="6"/>
  <c r="DA588" i="6"/>
  <c r="CZ588" i="6"/>
  <c r="DG587" i="6"/>
  <c r="DF587" i="6"/>
  <c r="DE587" i="6"/>
  <c r="DD587" i="6"/>
  <c r="DC587" i="6"/>
  <c r="DB587" i="6"/>
  <c r="DA587" i="6"/>
  <c r="CZ587" i="6"/>
  <c r="DG586" i="6"/>
  <c r="DF586" i="6"/>
  <c r="DE586" i="6"/>
  <c r="DD586" i="6"/>
  <c r="DC586" i="6"/>
  <c r="DB586" i="6"/>
  <c r="DA586" i="6"/>
  <c r="CZ586" i="6"/>
  <c r="DG585" i="6"/>
  <c r="DF585" i="6"/>
  <c r="DE585" i="6"/>
  <c r="DD585" i="6"/>
  <c r="DC585" i="6"/>
  <c r="DB585" i="6"/>
  <c r="DA585" i="6"/>
  <c r="CZ585" i="6"/>
  <c r="DG584" i="6"/>
  <c r="DF584" i="6"/>
  <c r="DE584" i="6"/>
  <c r="DD584" i="6"/>
  <c r="DC584" i="6"/>
  <c r="DB584" i="6"/>
  <c r="DA584" i="6"/>
  <c r="CZ584" i="6"/>
  <c r="DG583" i="6"/>
  <c r="DF583" i="6"/>
  <c r="DE583" i="6"/>
  <c r="DD583" i="6"/>
  <c r="DC583" i="6"/>
  <c r="DB583" i="6"/>
  <c r="DA583" i="6"/>
  <c r="CZ583" i="6"/>
  <c r="DG582" i="6"/>
  <c r="DF582" i="6"/>
  <c r="DE582" i="6"/>
  <c r="DD582" i="6"/>
  <c r="DC582" i="6"/>
  <c r="DB582" i="6"/>
  <c r="DA582" i="6"/>
  <c r="CZ582" i="6"/>
  <c r="DG581" i="6"/>
  <c r="DF581" i="6"/>
  <c r="DE581" i="6"/>
  <c r="DD581" i="6"/>
  <c r="DC581" i="6"/>
  <c r="DB581" i="6"/>
  <c r="DA581" i="6"/>
  <c r="CZ581" i="6"/>
  <c r="DG580" i="6"/>
  <c r="DF580" i="6"/>
  <c r="DE580" i="6"/>
  <c r="DD580" i="6"/>
  <c r="DC580" i="6"/>
  <c r="DB580" i="6"/>
  <c r="DA580" i="6"/>
  <c r="CZ580" i="6"/>
  <c r="DG579" i="6"/>
  <c r="DF579" i="6"/>
  <c r="DE579" i="6"/>
  <c r="DD579" i="6"/>
  <c r="DC579" i="6"/>
  <c r="DB579" i="6"/>
  <c r="DA579" i="6"/>
  <c r="CZ579" i="6"/>
  <c r="DG578" i="6"/>
  <c r="DF578" i="6"/>
  <c r="DE578" i="6"/>
  <c r="DD578" i="6"/>
  <c r="DC578" i="6"/>
  <c r="DB578" i="6"/>
  <c r="DA578" i="6"/>
  <c r="CZ578" i="6"/>
  <c r="DG577" i="6"/>
  <c r="DF577" i="6"/>
  <c r="DE577" i="6"/>
  <c r="DD577" i="6"/>
  <c r="DC577" i="6"/>
  <c r="DB577" i="6"/>
  <c r="DA577" i="6"/>
  <c r="CZ577" i="6"/>
  <c r="DG576" i="6"/>
  <c r="DF576" i="6"/>
  <c r="DE576" i="6"/>
  <c r="DD576" i="6"/>
  <c r="DC576" i="6"/>
  <c r="DB576" i="6"/>
  <c r="DA576" i="6"/>
  <c r="CZ576" i="6"/>
  <c r="DG575" i="6"/>
  <c r="DF575" i="6"/>
  <c r="DE575" i="6"/>
  <c r="DD575" i="6"/>
  <c r="DC575" i="6"/>
  <c r="DB575" i="6"/>
  <c r="DA575" i="6"/>
  <c r="CZ575" i="6"/>
  <c r="DG574" i="6"/>
  <c r="DF574" i="6"/>
  <c r="DE574" i="6"/>
  <c r="DD574" i="6"/>
  <c r="DC574" i="6"/>
  <c r="DB574" i="6"/>
  <c r="DA574" i="6"/>
  <c r="CZ574" i="6"/>
  <c r="DG573" i="6"/>
  <c r="DF573" i="6"/>
  <c r="DE573" i="6"/>
  <c r="DD573" i="6"/>
  <c r="DC573" i="6"/>
  <c r="DB573" i="6"/>
  <c r="DA573" i="6"/>
  <c r="CZ573" i="6"/>
  <c r="DG572" i="6"/>
  <c r="DF572" i="6"/>
  <c r="DE572" i="6"/>
  <c r="DD572" i="6"/>
  <c r="DC572" i="6"/>
  <c r="DB572" i="6"/>
  <c r="DA572" i="6"/>
  <c r="CZ572" i="6"/>
  <c r="DG571" i="6"/>
  <c r="DF571" i="6"/>
  <c r="DE571" i="6"/>
  <c r="DD571" i="6"/>
  <c r="DC571" i="6"/>
  <c r="DB571" i="6"/>
  <c r="DA571" i="6"/>
  <c r="CZ571" i="6"/>
  <c r="DG570" i="6"/>
  <c r="DF570" i="6"/>
  <c r="DE570" i="6"/>
  <c r="DD570" i="6"/>
  <c r="DC570" i="6"/>
  <c r="DB570" i="6"/>
  <c r="DA570" i="6"/>
  <c r="CZ570" i="6"/>
  <c r="DG569" i="6"/>
  <c r="DF569" i="6"/>
  <c r="DE569" i="6"/>
  <c r="DD569" i="6"/>
  <c r="DC569" i="6"/>
  <c r="DB569" i="6"/>
  <c r="DA569" i="6"/>
  <c r="CZ569" i="6"/>
  <c r="DG568" i="6"/>
  <c r="DF568" i="6"/>
  <c r="DE568" i="6"/>
  <c r="DD568" i="6"/>
  <c r="DC568" i="6"/>
  <c r="DB568" i="6"/>
  <c r="DA568" i="6"/>
  <c r="CZ568" i="6"/>
  <c r="DG567" i="6"/>
  <c r="DF567" i="6"/>
  <c r="DE567" i="6"/>
  <c r="DD567" i="6"/>
  <c r="DC567" i="6"/>
  <c r="DB567" i="6"/>
  <c r="DA567" i="6"/>
  <c r="CZ567" i="6"/>
  <c r="DG566" i="6"/>
  <c r="DF566" i="6"/>
  <c r="DE566" i="6"/>
  <c r="DD566" i="6"/>
  <c r="DC566" i="6"/>
  <c r="DB566" i="6"/>
  <c r="DA566" i="6"/>
  <c r="CZ566" i="6"/>
  <c r="DG565" i="6"/>
  <c r="DF565" i="6"/>
  <c r="DE565" i="6"/>
  <c r="DD565" i="6"/>
  <c r="DC565" i="6"/>
  <c r="DB565" i="6"/>
  <c r="DA565" i="6"/>
  <c r="CZ565" i="6"/>
  <c r="DG564" i="6"/>
  <c r="DF564" i="6"/>
  <c r="DE564" i="6"/>
  <c r="DD564" i="6"/>
  <c r="DC564" i="6"/>
  <c r="DB564" i="6"/>
  <c r="DA564" i="6"/>
  <c r="CZ564" i="6"/>
  <c r="DG563" i="6"/>
  <c r="DF563" i="6"/>
  <c r="DE563" i="6"/>
  <c r="DD563" i="6"/>
  <c r="DC563" i="6"/>
  <c r="DB563" i="6"/>
  <c r="DA563" i="6"/>
  <c r="CZ563" i="6"/>
  <c r="DG562" i="6"/>
  <c r="DF562" i="6"/>
  <c r="DE562" i="6"/>
  <c r="DD562" i="6"/>
  <c r="DC562" i="6"/>
  <c r="DB562" i="6"/>
  <c r="DA562" i="6"/>
  <c r="CZ562" i="6"/>
  <c r="DG561" i="6"/>
  <c r="DF561" i="6"/>
  <c r="DE561" i="6"/>
  <c r="DD561" i="6"/>
  <c r="DC561" i="6"/>
  <c r="DB561" i="6"/>
  <c r="DA561" i="6"/>
  <c r="CZ561" i="6"/>
  <c r="DG560" i="6"/>
  <c r="DF560" i="6"/>
  <c r="DE560" i="6"/>
  <c r="DD560" i="6"/>
  <c r="DC560" i="6"/>
  <c r="DB560" i="6"/>
  <c r="DA560" i="6"/>
  <c r="CZ560" i="6"/>
  <c r="DG559" i="6"/>
  <c r="DF559" i="6"/>
  <c r="DE559" i="6"/>
  <c r="DD559" i="6"/>
  <c r="DC559" i="6"/>
  <c r="DB559" i="6"/>
  <c r="DA559" i="6"/>
  <c r="CZ559" i="6"/>
  <c r="DG558" i="6"/>
  <c r="DF558" i="6"/>
  <c r="DE558" i="6"/>
  <c r="DD558" i="6"/>
  <c r="DC558" i="6"/>
  <c r="DB558" i="6"/>
  <c r="DA558" i="6"/>
  <c r="CZ558" i="6"/>
  <c r="DG557" i="6"/>
  <c r="DF557" i="6"/>
  <c r="DE557" i="6"/>
  <c r="DD557" i="6"/>
  <c r="DC557" i="6"/>
  <c r="DB557" i="6"/>
  <c r="DA557" i="6"/>
  <c r="CZ557" i="6"/>
  <c r="DG556" i="6"/>
  <c r="DF556" i="6"/>
  <c r="DE556" i="6"/>
  <c r="DD556" i="6"/>
  <c r="DC556" i="6"/>
  <c r="DB556" i="6"/>
  <c r="DA556" i="6"/>
  <c r="CZ556" i="6"/>
  <c r="DG555" i="6"/>
  <c r="DF555" i="6"/>
  <c r="DE555" i="6"/>
  <c r="DD555" i="6"/>
  <c r="DC555" i="6"/>
  <c r="DB555" i="6"/>
  <c r="DA555" i="6"/>
  <c r="CZ555" i="6"/>
  <c r="DG554" i="6"/>
  <c r="DF554" i="6"/>
  <c r="DE554" i="6"/>
  <c r="DD554" i="6"/>
  <c r="DC554" i="6"/>
  <c r="DB554" i="6"/>
  <c r="DA554" i="6"/>
  <c r="CZ554" i="6"/>
  <c r="DG553" i="6"/>
  <c r="DF553" i="6"/>
  <c r="DE553" i="6"/>
  <c r="DD553" i="6"/>
  <c r="DC553" i="6"/>
  <c r="DB553" i="6"/>
  <c r="DA553" i="6"/>
  <c r="CZ553" i="6"/>
  <c r="DG552" i="6"/>
  <c r="DF552" i="6"/>
  <c r="DE552" i="6"/>
  <c r="DD552" i="6"/>
  <c r="DC552" i="6"/>
  <c r="DB552" i="6"/>
  <c r="DA552" i="6"/>
  <c r="CZ552" i="6"/>
  <c r="DG551" i="6"/>
  <c r="DF551" i="6"/>
  <c r="DE551" i="6"/>
  <c r="DD551" i="6"/>
  <c r="DC551" i="6"/>
  <c r="DB551" i="6"/>
  <c r="DA551" i="6"/>
  <c r="CZ551" i="6"/>
  <c r="DG550" i="6"/>
  <c r="DF550" i="6"/>
  <c r="DE550" i="6"/>
  <c r="DD550" i="6"/>
  <c r="DC550" i="6"/>
  <c r="DB550" i="6"/>
  <c r="DA550" i="6"/>
  <c r="CZ550" i="6"/>
  <c r="DG549" i="6"/>
  <c r="DF549" i="6"/>
  <c r="DE549" i="6"/>
  <c r="DD549" i="6"/>
  <c r="DC549" i="6"/>
  <c r="DB549" i="6"/>
  <c r="DA549" i="6"/>
  <c r="CZ549" i="6"/>
  <c r="DG548" i="6"/>
  <c r="DF548" i="6"/>
  <c r="DE548" i="6"/>
  <c r="DD548" i="6"/>
  <c r="DC548" i="6"/>
  <c r="DB548" i="6"/>
  <c r="DA548" i="6"/>
  <c r="CZ548" i="6"/>
  <c r="DG547" i="6"/>
  <c r="DF547" i="6"/>
  <c r="DE547" i="6"/>
  <c r="DD547" i="6"/>
  <c r="DC547" i="6"/>
  <c r="DB547" i="6"/>
  <c r="DA547" i="6"/>
  <c r="CZ547" i="6"/>
  <c r="DG546" i="6"/>
  <c r="DF546" i="6"/>
  <c r="DE546" i="6"/>
  <c r="DD546" i="6"/>
  <c r="DC546" i="6"/>
  <c r="DB546" i="6"/>
  <c r="DA546" i="6"/>
  <c r="CZ546" i="6"/>
  <c r="DG545" i="6"/>
  <c r="DF545" i="6"/>
  <c r="DE545" i="6"/>
  <c r="DD545" i="6"/>
  <c r="DC545" i="6"/>
  <c r="DB545" i="6"/>
  <c r="DA545" i="6"/>
  <c r="CZ545" i="6"/>
  <c r="DG544" i="6"/>
  <c r="DF544" i="6"/>
  <c r="DE544" i="6"/>
  <c r="DD544" i="6"/>
  <c r="DC544" i="6"/>
  <c r="DB544" i="6"/>
  <c r="DA544" i="6"/>
  <c r="CZ544" i="6"/>
  <c r="DG543" i="6"/>
  <c r="DF543" i="6"/>
  <c r="DE543" i="6"/>
  <c r="DD543" i="6"/>
  <c r="DC543" i="6"/>
  <c r="DB543" i="6"/>
  <c r="DA543" i="6"/>
  <c r="CZ543" i="6"/>
  <c r="DG542" i="6"/>
  <c r="DF542" i="6"/>
  <c r="DE542" i="6"/>
  <c r="DD542" i="6"/>
  <c r="DC542" i="6"/>
  <c r="DB542" i="6"/>
  <c r="DA542" i="6"/>
  <c r="CZ542" i="6"/>
  <c r="DG541" i="6"/>
  <c r="DF541" i="6"/>
  <c r="DE541" i="6"/>
  <c r="DD541" i="6"/>
  <c r="DC541" i="6"/>
  <c r="DB541" i="6"/>
  <c r="DA541" i="6"/>
  <c r="CZ541" i="6"/>
  <c r="DG540" i="6"/>
  <c r="DF540" i="6"/>
  <c r="DE540" i="6"/>
  <c r="DD540" i="6"/>
  <c r="DC540" i="6"/>
  <c r="DB540" i="6"/>
  <c r="DA540" i="6"/>
  <c r="CZ540" i="6"/>
  <c r="DG539" i="6"/>
  <c r="DF539" i="6"/>
  <c r="DE539" i="6"/>
  <c r="DD539" i="6"/>
  <c r="DC539" i="6"/>
  <c r="DB539" i="6"/>
  <c r="DA539" i="6"/>
  <c r="CZ539" i="6"/>
  <c r="DG538" i="6"/>
  <c r="DF538" i="6"/>
  <c r="DE538" i="6"/>
  <c r="DD538" i="6"/>
  <c r="DC538" i="6"/>
  <c r="DB538" i="6"/>
  <c r="DA538" i="6"/>
  <c r="CZ538" i="6"/>
  <c r="DG537" i="6"/>
  <c r="DF537" i="6"/>
  <c r="DE537" i="6"/>
  <c r="DD537" i="6"/>
  <c r="DC537" i="6"/>
  <c r="DB537" i="6"/>
  <c r="DA537" i="6"/>
  <c r="CZ537" i="6"/>
  <c r="DG536" i="6"/>
  <c r="DF536" i="6"/>
  <c r="DE536" i="6"/>
  <c r="DD536" i="6"/>
  <c r="DC536" i="6"/>
  <c r="DB536" i="6"/>
  <c r="DA536" i="6"/>
  <c r="CZ536" i="6"/>
  <c r="DG535" i="6"/>
  <c r="DF535" i="6"/>
  <c r="DE535" i="6"/>
  <c r="DD535" i="6"/>
  <c r="DC535" i="6"/>
  <c r="DB535" i="6"/>
  <c r="DA535" i="6"/>
  <c r="CZ535" i="6"/>
  <c r="DG534" i="6"/>
  <c r="DF534" i="6"/>
  <c r="DE534" i="6"/>
  <c r="DD534" i="6"/>
  <c r="DC534" i="6"/>
  <c r="DB534" i="6"/>
  <c r="DA534" i="6"/>
  <c r="CZ534" i="6"/>
  <c r="DG533" i="6"/>
  <c r="DF533" i="6"/>
  <c r="DE533" i="6"/>
  <c r="DD533" i="6"/>
  <c r="DC533" i="6"/>
  <c r="DB533" i="6"/>
  <c r="DA533" i="6"/>
  <c r="CZ533" i="6"/>
  <c r="DG532" i="6"/>
  <c r="DF532" i="6"/>
  <c r="DE532" i="6"/>
  <c r="DD532" i="6"/>
  <c r="DC532" i="6"/>
  <c r="DB532" i="6"/>
  <c r="DA532" i="6"/>
  <c r="CZ532" i="6"/>
  <c r="DG531" i="6"/>
  <c r="DF531" i="6"/>
  <c r="DE531" i="6"/>
  <c r="DD531" i="6"/>
  <c r="DC531" i="6"/>
  <c r="DB531" i="6"/>
  <c r="DA531" i="6"/>
  <c r="CZ531" i="6"/>
  <c r="DG530" i="6"/>
  <c r="DF530" i="6"/>
  <c r="DE530" i="6"/>
  <c r="DD530" i="6"/>
  <c r="DC530" i="6"/>
  <c r="DB530" i="6"/>
  <c r="DA530" i="6"/>
  <c r="CZ530" i="6"/>
  <c r="DG529" i="6"/>
  <c r="DF529" i="6"/>
  <c r="DE529" i="6"/>
  <c r="DD529" i="6"/>
  <c r="DC529" i="6"/>
  <c r="DB529" i="6"/>
  <c r="DA529" i="6"/>
  <c r="CZ529" i="6"/>
  <c r="DG528" i="6"/>
  <c r="DF528" i="6"/>
  <c r="DE528" i="6"/>
  <c r="DD528" i="6"/>
  <c r="DC528" i="6"/>
  <c r="DB528" i="6"/>
  <c r="DA528" i="6"/>
  <c r="CZ528" i="6"/>
  <c r="DG527" i="6"/>
  <c r="DF527" i="6"/>
  <c r="DE527" i="6"/>
  <c r="DD527" i="6"/>
  <c r="DC527" i="6"/>
  <c r="DB527" i="6"/>
  <c r="DA527" i="6"/>
  <c r="CZ527" i="6"/>
  <c r="DG526" i="6"/>
  <c r="DF526" i="6"/>
  <c r="DE526" i="6"/>
  <c r="DD526" i="6"/>
  <c r="DC526" i="6"/>
  <c r="DB526" i="6"/>
  <c r="DA526" i="6"/>
  <c r="CZ526" i="6"/>
  <c r="DG525" i="6"/>
  <c r="DF525" i="6"/>
  <c r="DE525" i="6"/>
  <c r="DD525" i="6"/>
  <c r="DC525" i="6"/>
  <c r="DB525" i="6"/>
  <c r="DA525" i="6"/>
  <c r="CZ525" i="6"/>
  <c r="DG524" i="6"/>
  <c r="DF524" i="6"/>
  <c r="DE524" i="6"/>
  <c r="DD524" i="6"/>
  <c r="DC524" i="6"/>
  <c r="DB524" i="6"/>
  <c r="DA524" i="6"/>
  <c r="CZ524" i="6"/>
  <c r="DG523" i="6"/>
  <c r="DF523" i="6"/>
  <c r="DE523" i="6"/>
  <c r="DD523" i="6"/>
  <c r="DC523" i="6"/>
  <c r="DB523" i="6"/>
  <c r="DA523" i="6"/>
  <c r="CZ523" i="6"/>
  <c r="DG522" i="6"/>
  <c r="DF522" i="6"/>
  <c r="DE522" i="6"/>
  <c r="DD522" i="6"/>
  <c r="DC522" i="6"/>
  <c r="DB522" i="6"/>
  <c r="DA522" i="6"/>
  <c r="CZ522" i="6"/>
  <c r="DG521" i="6"/>
  <c r="DF521" i="6"/>
  <c r="DE521" i="6"/>
  <c r="DD521" i="6"/>
  <c r="DC521" i="6"/>
  <c r="DB521" i="6"/>
  <c r="DA521" i="6"/>
  <c r="CZ521" i="6"/>
  <c r="DG520" i="6"/>
  <c r="DF520" i="6"/>
  <c r="DE520" i="6"/>
  <c r="DD520" i="6"/>
  <c r="DC520" i="6"/>
  <c r="DB520" i="6"/>
  <c r="DA520" i="6"/>
  <c r="CZ520" i="6"/>
  <c r="DG519" i="6"/>
  <c r="DF519" i="6"/>
  <c r="DE519" i="6"/>
  <c r="DD519" i="6"/>
  <c r="DC519" i="6"/>
  <c r="DB519" i="6"/>
  <c r="DA519" i="6"/>
  <c r="CZ519" i="6"/>
  <c r="DG518" i="6"/>
  <c r="DF518" i="6"/>
  <c r="DE518" i="6"/>
  <c r="DD518" i="6"/>
  <c r="DC518" i="6"/>
  <c r="DB518" i="6"/>
  <c r="DA518" i="6"/>
  <c r="CZ518" i="6"/>
  <c r="DG517" i="6"/>
  <c r="DF517" i="6"/>
  <c r="DE517" i="6"/>
  <c r="DD517" i="6"/>
  <c r="DC517" i="6"/>
  <c r="DB517" i="6"/>
  <c r="DA517" i="6"/>
  <c r="CZ517" i="6"/>
  <c r="DG516" i="6"/>
  <c r="DF516" i="6"/>
  <c r="DE516" i="6"/>
  <c r="DD516" i="6"/>
  <c r="DC516" i="6"/>
  <c r="DB516" i="6"/>
  <c r="DA516" i="6"/>
  <c r="CZ516" i="6"/>
  <c r="DG515" i="6"/>
  <c r="DF515" i="6"/>
  <c r="DE515" i="6"/>
  <c r="DD515" i="6"/>
  <c r="DC515" i="6"/>
  <c r="DB515" i="6"/>
  <c r="DA515" i="6"/>
  <c r="CZ515" i="6"/>
  <c r="DG514" i="6"/>
  <c r="DF514" i="6"/>
  <c r="DE514" i="6"/>
  <c r="DD514" i="6"/>
  <c r="DC514" i="6"/>
  <c r="DB514" i="6"/>
  <c r="DA514" i="6"/>
  <c r="CZ514" i="6"/>
  <c r="DG513" i="6"/>
  <c r="DF513" i="6"/>
  <c r="DE513" i="6"/>
  <c r="DD513" i="6"/>
  <c r="DC513" i="6"/>
  <c r="DB513" i="6"/>
  <c r="DA513" i="6"/>
  <c r="CZ513" i="6"/>
  <c r="DG512" i="6"/>
  <c r="DF512" i="6"/>
  <c r="DE512" i="6"/>
  <c r="DD512" i="6"/>
  <c r="DC512" i="6"/>
  <c r="DB512" i="6"/>
  <c r="DA512" i="6"/>
  <c r="CZ512" i="6"/>
  <c r="DG511" i="6"/>
  <c r="DF511" i="6"/>
  <c r="DE511" i="6"/>
  <c r="DD511" i="6"/>
  <c r="DC511" i="6"/>
  <c r="DB511" i="6"/>
  <c r="DA511" i="6"/>
  <c r="CZ511" i="6"/>
  <c r="DG510" i="6"/>
  <c r="DF510" i="6"/>
  <c r="DE510" i="6"/>
  <c r="DD510" i="6"/>
  <c r="DC510" i="6"/>
  <c r="DB510" i="6"/>
  <c r="DA510" i="6"/>
  <c r="CZ510" i="6"/>
  <c r="DG509" i="6"/>
  <c r="DF509" i="6"/>
  <c r="DE509" i="6"/>
  <c r="DD509" i="6"/>
  <c r="DC509" i="6"/>
  <c r="DB509" i="6"/>
  <c r="DA509" i="6"/>
  <c r="CZ509" i="6"/>
  <c r="DG508" i="6"/>
  <c r="DF508" i="6"/>
  <c r="DE508" i="6"/>
  <c r="DD508" i="6"/>
  <c r="DC508" i="6"/>
  <c r="DB508" i="6"/>
  <c r="DA508" i="6"/>
  <c r="CZ508" i="6"/>
  <c r="DG507" i="6"/>
  <c r="DF507" i="6"/>
  <c r="DE507" i="6"/>
  <c r="DD507" i="6"/>
  <c r="DC507" i="6"/>
  <c r="DB507" i="6"/>
  <c r="DA507" i="6"/>
  <c r="CZ507" i="6"/>
  <c r="DG506" i="6"/>
  <c r="DF506" i="6"/>
  <c r="DE506" i="6"/>
  <c r="DD506" i="6"/>
  <c r="DC506" i="6"/>
  <c r="DB506" i="6"/>
  <c r="DA506" i="6"/>
  <c r="CZ506" i="6"/>
  <c r="DG505" i="6"/>
  <c r="DF505" i="6"/>
  <c r="DE505" i="6"/>
  <c r="DD505" i="6"/>
  <c r="DC505" i="6"/>
  <c r="DB505" i="6"/>
  <c r="DA505" i="6"/>
  <c r="CZ505" i="6"/>
  <c r="DG504" i="6"/>
  <c r="DF504" i="6"/>
  <c r="DE504" i="6"/>
  <c r="DD504" i="6"/>
  <c r="DC504" i="6"/>
  <c r="DB504" i="6"/>
  <c r="DA504" i="6"/>
  <c r="CZ504" i="6"/>
  <c r="DG503" i="6"/>
  <c r="DF503" i="6"/>
  <c r="DE503" i="6"/>
  <c r="DD503" i="6"/>
  <c r="DC503" i="6"/>
  <c r="DB503" i="6"/>
  <c r="DA503" i="6"/>
  <c r="CZ503" i="6"/>
  <c r="DG502" i="6"/>
  <c r="DF502" i="6"/>
  <c r="DE502" i="6"/>
  <c r="DD502" i="6"/>
  <c r="DC502" i="6"/>
  <c r="DB502" i="6"/>
  <c r="DA502" i="6"/>
  <c r="CZ502" i="6"/>
  <c r="DG501" i="6"/>
  <c r="DF501" i="6"/>
  <c r="DE501" i="6"/>
  <c r="DD501" i="6"/>
  <c r="DC501" i="6"/>
  <c r="DB501" i="6"/>
  <c r="DA501" i="6"/>
  <c r="CZ501" i="6"/>
  <c r="DG500" i="6"/>
  <c r="DF500" i="6"/>
  <c r="DE500" i="6"/>
  <c r="DD500" i="6"/>
  <c r="DC500" i="6"/>
  <c r="DB500" i="6"/>
  <c r="DA500" i="6"/>
  <c r="CZ500" i="6"/>
  <c r="DG499" i="6"/>
  <c r="DF499" i="6"/>
  <c r="DE499" i="6"/>
  <c r="DD499" i="6"/>
  <c r="DC499" i="6"/>
  <c r="DB499" i="6"/>
  <c r="DA499" i="6"/>
  <c r="CZ499" i="6"/>
  <c r="DG498" i="6"/>
  <c r="DF498" i="6"/>
  <c r="DE498" i="6"/>
  <c r="DD498" i="6"/>
  <c r="DC498" i="6"/>
  <c r="DB498" i="6"/>
  <c r="DA498" i="6"/>
  <c r="CZ498" i="6"/>
  <c r="DG497" i="6"/>
  <c r="DF497" i="6"/>
  <c r="DE497" i="6"/>
  <c r="DD497" i="6"/>
  <c r="DC497" i="6"/>
  <c r="DB497" i="6"/>
  <c r="DA497" i="6"/>
  <c r="CZ497" i="6"/>
  <c r="DG496" i="6"/>
  <c r="DF496" i="6"/>
  <c r="DE496" i="6"/>
  <c r="DD496" i="6"/>
  <c r="DC496" i="6"/>
  <c r="DB496" i="6"/>
  <c r="DA496" i="6"/>
  <c r="CZ496" i="6"/>
  <c r="DG495" i="6"/>
  <c r="DF495" i="6"/>
  <c r="DE495" i="6"/>
  <c r="DD495" i="6"/>
  <c r="DC495" i="6"/>
  <c r="DB495" i="6"/>
  <c r="DA495" i="6"/>
  <c r="CZ495" i="6"/>
  <c r="DG494" i="6"/>
  <c r="DF494" i="6"/>
  <c r="DE494" i="6"/>
  <c r="DD494" i="6"/>
  <c r="DC494" i="6"/>
  <c r="DB494" i="6"/>
  <c r="DA494" i="6"/>
  <c r="CZ494" i="6"/>
  <c r="DG493" i="6"/>
  <c r="DF493" i="6"/>
  <c r="DE493" i="6"/>
  <c r="DD493" i="6"/>
  <c r="DC493" i="6"/>
  <c r="DB493" i="6"/>
  <c r="DA493" i="6"/>
  <c r="CZ493" i="6"/>
  <c r="DG492" i="6"/>
  <c r="DF492" i="6"/>
  <c r="DE492" i="6"/>
  <c r="DD492" i="6"/>
  <c r="DC492" i="6"/>
  <c r="DB492" i="6"/>
  <c r="DA492" i="6"/>
  <c r="CZ492" i="6"/>
  <c r="DG491" i="6"/>
  <c r="DF491" i="6"/>
  <c r="DE491" i="6"/>
  <c r="DD491" i="6"/>
  <c r="DC491" i="6"/>
  <c r="DB491" i="6"/>
  <c r="DA491" i="6"/>
  <c r="CZ491" i="6"/>
  <c r="DG490" i="6"/>
  <c r="DF490" i="6"/>
  <c r="DE490" i="6"/>
  <c r="DD490" i="6"/>
  <c r="DC490" i="6"/>
  <c r="DB490" i="6"/>
  <c r="DA490" i="6"/>
  <c r="CZ490" i="6"/>
  <c r="DG489" i="6"/>
  <c r="DF489" i="6"/>
  <c r="DE489" i="6"/>
  <c r="DD489" i="6"/>
  <c r="DC489" i="6"/>
  <c r="DB489" i="6"/>
  <c r="DA489" i="6"/>
  <c r="CZ489" i="6"/>
  <c r="DG488" i="6"/>
  <c r="DF488" i="6"/>
  <c r="DE488" i="6"/>
  <c r="DD488" i="6"/>
  <c r="DC488" i="6"/>
  <c r="DB488" i="6"/>
  <c r="DA488" i="6"/>
  <c r="CZ488" i="6"/>
  <c r="DG487" i="6"/>
  <c r="DF487" i="6"/>
  <c r="DE487" i="6"/>
  <c r="DD487" i="6"/>
  <c r="DC487" i="6"/>
  <c r="DB487" i="6"/>
  <c r="DA487" i="6"/>
  <c r="CZ487" i="6"/>
  <c r="DG486" i="6"/>
  <c r="DF486" i="6"/>
  <c r="DE486" i="6"/>
  <c r="DD486" i="6"/>
  <c r="DC486" i="6"/>
  <c r="DB486" i="6"/>
  <c r="DA486" i="6"/>
  <c r="CZ486" i="6"/>
  <c r="DG485" i="6"/>
  <c r="DF485" i="6"/>
  <c r="DE485" i="6"/>
  <c r="DD485" i="6"/>
  <c r="DC485" i="6"/>
  <c r="DB485" i="6"/>
  <c r="DA485" i="6"/>
  <c r="CZ485" i="6"/>
  <c r="DG484" i="6"/>
  <c r="DF484" i="6"/>
  <c r="DE484" i="6"/>
  <c r="DD484" i="6"/>
  <c r="DC484" i="6"/>
  <c r="DB484" i="6"/>
  <c r="DA484" i="6"/>
  <c r="CZ484" i="6"/>
  <c r="DG483" i="6"/>
  <c r="DF483" i="6"/>
  <c r="DE483" i="6"/>
  <c r="DD483" i="6"/>
  <c r="DC483" i="6"/>
  <c r="DB483" i="6"/>
  <c r="DA483" i="6"/>
  <c r="CZ483" i="6"/>
  <c r="DG482" i="6"/>
  <c r="DF482" i="6"/>
  <c r="DE482" i="6"/>
  <c r="DD482" i="6"/>
  <c r="DC482" i="6"/>
  <c r="DB482" i="6"/>
  <c r="DA482" i="6"/>
  <c r="CZ482" i="6"/>
  <c r="DG481" i="6"/>
  <c r="DF481" i="6"/>
  <c r="DE481" i="6"/>
  <c r="DD481" i="6"/>
  <c r="DC481" i="6"/>
  <c r="DB481" i="6"/>
  <c r="DA481" i="6"/>
  <c r="CZ481" i="6"/>
  <c r="DG480" i="6"/>
  <c r="DF480" i="6"/>
  <c r="DE480" i="6"/>
  <c r="DD480" i="6"/>
  <c r="DC480" i="6"/>
  <c r="DB480" i="6"/>
  <c r="DA480" i="6"/>
  <c r="CZ480" i="6"/>
  <c r="DG479" i="6"/>
  <c r="DF479" i="6"/>
  <c r="DE479" i="6"/>
  <c r="DD479" i="6"/>
  <c r="DC479" i="6"/>
  <c r="DB479" i="6"/>
  <c r="DA479" i="6"/>
  <c r="CZ479" i="6"/>
  <c r="DG478" i="6"/>
  <c r="DF478" i="6"/>
  <c r="DE478" i="6"/>
  <c r="DD478" i="6"/>
  <c r="DC478" i="6"/>
  <c r="DB478" i="6"/>
  <c r="DA478" i="6"/>
  <c r="CZ478" i="6"/>
  <c r="DG477" i="6"/>
  <c r="DF477" i="6"/>
  <c r="DE477" i="6"/>
  <c r="DD477" i="6"/>
  <c r="DC477" i="6"/>
  <c r="DB477" i="6"/>
  <c r="DA477" i="6"/>
  <c r="CZ477" i="6"/>
  <c r="DG476" i="6"/>
  <c r="DF476" i="6"/>
  <c r="DE476" i="6"/>
  <c r="DD476" i="6"/>
  <c r="DC476" i="6"/>
  <c r="DB476" i="6"/>
  <c r="DA476" i="6"/>
  <c r="CZ476" i="6"/>
  <c r="DG475" i="6"/>
  <c r="DF475" i="6"/>
  <c r="DE475" i="6"/>
  <c r="DD475" i="6"/>
  <c r="DC475" i="6"/>
  <c r="DB475" i="6"/>
  <c r="DA475" i="6"/>
  <c r="CZ475" i="6"/>
  <c r="DG474" i="6"/>
  <c r="DF474" i="6"/>
  <c r="DE474" i="6"/>
  <c r="DD474" i="6"/>
  <c r="DC474" i="6"/>
  <c r="DB474" i="6"/>
  <c r="DA474" i="6"/>
  <c r="CZ474" i="6"/>
  <c r="DG473" i="6"/>
  <c r="DF473" i="6"/>
  <c r="DE473" i="6"/>
  <c r="DD473" i="6"/>
  <c r="DC473" i="6"/>
  <c r="DB473" i="6"/>
  <c r="DA473" i="6"/>
  <c r="CZ473" i="6"/>
  <c r="DG472" i="6"/>
  <c r="DF472" i="6"/>
  <c r="DE472" i="6"/>
  <c r="DD472" i="6"/>
  <c r="DC472" i="6"/>
  <c r="DB472" i="6"/>
  <c r="DA472" i="6"/>
  <c r="CZ472" i="6"/>
  <c r="DG471" i="6"/>
  <c r="DF471" i="6"/>
  <c r="DE471" i="6"/>
  <c r="DD471" i="6"/>
  <c r="DC471" i="6"/>
  <c r="DB471" i="6"/>
  <c r="DA471" i="6"/>
  <c r="CZ471" i="6"/>
  <c r="DG470" i="6"/>
  <c r="DF470" i="6"/>
  <c r="DE470" i="6"/>
  <c r="DD470" i="6"/>
  <c r="DC470" i="6"/>
  <c r="DB470" i="6"/>
  <c r="DA470" i="6"/>
  <c r="CZ470" i="6"/>
  <c r="DG469" i="6"/>
  <c r="DF469" i="6"/>
  <c r="DE469" i="6"/>
  <c r="DD469" i="6"/>
  <c r="DC469" i="6"/>
  <c r="DB469" i="6"/>
  <c r="DA469" i="6"/>
  <c r="CZ469" i="6"/>
  <c r="DG468" i="6"/>
  <c r="DF468" i="6"/>
  <c r="DE468" i="6"/>
  <c r="DD468" i="6"/>
  <c r="DC468" i="6"/>
  <c r="DB468" i="6"/>
  <c r="DA468" i="6"/>
  <c r="CZ468" i="6"/>
  <c r="DG467" i="6"/>
  <c r="DF467" i="6"/>
  <c r="DE467" i="6"/>
  <c r="DD467" i="6"/>
  <c r="DC467" i="6"/>
  <c r="DB467" i="6"/>
  <c r="DA467" i="6"/>
  <c r="CZ467" i="6"/>
  <c r="DG466" i="6"/>
  <c r="DF466" i="6"/>
  <c r="DE466" i="6"/>
  <c r="DD466" i="6"/>
  <c r="DC466" i="6"/>
  <c r="DB466" i="6"/>
  <c r="DA466" i="6"/>
  <c r="CZ466" i="6"/>
  <c r="DG465" i="6"/>
  <c r="DF465" i="6"/>
  <c r="DE465" i="6"/>
  <c r="DD465" i="6"/>
  <c r="DC465" i="6"/>
  <c r="DB465" i="6"/>
  <c r="DA465" i="6"/>
  <c r="CZ465" i="6"/>
  <c r="DG464" i="6"/>
  <c r="DF464" i="6"/>
  <c r="DE464" i="6"/>
  <c r="DD464" i="6"/>
  <c r="DC464" i="6"/>
  <c r="DB464" i="6"/>
  <c r="DA464" i="6"/>
  <c r="CZ464" i="6"/>
  <c r="DG463" i="6"/>
  <c r="DF463" i="6"/>
  <c r="DE463" i="6"/>
  <c r="DD463" i="6"/>
  <c r="DC463" i="6"/>
  <c r="DB463" i="6"/>
  <c r="DA463" i="6"/>
  <c r="CZ463" i="6"/>
  <c r="DG462" i="6"/>
  <c r="DF462" i="6"/>
  <c r="DE462" i="6"/>
  <c r="DD462" i="6"/>
  <c r="DC462" i="6"/>
  <c r="DB462" i="6"/>
  <c r="DA462" i="6"/>
  <c r="CZ462" i="6"/>
  <c r="DG461" i="6"/>
  <c r="DF461" i="6"/>
  <c r="DE461" i="6"/>
  <c r="DD461" i="6"/>
  <c r="DC461" i="6"/>
  <c r="DB461" i="6"/>
  <c r="DA461" i="6"/>
  <c r="CZ461" i="6"/>
  <c r="DG460" i="6"/>
  <c r="DF460" i="6"/>
  <c r="DE460" i="6"/>
  <c r="DD460" i="6"/>
  <c r="DC460" i="6"/>
  <c r="DB460" i="6"/>
  <c r="DA460" i="6"/>
  <c r="CZ460" i="6"/>
  <c r="DG459" i="6"/>
  <c r="DF459" i="6"/>
  <c r="DE459" i="6"/>
  <c r="DD459" i="6"/>
  <c r="DC459" i="6"/>
  <c r="DB459" i="6"/>
  <c r="DA459" i="6"/>
  <c r="CZ459" i="6"/>
  <c r="DG458" i="6"/>
  <c r="DF458" i="6"/>
  <c r="DE458" i="6"/>
  <c r="DD458" i="6"/>
  <c r="DC458" i="6"/>
  <c r="DB458" i="6"/>
  <c r="DA458" i="6"/>
  <c r="CZ458" i="6"/>
  <c r="DG457" i="6"/>
  <c r="DF457" i="6"/>
  <c r="DE457" i="6"/>
  <c r="DD457" i="6"/>
  <c r="DC457" i="6"/>
  <c r="DB457" i="6"/>
  <c r="DA457" i="6"/>
  <c r="CZ457" i="6"/>
  <c r="DG456" i="6"/>
  <c r="DF456" i="6"/>
  <c r="DE456" i="6"/>
  <c r="DD456" i="6"/>
  <c r="DC456" i="6"/>
  <c r="DB456" i="6"/>
  <c r="DA456" i="6"/>
  <c r="CZ456" i="6"/>
  <c r="DG455" i="6"/>
  <c r="DF455" i="6"/>
  <c r="DE455" i="6"/>
  <c r="DD455" i="6"/>
  <c r="DC455" i="6"/>
  <c r="DB455" i="6"/>
  <c r="DA455" i="6"/>
  <c r="CZ455" i="6"/>
  <c r="DG454" i="6"/>
  <c r="DF454" i="6"/>
  <c r="DE454" i="6"/>
  <c r="DD454" i="6"/>
  <c r="DC454" i="6"/>
  <c r="DB454" i="6"/>
  <c r="DA454" i="6"/>
  <c r="CZ454" i="6"/>
  <c r="DG453" i="6"/>
  <c r="DF453" i="6"/>
  <c r="DE453" i="6"/>
  <c r="DD453" i="6"/>
  <c r="DC453" i="6"/>
  <c r="DB453" i="6"/>
  <c r="DA453" i="6"/>
  <c r="CZ453" i="6"/>
  <c r="DG452" i="6"/>
  <c r="DF452" i="6"/>
  <c r="DE452" i="6"/>
  <c r="DD452" i="6"/>
  <c r="DC452" i="6"/>
  <c r="DB452" i="6"/>
  <c r="DA452" i="6"/>
  <c r="CZ452" i="6"/>
  <c r="DG451" i="6"/>
  <c r="DF451" i="6"/>
  <c r="DE451" i="6"/>
  <c r="DD451" i="6"/>
  <c r="DC451" i="6"/>
  <c r="DB451" i="6"/>
  <c r="DA451" i="6"/>
  <c r="CZ451" i="6"/>
  <c r="DG450" i="6"/>
  <c r="DF450" i="6"/>
  <c r="DE450" i="6"/>
  <c r="DD450" i="6"/>
  <c r="DC450" i="6"/>
  <c r="DB450" i="6"/>
  <c r="DA450" i="6"/>
  <c r="CZ450" i="6"/>
  <c r="DG449" i="6"/>
  <c r="DF449" i="6"/>
  <c r="DE449" i="6"/>
  <c r="DD449" i="6"/>
  <c r="DC449" i="6"/>
  <c r="DB449" i="6"/>
  <c r="DA449" i="6"/>
  <c r="CZ449" i="6"/>
  <c r="DG448" i="6"/>
  <c r="DF448" i="6"/>
  <c r="DE448" i="6"/>
  <c r="DD448" i="6"/>
  <c r="DC448" i="6"/>
  <c r="DB448" i="6"/>
  <c r="DA448" i="6"/>
  <c r="CZ448" i="6"/>
  <c r="DG447" i="6"/>
  <c r="DF447" i="6"/>
  <c r="DE447" i="6"/>
  <c r="DD447" i="6"/>
  <c r="DC447" i="6"/>
  <c r="DB447" i="6"/>
  <c r="DA447" i="6"/>
  <c r="CZ447" i="6"/>
  <c r="DG446" i="6"/>
  <c r="DF446" i="6"/>
  <c r="DE446" i="6"/>
  <c r="DD446" i="6"/>
  <c r="DC446" i="6"/>
  <c r="DB446" i="6"/>
  <c r="DA446" i="6"/>
  <c r="CZ446" i="6"/>
  <c r="DG445" i="6"/>
  <c r="DF445" i="6"/>
  <c r="DE445" i="6"/>
  <c r="DD445" i="6"/>
  <c r="DC445" i="6"/>
  <c r="DB445" i="6"/>
  <c r="DA445" i="6"/>
  <c r="CZ445" i="6"/>
  <c r="DG444" i="6"/>
  <c r="DF444" i="6"/>
  <c r="DE444" i="6"/>
  <c r="DD444" i="6"/>
  <c r="DC444" i="6"/>
  <c r="DB444" i="6"/>
  <c r="DA444" i="6"/>
  <c r="CZ444" i="6"/>
  <c r="DG443" i="6"/>
  <c r="DF443" i="6"/>
  <c r="DE443" i="6"/>
  <c r="DD443" i="6"/>
  <c r="DC443" i="6"/>
  <c r="DB443" i="6"/>
  <c r="DA443" i="6"/>
  <c r="CZ443" i="6"/>
  <c r="DG442" i="6"/>
  <c r="DF442" i="6"/>
  <c r="DE442" i="6"/>
  <c r="DD442" i="6"/>
  <c r="DC442" i="6"/>
  <c r="DB442" i="6"/>
  <c r="DA442" i="6"/>
  <c r="CZ442" i="6"/>
  <c r="DG441" i="6"/>
  <c r="DF441" i="6"/>
  <c r="DE441" i="6"/>
  <c r="DD441" i="6"/>
  <c r="DC441" i="6"/>
  <c r="DB441" i="6"/>
  <c r="DA441" i="6"/>
  <c r="CZ441" i="6"/>
  <c r="DG440" i="6"/>
  <c r="DF440" i="6"/>
  <c r="DE440" i="6"/>
  <c r="DD440" i="6"/>
  <c r="DC440" i="6"/>
  <c r="DB440" i="6"/>
  <c r="DA440" i="6"/>
  <c r="CZ440" i="6"/>
  <c r="DG439" i="6"/>
  <c r="DF439" i="6"/>
  <c r="DE439" i="6"/>
  <c r="DD439" i="6"/>
  <c r="DC439" i="6"/>
  <c r="DB439" i="6"/>
  <c r="DA439" i="6"/>
  <c r="CZ439" i="6"/>
  <c r="DG438" i="6"/>
  <c r="DF438" i="6"/>
  <c r="DE438" i="6"/>
  <c r="DD438" i="6"/>
  <c r="DC438" i="6"/>
  <c r="DB438" i="6"/>
  <c r="DA438" i="6"/>
  <c r="CZ438" i="6"/>
  <c r="DG437" i="6"/>
  <c r="DF437" i="6"/>
  <c r="DE437" i="6"/>
  <c r="DD437" i="6"/>
  <c r="DC437" i="6"/>
  <c r="DB437" i="6"/>
  <c r="DA437" i="6"/>
  <c r="CZ437" i="6"/>
  <c r="DG436" i="6"/>
  <c r="DF436" i="6"/>
  <c r="DE436" i="6"/>
  <c r="DD436" i="6"/>
  <c r="DC436" i="6"/>
  <c r="DB436" i="6"/>
  <c r="DA436" i="6"/>
  <c r="CZ436" i="6"/>
  <c r="DG435" i="6"/>
  <c r="DF435" i="6"/>
  <c r="DE435" i="6"/>
  <c r="DD435" i="6"/>
  <c r="DC435" i="6"/>
  <c r="DB435" i="6"/>
  <c r="DA435" i="6"/>
  <c r="CZ435" i="6"/>
  <c r="DG434" i="6"/>
  <c r="DF434" i="6"/>
  <c r="DE434" i="6"/>
  <c r="DD434" i="6"/>
  <c r="DC434" i="6"/>
  <c r="DB434" i="6"/>
  <c r="DA434" i="6"/>
  <c r="CZ434" i="6"/>
  <c r="CZ433" i="6"/>
  <c r="DG432" i="6"/>
  <c r="DF432" i="6"/>
  <c r="DE432" i="6"/>
  <c r="DD432" i="6"/>
  <c r="DC432" i="6"/>
  <c r="DB432" i="6"/>
  <c r="DA432" i="6"/>
  <c r="CZ432" i="6"/>
  <c r="DG431" i="6"/>
  <c r="DF431" i="6"/>
  <c r="DE431" i="6"/>
  <c r="DD431" i="6"/>
  <c r="DC431" i="6"/>
  <c r="DB431" i="6"/>
  <c r="DA431" i="6"/>
  <c r="CZ431" i="6"/>
  <c r="DG430" i="6"/>
  <c r="DF430" i="6"/>
  <c r="DE430" i="6"/>
  <c r="DD430" i="6"/>
  <c r="DC430" i="6"/>
  <c r="DB430" i="6"/>
  <c r="DA430" i="6"/>
  <c r="CZ430" i="6"/>
  <c r="DG429" i="6"/>
  <c r="DF429" i="6"/>
  <c r="DE429" i="6"/>
  <c r="DD429" i="6"/>
  <c r="DC429" i="6"/>
  <c r="DB429" i="6"/>
  <c r="DA429" i="6"/>
  <c r="CZ429" i="6"/>
  <c r="DG428" i="6"/>
  <c r="DF428" i="6"/>
  <c r="DE428" i="6"/>
  <c r="DD428" i="6"/>
  <c r="DC428" i="6"/>
  <c r="DB428" i="6"/>
  <c r="DA428" i="6"/>
  <c r="CZ428" i="6"/>
  <c r="DG427" i="6"/>
  <c r="DF427" i="6"/>
  <c r="DE427" i="6"/>
  <c r="DD427" i="6"/>
  <c r="DC427" i="6"/>
  <c r="DB427" i="6"/>
  <c r="DA427" i="6"/>
  <c r="CZ427" i="6"/>
  <c r="DG426" i="6"/>
  <c r="DF426" i="6"/>
  <c r="DE426" i="6"/>
  <c r="DD426" i="6"/>
  <c r="DC426" i="6"/>
  <c r="DB426" i="6"/>
  <c r="DA426" i="6"/>
  <c r="CZ426" i="6"/>
  <c r="DG425" i="6"/>
  <c r="DF425" i="6"/>
  <c r="DE425" i="6"/>
  <c r="DD425" i="6"/>
  <c r="DC425" i="6"/>
  <c r="DB425" i="6"/>
  <c r="DA425" i="6"/>
  <c r="CZ425" i="6"/>
  <c r="DG424" i="6"/>
  <c r="DF424" i="6"/>
  <c r="DE424" i="6"/>
  <c r="DD424" i="6"/>
  <c r="DC424" i="6"/>
  <c r="DB424" i="6"/>
  <c r="DA424" i="6"/>
  <c r="CZ424" i="6"/>
  <c r="DG423" i="6"/>
  <c r="DF423" i="6"/>
  <c r="DE423" i="6"/>
  <c r="DD423" i="6"/>
  <c r="DC423" i="6"/>
  <c r="DB423" i="6"/>
  <c r="DA423" i="6"/>
  <c r="CZ423" i="6"/>
  <c r="DG422" i="6"/>
  <c r="DF422" i="6"/>
  <c r="DE422" i="6"/>
  <c r="DD422" i="6"/>
  <c r="DC422" i="6"/>
  <c r="DB422" i="6"/>
  <c r="DA422" i="6"/>
  <c r="CZ422" i="6"/>
  <c r="DG421" i="6"/>
  <c r="DF421" i="6"/>
  <c r="DE421" i="6"/>
  <c r="DD421" i="6"/>
  <c r="DC421" i="6"/>
  <c r="DB421" i="6"/>
  <c r="DA421" i="6"/>
  <c r="CZ421" i="6"/>
  <c r="DG420" i="6"/>
  <c r="DF420" i="6"/>
  <c r="DE420" i="6"/>
  <c r="DD420" i="6"/>
  <c r="DC420" i="6"/>
  <c r="DB420" i="6"/>
  <c r="DA420" i="6"/>
  <c r="CZ420" i="6"/>
  <c r="DG419" i="6"/>
  <c r="DF419" i="6"/>
  <c r="DE419" i="6"/>
  <c r="DD419" i="6"/>
  <c r="DC419" i="6"/>
  <c r="DB419" i="6"/>
  <c r="DA419" i="6"/>
  <c r="CZ419" i="6"/>
  <c r="DG418" i="6"/>
  <c r="DF418" i="6"/>
  <c r="DE418" i="6"/>
  <c r="DD418" i="6"/>
  <c r="DC418" i="6"/>
  <c r="DB418" i="6"/>
  <c r="DA418" i="6"/>
  <c r="CZ418" i="6"/>
  <c r="DG417" i="6"/>
  <c r="DF417" i="6"/>
  <c r="DE417" i="6"/>
  <c r="DD417" i="6"/>
  <c r="DC417" i="6"/>
  <c r="DB417" i="6"/>
  <c r="DA417" i="6"/>
  <c r="CZ417" i="6"/>
  <c r="DG416" i="6"/>
  <c r="DF416" i="6"/>
  <c r="DE416" i="6"/>
  <c r="DD416" i="6"/>
  <c r="DC416" i="6"/>
  <c r="DB416" i="6"/>
  <c r="DA416" i="6"/>
  <c r="CZ416" i="6"/>
  <c r="DG415" i="6"/>
  <c r="DF415" i="6"/>
  <c r="DE415" i="6"/>
  <c r="DD415" i="6"/>
  <c r="DC415" i="6"/>
  <c r="DB415" i="6"/>
  <c r="DA415" i="6"/>
  <c r="CZ415" i="6"/>
  <c r="DG414" i="6"/>
  <c r="DF414" i="6"/>
  <c r="DE414" i="6"/>
  <c r="DD414" i="6"/>
  <c r="DC414" i="6"/>
  <c r="DB414" i="6"/>
  <c r="DA414" i="6"/>
  <c r="CZ414" i="6"/>
  <c r="DG413" i="6"/>
  <c r="DF413" i="6"/>
  <c r="DE413" i="6"/>
  <c r="DD413" i="6"/>
  <c r="DC413" i="6"/>
  <c r="DB413" i="6"/>
  <c r="DA413" i="6"/>
  <c r="CZ413" i="6"/>
  <c r="DG412" i="6"/>
  <c r="DF412" i="6"/>
  <c r="DE412" i="6"/>
  <c r="DD412" i="6"/>
  <c r="DC412" i="6"/>
  <c r="DB412" i="6"/>
  <c r="DA412" i="6"/>
  <c r="CZ412" i="6"/>
  <c r="DG411" i="6"/>
  <c r="DF411" i="6"/>
  <c r="DE411" i="6"/>
  <c r="DD411" i="6"/>
  <c r="DC411" i="6"/>
  <c r="DB411" i="6"/>
  <c r="DA411" i="6"/>
  <c r="CZ411" i="6"/>
  <c r="DG410" i="6"/>
  <c r="DF410" i="6"/>
  <c r="DE410" i="6"/>
  <c r="DD410" i="6"/>
  <c r="DC410" i="6"/>
  <c r="DB410" i="6"/>
  <c r="DA410" i="6"/>
  <c r="CZ410" i="6"/>
  <c r="DG409" i="6"/>
  <c r="DF409" i="6"/>
  <c r="DE409" i="6"/>
  <c r="DD409" i="6"/>
  <c r="DC409" i="6"/>
  <c r="DB409" i="6"/>
  <c r="DA409" i="6"/>
  <c r="CZ409" i="6"/>
  <c r="DG408" i="6"/>
  <c r="DF408" i="6"/>
  <c r="DE408" i="6"/>
  <c r="DD408" i="6"/>
  <c r="DC408" i="6"/>
  <c r="DB408" i="6"/>
  <c r="DA408" i="6"/>
  <c r="CZ408" i="6"/>
  <c r="DG407" i="6"/>
  <c r="DF407" i="6"/>
  <c r="DE407" i="6"/>
  <c r="DD407" i="6"/>
  <c r="DC407" i="6"/>
  <c r="DB407" i="6"/>
  <c r="DA407" i="6"/>
  <c r="CZ407" i="6"/>
  <c r="DG406" i="6"/>
  <c r="DF406" i="6"/>
  <c r="DE406" i="6"/>
  <c r="DD406" i="6"/>
  <c r="DC406" i="6"/>
  <c r="DB406" i="6"/>
  <c r="DA406" i="6"/>
  <c r="CZ406" i="6"/>
  <c r="DG405" i="6"/>
  <c r="DF405" i="6"/>
  <c r="DE405" i="6"/>
  <c r="DD405" i="6"/>
  <c r="DC405" i="6"/>
  <c r="DB405" i="6"/>
  <c r="DA405" i="6"/>
  <c r="CZ405" i="6"/>
  <c r="DG404" i="6"/>
  <c r="DF404" i="6"/>
  <c r="DE404" i="6"/>
  <c r="DD404" i="6"/>
  <c r="DC404" i="6"/>
  <c r="DB404" i="6"/>
  <c r="DA404" i="6"/>
  <c r="CZ404" i="6"/>
  <c r="DG403" i="6"/>
  <c r="DF403" i="6"/>
  <c r="DE403" i="6"/>
  <c r="DD403" i="6"/>
  <c r="DC403" i="6"/>
  <c r="DB403" i="6"/>
  <c r="DA403" i="6"/>
  <c r="CZ403" i="6"/>
  <c r="DG402" i="6"/>
  <c r="DF402" i="6"/>
  <c r="DE402" i="6"/>
  <c r="DD402" i="6"/>
  <c r="DC402" i="6"/>
  <c r="DB402" i="6"/>
  <c r="DA402" i="6"/>
  <c r="CZ402" i="6"/>
  <c r="DG401" i="6"/>
  <c r="DF401" i="6"/>
  <c r="DE401" i="6"/>
  <c r="DD401" i="6"/>
  <c r="DC401" i="6"/>
  <c r="DB401" i="6"/>
  <c r="DA401" i="6"/>
  <c r="CZ401" i="6"/>
  <c r="DG400" i="6"/>
  <c r="DF400" i="6"/>
  <c r="DE400" i="6"/>
  <c r="DD400" i="6"/>
  <c r="DC400" i="6"/>
  <c r="DB400" i="6"/>
  <c r="DA400" i="6"/>
  <c r="CZ400" i="6"/>
  <c r="DG399" i="6"/>
  <c r="DF399" i="6"/>
  <c r="DE399" i="6"/>
  <c r="DD399" i="6"/>
  <c r="DC399" i="6"/>
  <c r="DB399" i="6"/>
  <c r="DA399" i="6"/>
  <c r="CZ399" i="6"/>
  <c r="DG398" i="6"/>
  <c r="DF398" i="6"/>
  <c r="DE398" i="6"/>
  <c r="DD398" i="6"/>
  <c r="DC398" i="6"/>
  <c r="DB398" i="6"/>
  <c r="DA398" i="6"/>
  <c r="CZ398" i="6"/>
  <c r="DG397" i="6"/>
  <c r="DF397" i="6"/>
  <c r="DE397" i="6"/>
  <c r="DD397" i="6"/>
  <c r="DC397" i="6"/>
  <c r="DB397" i="6"/>
  <c r="DA397" i="6"/>
  <c r="CZ397" i="6"/>
  <c r="DG396" i="6"/>
  <c r="DF396" i="6"/>
  <c r="DE396" i="6"/>
  <c r="DD396" i="6"/>
  <c r="DC396" i="6"/>
  <c r="DB396" i="6"/>
  <c r="DA396" i="6"/>
  <c r="CZ396" i="6"/>
  <c r="DG395" i="6"/>
  <c r="DF395" i="6"/>
  <c r="DE395" i="6"/>
  <c r="DD395" i="6"/>
  <c r="DC395" i="6"/>
  <c r="DB395" i="6"/>
  <c r="DA395" i="6"/>
  <c r="CZ395" i="6"/>
  <c r="DG394" i="6"/>
  <c r="DF394" i="6"/>
  <c r="DE394" i="6"/>
  <c r="DD394" i="6"/>
  <c r="DC394" i="6"/>
  <c r="DB394" i="6"/>
  <c r="CZ394" i="6"/>
  <c r="DG393" i="6"/>
  <c r="DF393" i="6"/>
  <c r="DE393" i="6"/>
  <c r="DD393" i="6"/>
  <c r="DC393" i="6"/>
  <c r="DB393" i="6"/>
  <c r="DA393" i="6"/>
  <c r="CZ393" i="6"/>
  <c r="DG392" i="6"/>
  <c r="DF392" i="6"/>
  <c r="DE392" i="6"/>
  <c r="DD392" i="6"/>
  <c r="DC392" i="6"/>
  <c r="DB392" i="6"/>
  <c r="DA392" i="6"/>
  <c r="CZ392" i="6"/>
  <c r="DG391" i="6"/>
  <c r="DF391" i="6"/>
  <c r="DE391" i="6"/>
  <c r="DD391" i="6"/>
  <c r="DC391" i="6"/>
  <c r="DB391" i="6"/>
  <c r="DA391" i="6"/>
  <c r="CZ391" i="6"/>
  <c r="DG390" i="6"/>
  <c r="DF390" i="6"/>
  <c r="DE390" i="6"/>
  <c r="DD390" i="6"/>
  <c r="DC390" i="6"/>
  <c r="DB390" i="6"/>
  <c r="DA390" i="6"/>
  <c r="CZ390" i="6"/>
  <c r="DG389" i="6"/>
  <c r="DF389" i="6"/>
  <c r="DE389" i="6"/>
  <c r="DD389" i="6"/>
  <c r="DC389" i="6"/>
  <c r="DB389" i="6"/>
  <c r="DA389" i="6"/>
  <c r="CZ389" i="6"/>
  <c r="DG388" i="6"/>
  <c r="DF388" i="6"/>
  <c r="DE388" i="6"/>
  <c r="DD388" i="6"/>
  <c r="DC388" i="6"/>
  <c r="DB388" i="6"/>
  <c r="DA388" i="6"/>
  <c r="CZ388" i="6"/>
  <c r="DG387" i="6"/>
  <c r="DF387" i="6"/>
  <c r="DE387" i="6"/>
  <c r="DD387" i="6"/>
  <c r="DC387" i="6"/>
  <c r="DB387" i="6"/>
  <c r="DA387" i="6"/>
  <c r="CZ387" i="6"/>
  <c r="DG386" i="6"/>
  <c r="DF386" i="6"/>
  <c r="DE386" i="6"/>
  <c r="DD386" i="6"/>
  <c r="DC386" i="6"/>
  <c r="DB386" i="6"/>
  <c r="DA386" i="6"/>
  <c r="CZ386" i="6"/>
  <c r="DG385" i="6"/>
  <c r="DF385" i="6"/>
  <c r="DE385" i="6"/>
  <c r="DD385" i="6"/>
  <c r="DC385" i="6"/>
  <c r="DB385" i="6"/>
  <c r="DA385" i="6"/>
  <c r="CZ385" i="6"/>
  <c r="DG384" i="6"/>
  <c r="DF384" i="6"/>
  <c r="DE384" i="6"/>
  <c r="DD384" i="6"/>
  <c r="DC384" i="6"/>
  <c r="DB384" i="6"/>
  <c r="DA384" i="6"/>
  <c r="CZ384" i="6"/>
  <c r="DG383" i="6"/>
  <c r="DF383" i="6"/>
  <c r="DE383" i="6"/>
  <c r="DD383" i="6"/>
  <c r="DC383" i="6"/>
  <c r="DB383" i="6"/>
  <c r="DA383" i="6"/>
  <c r="CZ383" i="6"/>
  <c r="DG382" i="6"/>
  <c r="DF382" i="6"/>
  <c r="DE382" i="6"/>
  <c r="DD382" i="6"/>
  <c r="DC382" i="6"/>
  <c r="DB382" i="6"/>
  <c r="DA382" i="6"/>
  <c r="CZ382" i="6"/>
  <c r="DG381" i="6"/>
  <c r="DF381" i="6"/>
  <c r="DE381" i="6"/>
  <c r="DD381" i="6"/>
  <c r="DC381" i="6"/>
  <c r="DB381" i="6"/>
  <c r="DA381" i="6"/>
  <c r="CZ381" i="6"/>
  <c r="DG380" i="6"/>
  <c r="DF380" i="6"/>
  <c r="DE380" i="6"/>
  <c r="DD380" i="6"/>
  <c r="DC380" i="6"/>
  <c r="DB380" i="6"/>
  <c r="DA380" i="6"/>
  <c r="CZ380" i="6"/>
  <c r="DG379" i="6"/>
  <c r="DF379" i="6"/>
  <c r="DE379" i="6"/>
  <c r="DD379" i="6"/>
  <c r="DC379" i="6"/>
  <c r="DB379" i="6"/>
  <c r="DA379" i="6"/>
  <c r="CZ379" i="6"/>
  <c r="DG378" i="6"/>
  <c r="DF378" i="6"/>
  <c r="DE378" i="6"/>
  <c r="DD378" i="6"/>
  <c r="DC378" i="6"/>
  <c r="DB378" i="6"/>
  <c r="DA378" i="6"/>
  <c r="CZ378" i="6"/>
  <c r="DG377" i="6"/>
  <c r="DF377" i="6"/>
  <c r="DE377" i="6"/>
  <c r="DD377" i="6"/>
  <c r="DC377" i="6"/>
  <c r="DB377" i="6"/>
  <c r="DA377" i="6"/>
  <c r="CZ377" i="6"/>
  <c r="DG376" i="6"/>
  <c r="DF376" i="6"/>
  <c r="DE376" i="6"/>
  <c r="DD376" i="6"/>
  <c r="DC376" i="6"/>
  <c r="DB376" i="6"/>
  <c r="DA376" i="6"/>
  <c r="CZ376" i="6"/>
  <c r="DG375" i="6"/>
  <c r="DF375" i="6"/>
  <c r="DE375" i="6"/>
  <c r="DD375" i="6"/>
  <c r="DC375" i="6"/>
  <c r="DB375" i="6"/>
  <c r="DA375" i="6"/>
  <c r="CZ375" i="6"/>
  <c r="DG374" i="6"/>
  <c r="DF374" i="6"/>
  <c r="DE374" i="6"/>
  <c r="DD374" i="6"/>
  <c r="DC374" i="6"/>
  <c r="DB374" i="6"/>
  <c r="DA374" i="6"/>
  <c r="CZ374" i="6"/>
  <c r="DG373" i="6"/>
  <c r="DF373" i="6"/>
  <c r="DE373" i="6"/>
  <c r="DD373" i="6"/>
  <c r="DC373" i="6"/>
  <c r="DB373" i="6"/>
  <c r="DA373" i="6"/>
  <c r="CZ373" i="6"/>
  <c r="DG372" i="6"/>
  <c r="DF372" i="6"/>
  <c r="DE372" i="6"/>
  <c r="DD372" i="6"/>
  <c r="DC372" i="6"/>
  <c r="DB372" i="6"/>
  <c r="DA372" i="6"/>
  <c r="CZ372" i="6"/>
  <c r="DG371" i="6"/>
  <c r="DF371" i="6"/>
  <c r="DE371" i="6"/>
  <c r="DD371" i="6"/>
  <c r="DC371" i="6"/>
  <c r="DB371" i="6"/>
  <c r="DA371" i="6"/>
  <c r="CZ371" i="6"/>
  <c r="DG370" i="6"/>
  <c r="DF370" i="6"/>
  <c r="DE370" i="6"/>
  <c r="DD370" i="6"/>
  <c r="DC370" i="6"/>
  <c r="DB370" i="6"/>
  <c r="DA370" i="6"/>
  <c r="CZ370" i="6"/>
  <c r="DG369" i="6"/>
  <c r="DF369" i="6"/>
  <c r="DE369" i="6"/>
  <c r="DD369" i="6"/>
  <c r="DC369" i="6"/>
  <c r="DB369" i="6"/>
  <c r="DA369" i="6"/>
  <c r="CZ369" i="6"/>
  <c r="DG368" i="6"/>
  <c r="DF368" i="6"/>
  <c r="DE368" i="6"/>
  <c r="DD368" i="6"/>
  <c r="DC368" i="6"/>
  <c r="DB368" i="6"/>
  <c r="DA368" i="6"/>
  <c r="CZ368" i="6"/>
  <c r="DG367" i="6"/>
  <c r="DF367" i="6"/>
  <c r="DE367" i="6"/>
  <c r="DD367" i="6"/>
  <c r="DC367" i="6"/>
  <c r="DB367" i="6"/>
  <c r="DA367" i="6"/>
  <c r="CZ367" i="6"/>
  <c r="DG366" i="6"/>
  <c r="DF366" i="6"/>
  <c r="DE366" i="6"/>
  <c r="DD366" i="6"/>
  <c r="DC366" i="6"/>
  <c r="DB366" i="6"/>
  <c r="DA366" i="6"/>
  <c r="CZ366" i="6"/>
  <c r="DG365" i="6"/>
  <c r="DF365" i="6"/>
  <c r="DE365" i="6"/>
  <c r="DD365" i="6"/>
  <c r="DC365" i="6"/>
  <c r="DB365" i="6"/>
  <c r="DA365" i="6"/>
  <c r="CZ365" i="6"/>
  <c r="DG364" i="6"/>
  <c r="DF364" i="6"/>
  <c r="DE364" i="6"/>
  <c r="DD364" i="6"/>
  <c r="DC364" i="6"/>
  <c r="DB364" i="6"/>
  <c r="DA364" i="6"/>
  <c r="CZ364" i="6"/>
  <c r="DG363" i="6"/>
  <c r="DF363" i="6"/>
  <c r="DE363" i="6"/>
  <c r="DD363" i="6"/>
  <c r="DC363" i="6"/>
  <c r="DB363" i="6"/>
  <c r="DA363" i="6"/>
  <c r="CZ363" i="6"/>
  <c r="DG362" i="6"/>
  <c r="DF362" i="6"/>
  <c r="DE362" i="6"/>
  <c r="DD362" i="6"/>
  <c r="DC362" i="6"/>
  <c r="DB362" i="6"/>
  <c r="DA362" i="6"/>
  <c r="CZ362" i="6"/>
  <c r="DG361" i="6"/>
  <c r="DF361" i="6"/>
  <c r="DE361" i="6"/>
  <c r="DD361" i="6"/>
  <c r="DC361" i="6"/>
  <c r="DB361" i="6"/>
  <c r="DA361" i="6"/>
  <c r="CZ361" i="6"/>
  <c r="DG360" i="6"/>
  <c r="DF360" i="6"/>
  <c r="DE360" i="6"/>
  <c r="DD360" i="6"/>
  <c r="DC360" i="6"/>
  <c r="DB360" i="6"/>
  <c r="DA360" i="6"/>
  <c r="CZ360" i="6"/>
  <c r="DG359" i="6"/>
  <c r="DF359" i="6"/>
  <c r="DE359" i="6"/>
  <c r="DD359" i="6"/>
  <c r="DC359" i="6"/>
  <c r="DB359" i="6"/>
  <c r="DA359" i="6"/>
  <c r="CZ359" i="6"/>
  <c r="DG358" i="6"/>
  <c r="DF358" i="6"/>
  <c r="DE358" i="6"/>
  <c r="DD358" i="6"/>
  <c r="DC358" i="6"/>
  <c r="DB358" i="6"/>
  <c r="DA358" i="6"/>
  <c r="CZ358" i="6"/>
  <c r="DG357" i="6"/>
  <c r="DF357" i="6"/>
  <c r="DE357" i="6"/>
  <c r="DD357" i="6"/>
  <c r="DC357" i="6"/>
  <c r="DB357" i="6"/>
  <c r="DA357" i="6"/>
  <c r="CZ357" i="6"/>
  <c r="DG356" i="6"/>
  <c r="DF356" i="6"/>
  <c r="DE356" i="6"/>
  <c r="DD356" i="6"/>
  <c r="DC356" i="6"/>
  <c r="DB356" i="6"/>
  <c r="DA356" i="6"/>
  <c r="CZ356" i="6"/>
  <c r="DG355" i="6"/>
  <c r="DF355" i="6"/>
  <c r="DE355" i="6"/>
  <c r="DD355" i="6"/>
  <c r="DC355" i="6"/>
  <c r="DB355" i="6"/>
  <c r="DA355" i="6"/>
  <c r="CZ355" i="6"/>
  <c r="DG354" i="6"/>
  <c r="DF354" i="6"/>
  <c r="DE354" i="6"/>
  <c r="DD354" i="6"/>
  <c r="DC354" i="6"/>
  <c r="DB354" i="6"/>
  <c r="DA354" i="6"/>
  <c r="CZ354" i="6"/>
  <c r="DG353" i="6"/>
  <c r="DF353" i="6"/>
  <c r="DE353" i="6"/>
  <c r="DD353" i="6"/>
  <c r="DC353" i="6"/>
  <c r="DB353" i="6"/>
  <c r="DA353" i="6"/>
  <c r="CZ353" i="6"/>
  <c r="DG352" i="6"/>
  <c r="DF352" i="6"/>
  <c r="DE352" i="6"/>
  <c r="DD352" i="6"/>
  <c r="DC352" i="6"/>
  <c r="DB352" i="6"/>
  <c r="DA352" i="6"/>
  <c r="CZ352" i="6"/>
  <c r="DG351" i="6"/>
  <c r="DF351" i="6"/>
  <c r="DE351" i="6"/>
  <c r="DD351" i="6"/>
  <c r="DC351" i="6"/>
  <c r="DB351" i="6"/>
  <c r="DA351" i="6"/>
  <c r="CZ351" i="6"/>
  <c r="DG350" i="6"/>
  <c r="DF350" i="6"/>
  <c r="DE350" i="6"/>
  <c r="DD350" i="6"/>
  <c r="DC350" i="6"/>
  <c r="DB350" i="6"/>
  <c r="DA350" i="6"/>
  <c r="CZ350" i="6"/>
  <c r="DG349" i="6"/>
  <c r="DF349" i="6"/>
  <c r="DE349" i="6"/>
  <c r="DD349" i="6"/>
  <c r="DC349" i="6"/>
  <c r="DB349" i="6"/>
  <c r="DA349" i="6"/>
  <c r="CZ349" i="6"/>
  <c r="DG348" i="6"/>
  <c r="DF348" i="6"/>
  <c r="DE348" i="6"/>
  <c r="DD348" i="6"/>
  <c r="DC348" i="6"/>
  <c r="DB348" i="6"/>
  <c r="DA348" i="6"/>
  <c r="CZ348" i="6"/>
  <c r="DG347" i="6"/>
  <c r="DF347" i="6"/>
  <c r="DE347" i="6"/>
  <c r="DD347" i="6"/>
  <c r="DC347" i="6"/>
  <c r="DB347" i="6"/>
  <c r="DA347" i="6"/>
  <c r="CZ347" i="6"/>
  <c r="DG346" i="6"/>
  <c r="DF346" i="6"/>
  <c r="DE346" i="6"/>
  <c r="DD346" i="6"/>
  <c r="DC346" i="6"/>
  <c r="DB346" i="6"/>
  <c r="DA346" i="6"/>
  <c r="CZ346" i="6"/>
  <c r="DG345" i="6"/>
  <c r="DF345" i="6"/>
  <c r="DE345" i="6"/>
  <c r="DD345" i="6"/>
  <c r="DC345" i="6"/>
  <c r="DB345" i="6"/>
  <c r="DA345" i="6"/>
  <c r="CZ345" i="6"/>
  <c r="DG344" i="6"/>
  <c r="DF344" i="6"/>
  <c r="DE344" i="6"/>
  <c r="DD344" i="6"/>
  <c r="DC344" i="6"/>
  <c r="DB344" i="6"/>
  <c r="DA344" i="6"/>
  <c r="CZ344" i="6"/>
  <c r="DG343" i="6"/>
  <c r="DF343" i="6"/>
  <c r="DE343" i="6"/>
  <c r="DD343" i="6"/>
  <c r="DC343" i="6"/>
  <c r="DB343" i="6"/>
  <c r="DA343" i="6"/>
  <c r="CZ343" i="6"/>
  <c r="DG342" i="6"/>
  <c r="DF342" i="6"/>
  <c r="DE342" i="6"/>
  <c r="DD342" i="6"/>
  <c r="DC342" i="6"/>
  <c r="DB342" i="6"/>
  <c r="DA342" i="6"/>
  <c r="CZ342" i="6"/>
  <c r="DG341" i="6"/>
  <c r="DF341" i="6"/>
  <c r="DE341" i="6"/>
  <c r="DD341" i="6"/>
  <c r="DC341" i="6"/>
  <c r="DB341" i="6"/>
  <c r="DA341" i="6"/>
  <c r="CZ341" i="6"/>
  <c r="DG340" i="6"/>
  <c r="DF340" i="6"/>
  <c r="DE340" i="6"/>
  <c r="DD340" i="6"/>
  <c r="DC340" i="6"/>
  <c r="DB340" i="6"/>
  <c r="DA340" i="6"/>
  <c r="CZ340" i="6"/>
  <c r="DG339" i="6"/>
  <c r="DF339" i="6"/>
  <c r="DE339" i="6"/>
  <c r="DD339" i="6"/>
  <c r="DC339" i="6"/>
  <c r="DB339" i="6"/>
  <c r="DA339" i="6"/>
  <c r="CZ339" i="6"/>
  <c r="DG338" i="6"/>
  <c r="DF338" i="6"/>
  <c r="DE338" i="6"/>
  <c r="DD338" i="6"/>
  <c r="DC338" i="6"/>
  <c r="DB338" i="6"/>
  <c r="DA338" i="6"/>
  <c r="CZ338" i="6"/>
  <c r="DG337" i="6"/>
  <c r="DF337" i="6"/>
  <c r="DE337" i="6"/>
  <c r="DD337" i="6"/>
  <c r="DC337" i="6"/>
  <c r="DB337" i="6"/>
  <c r="DA337" i="6"/>
  <c r="CZ337" i="6"/>
  <c r="DG336" i="6"/>
  <c r="DF336" i="6"/>
  <c r="DE336" i="6"/>
  <c r="DD336" i="6"/>
  <c r="DC336" i="6"/>
  <c r="DB336" i="6"/>
  <c r="DA336" i="6"/>
  <c r="CZ336" i="6"/>
  <c r="DG335" i="6"/>
  <c r="DF335" i="6"/>
  <c r="DE335" i="6"/>
  <c r="DD335" i="6"/>
  <c r="DC335" i="6"/>
  <c r="DB335" i="6"/>
  <c r="DA335" i="6"/>
  <c r="CZ335" i="6"/>
  <c r="DG334" i="6"/>
  <c r="DF334" i="6"/>
  <c r="DE334" i="6"/>
  <c r="DD334" i="6"/>
  <c r="DC334" i="6"/>
  <c r="DB334" i="6"/>
  <c r="DA334" i="6"/>
  <c r="CZ334" i="6"/>
  <c r="DG333" i="6"/>
  <c r="DF333" i="6"/>
  <c r="DE333" i="6"/>
  <c r="DD333" i="6"/>
  <c r="DC333" i="6"/>
  <c r="DB333" i="6"/>
  <c r="DA333" i="6"/>
  <c r="CZ333" i="6"/>
  <c r="DG332" i="6"/>
  <c r="DF332" i="6"/>
  <c r="DE332" i="6"/>
  <c r="DD332" i="6"/>
  <c r="DC332" i="6"/>
  <c r="DB332" i="6"/>
  <c r="DA332" i="6"/>
  <c r="CZ332" i="6"/>
  <c r="DG331" i="6"/>
  <c r="DF331" i="6"/>
  <c r="DE331" i="6"/>
  <c r="DD331" i="6"/>
  <c r="DC331" i="6"/>
  <c r="DB331" i="6"/>
  <c r="DA331" i="6"/>
  <c r="CZ331" i="6"/>
  <c r="DG330" i="6"/>
  <c r="DF330" i="6"/>
  <c r="DE330" i="6"/>
  <c r="DD330" i="6"/>
  <c r="DC330" i="6"/>
  <c r="DB330" i="6"/>
  <c r="DA330" i="6"/>
  <c r="CZ330" i="6"/>
  <c r="DG329" i="6"/>
  <c r="DF329" i="6"/>
  <c r="DE329" i="6"/>
  <c r="DD329" i="6"/>
  <c r="DC329" i="6"/>
  <c r="DB329" i="6"/>
  <c r="DA329" i="6"/>
  <c r="CZ329" i="6"/>
  <c r="DG328" i="6"/>
  <c r="DF328" i="6"/>
  <c r="DE328" i="6"/>
  <c r="DD328" i="6"/>
  <c r="DC328" i="6"/>
  <c r="DB328" i="6"/>
  <c r="DA328" i="6"/>
  <c r="CZ328" i="6"/>
  <c r="DG327" i="6"/>
  <c r="DF327" i="6"/>
  <c r="DE327" i="6"/>
  <c r="DD327" i="6"/>
  <c r="DC327" i="6"/>
  <c r="DB327" i="6"/>
  <c r="DA327" i="6"/>
  <c r="CZ327" i="6"/>
  <c r="DG326" i="6"/>
  <c r="DF326" i="6"/>
  <c r="DE326" i="6"/>
  <c r="DD326" i="6"/>
  <c r="DC326" i="6"/>
  <c r="DB326" i="6"/>
  <c r="DA326" i="6"/>
  <c r="CZ326" i="6"/>
  <c r="DG325" i="6"/>
  <c r="DF325" i="6"/>
  <c r="DE325" i="6"/>
  <c r="DD325" i="6"/>
  <c r="DC325" i="6"/>
  <c r="DB325" i="6"/>
  <c r="DA325" i="6"/>
  <c r="CZ325" i="6"/>
  <c r="DG324" i="6"/>
  <c r="DF324" i="6"/>
  <c r="DE324" i="6"/>
  <c r="DD324" i="6"/>
  <c r="DC324" i="6"/>
  <c r="DB324" i="6"/>
  <c r="DA324" i="6"/>
  <c r="CZ324" i="6"/>
  <c r="DG323" i="6"/>
  <c r="DF323" i="6"/>
  <c r="DE323" i="6"/>
  <c r="DD323" i="6"/>
  <c r="DC323" i="6"/>
  <c r="DB323" i="6"/>
  <c r="DA323" i="6"/>
  <c r="CZ323" i="6"/>
  <c r="DG322" i="6"/>
  <c r="DF322" i="6"/>
  <c r="DE322" i="6"/>
  <c r="DD322" i="6"/>
  <c r="DC322" i="6"/>
  <c r="DB322" i="6"/>
  <c r="DA322" i="6"/>
  <c r="CZ322" i="6"/>
  <c r="DG321" i="6"/>
  <c r="DF321" i="6"/>
  <c r="DE321" i="6"/>
  <c r="DD321" i="6"/>
  <c r="DC321" i="6"/>
  <c r="DB321" i="6"/>
  <c r="DA321" i="6"/>
  <c r="CZ321" i="6"/>
  <c r="DG320" i="6"/>
  <c r="DF320" i="6"/>
  <c r="DE320" i="6"/>
  <c r="DD320" i="6"/>
  <c r="DC320" i="6"/>
  <c r="DB320" i="6"/>
  <c r="DA320" i="6"/>
  <c r="CZ320" i="6"/>
  <c r="DG319" i="6"/>
  <c r="DF319" i="6"/>
  <c r="DE319" i="6"/>
  <c r="DD319" i="6"/>
  <c r="DC319" i="6"/>
  <c r="DB319" i="6"/>
  <c r="DA319" i="6"/>
  <c r="CZ319" i="6"/>
  <c r="DG318" i="6"/>
  <c r="DF318" i="6"/>
  <c r="DE318" i="6"/>
  <c r="DD318" i="6"/>
  <c r="DC318" i="6"/>
  <c r="DB318" i="6"/>
  <c r="DA318" i="6"/>
  <c r="CZ318" i="6"/>
  <c r="DG317" i="6"/>
  <c r="DF317" i="6"/>
  <c r="DE317" i="6"/>
  <c r="DD317" i="6"/>
  <c r="DC317" i="6"/>
  <c r="DB317" i="6"/>
  <c r="DA317" i="6"/>
  <c r="CZ317" i="6"/>
  <c r="DG316" i="6"/>
  <c r="DF316" i="6"/>
  <c r="DE316" i="6"/>
  <c r="DD316" i="6"/>
  <c r="DC316" i="6"/>
  <c r="DB316" i="6"/>
  <c r="DA316" i="6"/>
  <c r="CZ316" i="6"/>
  <c r="DG315" i="6"/>
  <c r="DF315" i="6"/>
  <c r="DE315" i="6"/>
  <c r="DD315" i="6"/>
  <c r="DC315" i="6"/>
  <c r="DB315" i="6"/>
  <c r="DA315" i="6"/>
  <c r="CZ315" i="6"/>
  <c r="DG314" i="6"/>
  <c r="DF314" i="6"/>
  <c r="DE314" i="6"/>
  <c r="DD314" i="6"/>
  <c r="DC314" i="6"/>
  <c r="DB314" i="6"/>
  <c r="DA314" i="6"/>
  <c r="CZ314" i="6"/>
  <c r="DG313" i="6"/>
  <c r="DF313" i="6"/>
  <c r="DE313" i="6"/>
  <c r="DD313" i="6"/>
  <c r="DC313" i="6"/>
  <c r="DB313" i="6"/>
  <c r="DA313" i="6"/>
  <c r="CZ313" i="6"/>
  <c r="DG312" i="6"/>
  <c r="DF312" i="6"/>
  <c r="DE312" i="6"/>
  <c r="DD312" i="6"/>
  <c r="DC312" i="6"/>
  <c r="DB312" i="6"/>
  <c r="DA312" i="6"/>
  <c r="CZ312" i="6"/>
  <c r="DG311" i="6"/>
  <c r="DF311" i="6"/>
  <c r="DE311" i="6"/>
  <c r="DD311" i="6"/>
  <c r="DC311" i="6"/>
  <c r="DB311" i="6"/>
  <c r="DA311" i="6"/>
  <c r="CZ311" i="6"/>
  <c r="DG310" i="6"/>
  <c r="DF310" i="6"/>
  <c r="DE310" i="6"/>
  <c r="DD310" i="6"/>
  <c r="DC310" i="6"/>
  <c r="DB310" i="6"/>
  <c r="DA310" i="6"/>
  <c r="CZ310" i="6"/>
  <c r="DG309" i="6"/>
  <c r="DF309" i="6"/>
  <c r="DE309" i="6"/>
  <c r="DD309" i="6"/>
  <c r="DC309" i="6"/>
  <c r="DB309" i="6"/>
  <c r="DA309" i="6"/>
  <c r="CZ309" i="6"/>
  <c r="DG308" i="6"/>
  <c r="DF308" i="6"/>
  <c r="DE308" i="6"/>
  <c r="DD308" i="6"/>
  <c r="DC308" i="6"/>
  <c r="DB308" i="6"/>
  <c r="DA308" i="6"/>
  <c r="CZ308" i="6"/>
  <c r="DG307" i="6"/>
  <c r="DF307" i="6"/>
  <c r="DE307" i="6"/>
  <c r="DD307" i="6"/>
  <c r="DC307" i="6"/>
  <c r="DB307" i="6"/>
  <c r="DA307" i="6"/>
  <c r="CZ307" i="6"/>
  <c r="DG306" i="6"/>
  <c r="DF306" i="6"/>
  <c r="DE306" i="6"/>
  <c r="DD306" i="6"/>
  <c r="DB306" i="6"/>
  <c r="DA306" i="6"/>
  <c r="CZ306" i="6"/>
  <c r="DG305" i="6"/>
  <c r="DF305" i="6"/>
  <c r="DE305" i="6"/>
  <c r="DD305" i="6"/>
  <c r="DC305" i="6"/>
  <c r="DB305" i="6"/>
  <c r="DA305" i="6"/>
  <c r="CZ305" i="6"/>
  <c r="DG304" i="6"/>
  <c r="DF304" i="6"/>
  <c r="DE304" i="6"/>
  <c r="DD304" i="6"/>
  <c r="DC304" i="6"/>
  <c r="DB304" i="6"/>
  <c r="DA304" i="6"/>
  <c r="CZ304" i="6"/>
  <c r="DG303" i="6"/>
  <c r="DF303" i="6"/>
  <c r="DE303" i="6"/>
  <c r="DD303" i="6"/>
  <c r="DC303" i="6"/>
  <c r="DB303" i="6"/>
  <c r="DA303" i="6"/>
  <c r="CZ303" i="6"/>
  <c r="DG302" i="6"/>
  <c r="DF302" i="6"/>
  <c r="DE302" i="6"/>
  <c r="DD302" i="6"/>
  <c r="DC302" i="6"/>
  <c r="DB302" i="6"/>
  <c r="DA302" i="6"/>
  <c r="CZ302" i="6"/>
  <c r="DG301" i="6"/>
  <c r="DF301" i="6"/>
  <c r="DE301" i="6"/>
  <c r="DD301" i="6"/>
  <c r="DC301" i="6"/>
  <c r="DB301" i="6"/>
  <c r="DA301" i="6"/>
  <c r="CZ301" i="6"/>
  <c r="DG300" i="6"/>
  <c r="DF300" i="6"/>
  <c r="DE300" i="6"/>
  <c r="DD300" i="6"/>
  <c r="DC300" i="6"/>
  <c r="DB300" i="6"/>
  <c r="DA300" i="6"/>
  <c r="CZ300" i="6"/>
  <c r="DG299" i="6"/>
  <c r="DF299" i="6"/>
  <c r="DE299" i="6"/>
  <c r="DD299" i="6"/>
  <c r="DC299" i="6"/>
  <c r="DB299" i="6"/>
  <c r="DA299" i="6"/>
  <c r="CZ299" i="6"/>
  <c r="DG298" i="6"/>
  <c r="DF298" i="6"/>
  <c r="DE298" i="6"/>
  <c r="DD298" i="6"/>
  <c r="DC298" i="6"/>
  <c r="DB298" i="6"/>
  <c r="DA298" i="6"/>
  <c r="CZ298" i="6"/>
  <c r="DG297" i="6"/>
  <c r="DF297" i="6"/>
  <c r="DE297" i="6"/>
  <c r="DD297" i="6"/>
  <c r="DC297" i="6"/>
  <c r="DB297" i="6"/>
  <c r="DA297" i="6"/>
  <c r="CZ297" i="6"/>
  <c r="DG296" i="6"/>
  <c r="DF296" i="6"/>
  <c r="DE296" i="6"/>
  <c r="DD296" i="6"/>
  <c r="DC296" i="6"/>
  <c r="DB296" i="6"/>
  <c r="DA296" i="6"/>
  <c r="CZ296" i="6"/>
  <c r="DG295" i="6"/>
  <c r="DF295" i="6"/>
  <c r="DE295" i="6"/>
  <c r="DD295" i="6"/>
  <c r="DC295" i="6"/>
  <c r="DB295" i="6"/>
  <c r="DA295" i="6"/>
  <c r="CZ295" i="6"/>
  <c r="DG294" i="6"/>
  <c r="DF294" i="6"/>
  <c r="DE294" i="6"/>
  <c r="DD294" i="6"/>
  <c r="DC294" i="6"/>
  <c r="DB294" i="6"/>
  <c r="DA294" i="6"/>
  <c r="CZ294" i="6"/>
  <c r="DG293" i="6"/>
  <c r="DF293" i="6"/>
  <c r="DE293" i="6"/>
  <c r="DD293" i="6"/>
  <c r="DC293" i="6"/>
  <c r="DB293" i="6"/>
  <c r="DA293" i="6"/>
  <c r="CZ293" i="6"/>
  <c r="DG292" i="6"/>
  <c r="DF292" i="6"/>
  <c r="DE292" i="6"/>
  <c r="DD292" i="6"/>
  <c r="DC292" i="6"/>
  <c r="DB292" i="6"/>
  <c r="DA292" i="6"/>
  <c r="CZ292" i="6"/>
  <c r="DG291" i="6"/>
  <c r="DF291" i="6"/>
  <c r="DE291" i="6"/>
  <c r="DD291" i="6"/>
  <c r="DC291" i="6"/>
  <c r="DB291" i="6"/>
  <c r="DA291" i="6"/>
  <c r="CZ291" i="6"/>
  <c r="DG290" i="6"/>
  <c r="DF290" i="6"/>
  <c r="DE290" i="6"/>
  <c r="DD290" i="6"/>
  <c r="DC290" i="6"/>
  <c r="DB290" i="6"/>
  <c r="DA290" i="6"/>
  <c r="CZ290" i="6"/>
  <c r="DG289" i="6"/>
  <c r="DF289" i="6"/>
  <c r="DE289" i="6"/>
  <c r="DD289" i="6"/>
  <c r="DC289" i="6"/>
  <c r="DB289" i="6"/>
  <c r="DA289" i="6"/>
  <c r="CZ289" i="6"/>
  <c r="DG288" i="6"/>
  <c r="DF288" i="6"/>
  <c r="DE288" i="6"/>
  <c r="DD288" i="6"/>
  <c r="DC288" i="6"/>
  <c r="DB288" i="6"/>
  <c r="DA288" i="6"/>
  <c r="CZ288" i="6"/>
  <c r="DG287" i="6"/>
  <c r="DF287" i="6"/>
  <c r="DE287" i="6"/>
  <c r="DD287" i="6"/>
  <c r="DC287" i="6"/>
  <c r="DB287" i="6"/>
  <c r="DA287" i="6"/>
  <c r="CZ287" i="6"/>
  <c r="DG286" i="6"/>
  <c r="DF286" i="6"/>
  <c r="DE286" i="6"/>
  <c r="DD286" i="6"/>
  <c r="DC286" i="6"/>
  <c r="DB286" i="6"/>
  <c r="DA286" i="6"/>
  <c r="CZ286" i="6"/>
  <c r="DG285" i="6"/>
  <c r="DF285" i="6"/>
  <c r="DE285" i="6"/>
  <c r="DD285" i="6"/>
  <c r="DC285" i="6"/>
  <c r="DB285" i="6"/>
  <c r="DA285" i="6"/>
  <c r="CZ285" i="6"/>
  <c r="DG284" i="6"/>
  <c r="DF284" i="6"/>
  <c r="DE284" i="6"/>
  <c r="DD284" i="6"/>
  <c r="DC284" i="6"/>
  <c r="DB284" i="6"/>
  <c r="DA284" i="6"/>
  <c r="CZ284" i="6"/>
  <c r="DG283" i="6"/>
  <c r="DF283" i="6"/>
  <c r="DE283" i="6"/>
  <c r="DD283" i="6"/>
  <c r="DC283" i="6"/>
  <c r="DB283" i="6"/>
  <c r="DA283" i="6"/>
  <c r="CZ283" i="6"/>
  <c r="DG282" i="6"/>
  <c r="DF282" i="6"/>
  <c r="DE282" i="6"/>
  <c r="DD282" i="6"/>
  <c r="DC282" i="6"/>
  <c r="DB282" i="6"/>
  <c r="DA282" i="6"/>
  <c r="CZ282" i="6"/>
  <c r="DG281" i="6"/>
  <c r="DF281" i="6"/>
  <c r="DE281" i="6"/>
  <c r="DD281" i="6"/>
  <c r="DC281" i="6"/>
  <c r="DB281" i="6"/>
  <c r="DA281" i="6"/>
  <c r="CZ281" i="6"/>
  <c r="DG280" i="6"/>
  <c r="DF280" i="6"/>
  <c r="DE280" i="6"/>
  <c r="DD280" i="6"/>
  <c r="DC280" i="6"/>
  <c r="DB280" i="6"/>
  <c r="DA280" i="6"/>
  <c r="CZ280" i="6"/>
  <c r="DG279" i="6"/>
  <c r="DF279" i="6"/>
  <c r="DE279" i="6"/>
  <c r="DD279" i="6"/>
  <c r="DC279" i="6"/>
  <c r="DB279" i="6"/>
  <c r="DA279" i="6"/>
  <c r="CZ279" i="6"/>
  <c r="DG278" i="6"/>
  <c r="DF278" i="6"/>
  <c r="DE278" i="6"/>
  <c r="DD278" i="6"/>
  <c r="DC278" i="6"/>
  <c r="DB278" i="6"/>
  <c r="DA278" i="6"/>
  <c r="CZ278" i="6"/>
  <c r="DG277" i="6"/>
  <c r="DF277" i="6"/>
  <c r="DE277" i="6"/>
  <c r="DD277" i="6"/>
  <c r="DC277" i="6"/>
  <c r="DB277" i="6"/>
  <c r="DA277" i="6"/>
  <c r="CZ277" i="6"/>
  <c r="DG276" i="6"/>
  <c r="DF276" i="6"/>
  <c r="DE276" i="6"/>
  <c r="DD276" i="6"/>
  <c r="DC276" i="6"/>
  <c r="DB276" i="6"/>
  <c r="DA276" i="6"/>
  <c r="CZ276" i="6"/>
  <c r="DG275" i="6"/>
  <c r="DF275" i="6"/>
  <c r="DE275" i="6"/>
  <c r="DD275" i="6"/>
  <c r="DC275" i="6"/>
  <c r="DB275" i="6"/>
  <c r="DA275" i="6"/>
  <c r="CZ275" i="6"/>
  <c r="DG274" i="6"/>
  <c r="DF274" i="6"/>
  <c r="DE274" i="6"/>
  <c r="DD274" i="6"/>
  <c r="DC274" i="6"/>
  <c r="DB274" i="6"/>
  <c r="DA274" i="6"/>
  <c r="CZ274" i="6"/>
  <c r="DG273" i="6"/>
  <c r="DF273" i="6"/>
  <c r="DE273" i="6"/>
  <c r="DD273" i="6"/>
  <c r="DC273" i="6"/>
  <c r="DB273" i="6"/>
  <c r="DA273" i="6"/>
  <c r="CZ273" i="6"/>
  <c r="DG272" i="6"/>
  <c r="DF272" i="6"/>
  <c r="DE272" i="6"/>
  <c r="DD272" i="6"/>
  <c r="DC272" i="6"/>
  <c r="DB272" i="6"/>
  <c r="DA272" i="6"/>
  <c r="CZ272" i="6"/>
  <c r="DG271" i="6"/>
  <c r="DF271" i="6"/>
  <c r="DE271" i="6"/>
  <c r="DD271" i="6"/>
  <c r="DC271" i="6"/>
  <c r="DB271" i="6"/>
  <c r="DA271" i="6"/>
  <c r="CZ271" i="6"/>
  <c r="DG270" i="6"/>
  <c r="DF270" i="6"/>
  <c r="DE270" i="6"/>
  <c r="DD270" i="6"/>
  <c r="DC270" i="6"/>
  <c r="DB270" i="6"/>
  <c r="DA270" i="6"/>
  <c r="CZ270" i="6"/>
  <c r="DG269" i="6"/>
  <c r="DF269" i="6"/>
  <c r="DE269" i="6"/>
  <c r="DD269" i="6"/>
  <c r="DC269" i="6"/>
  <c r="DB269" i="6"/>
  <c r="DA269" i="6"/>
  <c r="CZ269" i="6"/>
  <c r="DG268" i="6"/>
  <c r="DF268" i="6"/>
  <c r="DE268" i="6"/>
  <c r="DD268" i="6"/>
  <c r="DC268" i="6"/>
  <c r="DB268" i="6"/>
  <c r="DA268" i="6"/>
  <c r="CZ268" i="6"/>
  <c r="DG267" i="6"/>
  <c r="DF267" i="6"/>
  <c r="DE267" i="6"/>
  <c r="DD267" i="6"/>
  <c r="DC267" i="6"/>
  <c r="DB267" i="6"/>
  <c r="DA267" i="6"/>
  <c r="CZ267" i="6"/>
  <c r="DG266" i="6"/>
  <c r="DF266" i="6"/>
  <c r="DE266" i="6"/>
  <c r="DD266" i="6"/>
  <c r="DC266" i="6"/>
  <c r="DB266" i="6"/>
  <c r="DA266" i="6"/>
  <c r="CZ266" i="6"/>
  <c r="DG265" i="6"/>
  <c r="DF265" i="6"/>
  <c r="DE265" i="6"/>
  <c r="DD265" i="6"/>
  <c r="DC265" i="6"/>
  <c r="DB265" i="6"/>
  <c r="DA265" i="6"/>
  <c r="CZ265" i="6"/>
  <c r="DG264" i="6"/>
  <c r="DF264" i="6"/>
  <c r="DE264" i="6"/>
  <c r="DD264" i="6"/>
  <c r="DC264" i="6"/>
  <c r="DB264" i="6"/>
  <c r="DA264" i="6"/>
  <c r="CZ264" i="6"/>
  <c r="DG263" i="6"/>
  <c r="DF263" i="6"/>
  <c r="DE263" i="6"/>
  <c r="DD263" i="6"/>
  <c r="DC263" i="6"/>
  <c r="DB263" i="6"/>
  <c r="DA263" i="6"/>
  <c r="CZ263" i="6"/>
  <c r="DG262" i="6"/>
  <c r="DF262" i="6"/>
  <c r="DE262" i="6"/>
  <c r="DD262" i="6"/>
  <c r="DC262" i="6"/>
  <c r="DB262" i="6"/>
  <c r="DA262" i="6"/>
  <c r="CZ262" i="6"/>
  <c r="DG261" i="6"/>
  <c r="DF261" i="6"/>
  <c r="DE261" i="6"/>
  <c r="DD261" i="6"/>
  <c r="DC261" i="6"/>
  <c r="DB261" i="6"/>
  <c r="DA261" i="6"/>
  <c r="CZ261" i="6"/>
  <c r="DG260" i="6"/>
  <c r="DF260" i="6"/>
  <c r="DE260" i="6"/>
  <c r="DD260" i="6"/>
  <c r="DC260" i="6"/>
  <c r="DB260" i="6"/>
  <c r="DA260" i="6"/>
  <c r="CZ260" i="6"/>
  <c r="DG259" i="6"/>
  <c r="DF259" i="6"/>
  <c r="DE259" i="6"/>
  <c r="DD259" i="6"/>
  <c r="DC259" i="6"/>
  <c r="DB259" i="6"/>
  <c r="DA259" i="6"/>
  <c r="CZ259" i="6"/>
  <c r="DG258" i="6"/>
  <c r="DF258" i="6"/>
  <c r="DE258" i="6"/>
  <c r="DD258" i="6"/>
  <c r="DC258" i="6"/>
  <c r="DB258" i="6"/>
  <c r="DA258" i="6"/>
  <c r="DG257" i="6"/>
  <c r="DF257" i="6"/>
  <c r="DE257" i="6"/>
  <c r="DD257" i="6"/>
  <c r="DC257" i="6"/>
  <c r="DB257" i="6"/>
  <c r="DA257" i="6"/>
  <c r="CZ257" i="6"/>
  <c r="DG256" i="6"/>
  <c r="DF256" i="6"/>
  <c r="DE256" i="6"/>
  <c r="DD256" i="6"/>
  <c r="DC256" i="6"/>
  <c r="DB256" i="6"/>
  <c r="DA256" i="6"/>
  <c r="CZ256" i="6"/>
  <c r="DG255" i="6"/>
  <c r="DF255" i="6"/>
  <c r="DE255" i="6"/>
  <c r="DD255" i="6"/>
  <c r="DC255" i="6"/>
  <c r="DA255" i="6"/>
  <c r="CZ255" i="6"/>
  <c r="DG254" i="6"/>
  <c r="DF254" i="6"/>
  <c r="DE254" i="6"/>
  <c r="DD254" i="6"/>
  <c r="DC254" i="6"/>
  <c r="DB254" i="6"/>
  <c r="DA254" i="6"/>
  <c r="CZ254" i="6"/>
  <c r="DG253" i="6"/>
  <c r="DF253" i="6"/>
  <c r="DE253" i="6"/>
  <c r="DD253" i="6"/>
  <c r="DC253" i="6"/>
  <c r="DB253" i="6"/>
  <c r="DA253" i="6"/>
  <c r="CZ253" i="6"/>
  <c r="DG252" i="6"/>
  <c r="DF252" i="6"/>
  <c r="DE252" i="6"/>
  <c r="DD252" i="6"/>
  <c r="DC252" i="6"/>
  <c r="DB252" i="6"/>
  <c r="DA252" i="6"/>
  <c r="CZ252" i="6"/>
  <c r="DG251" i="6"/>
  <c r="DF251" i="6"/>
  <c r="DE251" i="6"/>
  <c r="DD251" i="6"/>
  <c r="DC251" i="6"/>
  <c r="DB251" i="6"/>
  <c r="DA251" i="6"/>
  <c r="CZ251" i="6"/>
  <c r="DG250" i="6"/>
  <c r="DF250" i="6"/>
  <c r="DE250" i="6"/>
  <c r="DD250" i="6"/>
  <c r="DC250" i="6"/>
  <c r="DB250" i="6"/>
  <c r="DA250" i="6"/>
  <c r="CZ250" i="6"/>
  <c r="DG249" i="6"/>
  <c r="DF249" i="6"/>
  <c r="DE249" i="6"/>
  <c r="DD249" i="6"/>
  <c r="DC249" i="6"/>
  <c r="DA249" i="6"/>
  <c r="CZ249" i="6"/>
  <c r="DG248" i="6"/>
  <c r="DF248" i="6"/>
  <c r="DE248" i="6"/>
  <c r="DD248" i="6"/>
  <c r="DC248" i="6"/>
  <c r="DB248" i="6"/>
  <c r="DA248" i="6"/>
  <c r="CZ248" i="6"/>
  <c r="DG247" i="6"/>
  <c r="DF247" i="6"/>
  <c r="DE247" i="6"/>
  <c r="DD247" i="6"/>
  <c r="DC247" i="6"/>
  <c r="DB247" i="6"/>
  <c r="DA247" i="6"/>
  <c r="CZ247" i="6"/>
  <c r="DG246" i="6"/>
  <c r="DF246" i="6"/>
  <c r="DE246" i="6"/>
  <c r="DD246" i="6"/>
  <c r="DC246" i="6"/>
  <c r="DB246" i="6"/>
  <c r="DA246" i="6"/>
  <c r="CZ246" i="6"/>
  <c r="DG245" i="6"/>
  <c r="DF245" i="6"/>
  <c r="DE245" i="6"/>
  <c r="DD245" i="6"/>
  <c r="DC245" i="6"/>
  <c r="DB245" i="6"/>
  <c r="DA245" i="6"/>
  <c r="CZ245" i="6"/>
  <c r="DG244" i="6"/>
  <c r="DF244" i="6"/>
  <c r="DE244" i="6"/>
  <c r="DD244" i="6"/>
  <c r="DC244" i="6"/>
  <c r="DB244" i="6"/>
  <c r="DA244" i="6"/>
  <c r="CZ244" i="6"/>
  <c r="DG243" i="6"/>
  <c r="DF243" i="6"/>
  <c r="DE243" i="6"/>
  <c r="DD243" i="6"/>
  <c r="DC243" i="6"/>
  <c r="DB243" i="6"/>
  <c r="DA243" i="6"/>
  <c r="CZ243" i="6"/>
  <c r="DG242" i="6"/>
  <c r="DF242" i="6"/>
  <c r="DE242" i="6"/>
  <c r="DD242" i="6"/>
  <c r="DC242" i="6"/>
  <c r="DB242" i="6"/>
  <c r="DA242" i="6"/>
  <c r="CZ242" i="6"/>
  <c r="DG241" i="6"/>
  <c r="DF241" i="6"/>
  <c r="DE241" i="6"/>
  <c r="DD241" i="6"/>
  <c r="DC241" i="6"/>
  <c r="DB241" i="6"/>
  <c r="DA241" i="6"/>
  <c r="CZ241" i="6"/>
  <c r="DG240" i="6"/>
  <c r="DF240" i="6"/>
  <c r="DE240" i="6"/>
  <c r="DD240" i="6"/>
  <c r="DC240" i="6"/>
  <c r="DB240" i="6"/>
  <c r="DA240" i="6"/>
  <c r="CZ240" i="6"/>
  <c r="DG239" i="6"/>
  <c r="DF239" i="6"/>
  <c r="DE239" i="6"/>
  <c r="DD239" i="6"/>
  <c r="DC239" i="6"/>
  <c r="DB239" i="6"/>
  <c r="DA239" i="6"/>
  <c r="CZ239" i="6"/>
  <c r="DG238" i="6"/>
  <c r="DF238" i="6"/>
  <c r="DE238" i="6"/>
  <c r="DD238" i="6"/>
  <c r="DC238" i="6"/>
  <c r="DB238" i="6"/>
  <c r="DA238" i="6"/>
  <c r="CZ238" i="6"/>
  <c r="DG237" i="6"/>
  <c r="DF237" i="6"/>
  <c r="DE237" i="6"/>
  <c r="DD237" i="6"/>
  <c r="DC237" i="6"/>
  <c r="DB237" i="6"/>
  <c r="DA237" i="6"/>
  <c r="CZ237" i="6"/>
  <c r="DG236" i="6"/>
  <c r="DF236" i="6"/>
  <c r="DE236" i="6"/>
  <c r="DD236" i="6"/>
  <c r="DC236" i="6"/>
  <c r="DB236" i="6"/>
  <c r="DA236" i="6"/>
  <c r="CZ236" i="6"/>
  <c r="DG235" i="6"/>
  <c r="DF235" i="6"/>
  <c r="DE235" i="6"/>
  <c r="DD235" i="6"/>
  <c r="DC235" i="6"/>
  <c r="DB235" i="6"/>
  <c r="DA235" i="6"/>
  <c r="CZ235" i="6"/>
  <c r="DG234" i="6"/>
  <c r="DF234" i="6"/>
  <c r="DE234" i="6"/>
  <c r="DD234" i="6"/>
  <c r="DC234" i="6"/>
  <c r="DB234" i="6"/>
  <c r="DA234" i="6"/>
  <c r="CZ234" i="6"/>
  <c r="DG233" i="6"/>
  <c r="DF233" i="6"/>
  <c r="DE233" i="6"/>
  <c r="DD233" i="6"/>
  <c r="DC233" i="6"/>
  <c r="DB233" i="6"/>
  <c r="DA233" i="6"/>
  <c r="CZ233" i="6"/>
  <c r="DG232" i="6"/>
  <c r="DF232" i="6"/>
  <c r="DE232" i="6"/>
  <c r="DD232" i="6"/>
  <c r="DC232" i="6"/>
  <c r="DB232" i="6"/>
  <c r="DA232" i="6"/>
  <c r="CZ232" i="6"/>
  <c r="DG231" i="6"/>
  <c r="DF231" i="6"/>
  <c r="DE231" i="6"/>
  <c r="DD231" i="6"/>
  <c r="DC231" i="6"/>
  <c r="DB231" i="6"/>
  <c r="DA231" i="6"/>
  <c r="CZ231" i="6"/>
  <c r="DG230" i="6"/>
  <c r="DF230" i="6"/>
  <c r="DE230" i="6"/>
  <c r="DD230" i="6"/>
  <c r="DC230" i="6"/>
  <c r="DB230" i="6"/>
  <c r="DA230" i="6"/>
  <c r="CZ230" i="6"/>
  <c r="DG229" i="6"/>
  <c r="DF229" i="6"/>
  <c r="DE229" i="6"/>
  <c r="DD229" i="6"/>
  <c r="DC229" i="6"/>
  <c r="DB229" i="6"/>
  <c r="DA229" i="6"/>
  <c r="CZ229" i="6"/>
  <c r="DG228" i="6"/>
  <c r="DF228" i="6"/>
  <c r="DE228" i="6"/>
  <c r="DD228" i="6"/>
  <c r="DC228" i="6"/>
  <c r="DB228" i="6"/>
  <c r="DA228" i="6"/>
  <c r="CZ228" i="6"/>
  <c r="DG227" i="6"/>
  <c r="DF227" i="6"/>
  <c r="DE227" i="6"/>
  <c r="DD227" i="6"/>
  <c r="DC227" i="6"/>
  <c r="DB227" i="6"/>
  <c r="DA227" i="6"/>
  <c r="CZ227" i="6"/>
  <c r="DG226" i="6"/>
  <c r="DF226" i="6"/>
  <c r="DE226" i="6"/>
  <c r="DD226" i="6"/>
  <c r="DC226" i="6"/>
  <c r="DB226" i="6"/>
  <c r="DA226" i="6"/>
  <c r="CZ226" i="6"/>
  <c r="DG225" i="6"/>
  <c r="DF225" i="6"/>
  <c r="DE225" i="6"/>
  <c r="DD225" i="6"/>
  <c r="DC225" i="6"/>
  <c r="DB225" i="6"/>
  <c r="DA225" i="6"/>
  <c r="CZ225" i="6"/>
  <c r="DG224" i="6"/>
  <c r="DF224" i="6"/>
  <c r="DE224" i="6"/>
  <c r="DD224" i="6"/>
  <c r="DC224" i="6"/>
  <c r="DB224" i="6"/>
  <c r="DA224" i="6"/>
  <c r="CZ224" i="6"/>
  <c r="DG223" i="6"/>
  <c r="DF223" i="6"/>
  <c r="DE223" i="6"/>
  <c r="DD223" i="6"/>
  <c r="DC223" i="6"/>
  <c r="DB223" i="6"/>
  <c r="DA223" i="6"/>
  <c r="CZ223" i="6"/>
  <c r="DG222" i="6"/>
  <c r="DF222" i="6"/>
  <c r="DE222" i="6"/>
  <c r="DD222" i="6"/>
  <c r="DC222" i="6"/>
  <c r="DB222" i="6"/>
  <c r="DA222" i="6"/>
  <c r="CZ222" i="6"/>
  <c r="DG221" i="6"/>
  <c r="DF221" i="6"/>
  <c r="DE221" i="6"/>
  <c r="DD221" i="6"/>
  <c r="DC221" i="6"/>
  <c r="DB221" i="6"/>
  <c r="DA221" i="6"/>
  <c r="CZ221" i="6"/>
  <c r="DG220" i="6"/>
  <c r="DF220" i="6"/>
  <c r="DE220" i="6"/>
  <c r="DD220" i="6"/>
  <c r="DC220" i="6"/>
  <c r="DB220" i="6"/>
  <c r="DA220" i="6"/>
  <c r="CZ220" i="6"/>
  <c r="DG219" i="6"/>
  <c r="DF219" i="6"/>
  <c r="DE219" i="6"/>
  <c r="DD219" i="6"/>
  <c r="DC219" i="6"/>
  <c r="DB219" i="6"/>
  <c r="DA219" i="6"/>
  <c r="CZ219" i="6"/>
  <c r="DG218" i="6"/>
  <c r="DF218" i="6"/>
  <c r="DE218" i="6"/>
  <c r="DD218" i="6"/>
  <c r="DC218" i="6"/>
  <c r="DB218" i="6"/>
  <c r="DA218" i="6"/>
  <c r="CZ218" i="6"/>
  <c r="DG217" i="6"/>
  <c r="DF217" i="6"/>
  <c r="DE217" i="6"/>
  <c r="DD217" i="6"/>
  <c r="DC217" i="6"/>
  <c r="DB217" i="6"/>
  <c r="DA217" i="6"/>
  <c r="CZ217" i="6"/>
  <c r="DG216" i="6"/>
  <c r="DF216" i="6"/>
  <c r="DE216" i="6"/>
  <c r="DD216" i="6"/>
  <c r="DC216" i="6"/>
  <c r="DB216" i="6"/>
  <c r="DA216" i="6"/>
  <c r="CZ216" i="6"/>
  <c r="DG215" i="6"/>
  <c r="DF215" i="6"/>
  <c r="DE215" i="6"/>
  <c r="DD215" i="6"/>
  <c r="DC215" i="6"/>
  <c r="DB215" i="6"/>
  <c r="DA215" i="6"/>
  <c r="CZ215" i="6"/>
  <c r="DG214" i="6"/>
  <c r="DF214" i="6"/>
  <c r="DE214" i="6"/>
  <c r="DD214" i="6"/>
  <c r="DC214" i="6"/>
  <c r="DB214" i="6"/>
  <c r="DA214" i="6"/>
  <c r="CZ214" i="6"/>
  <c r="DG213" i="6"/>
  <c r="DF213" i="6"/>
  <c r="DE213" i="6"/>
  <c r="DD213" i="6"/>
  <c r="DC213" i="6"/>
  <c r="DB213" i="6"/>
  <c r="DA213" i="6"/>
  <c r="CZ213" i="6"/>
  <c r="DG212" i="6"/>
  <c r="DF212" i="6"/>
  <c r="DE212" i="6"/>
  <c r="DD212" i="6"/>
  <c r="DC212" i="6"/>
  <c r="DB212" i="6"/>
  <c r="DA212" i="6"/>
  <c r="CZ212" i="6"/>
  <c r="DG211" i="6"/>
  <c r="DF211" i="6"/>
  <c r="DE211" i="6"/>
  <c r="DD211" i="6"/>
  <c r="DC211" i="6"/>
  <c r="DB211" i="6"/>
  <c r="DA211" i="6"/>
  <c r="CZ211" i="6"/>
  <c r="DG210" i="6"/>
  <c r="DF210" i="6"/>
  <c r="DE210" i="6"/>
  <c r="DD210" i="6"/>
  <c r="DC210" i="6"/>
  <c r="DB210" i="6"/>
  <c r="DA210" i="6"/>
  <c r="CZ210" i="6"/>
  <c r="DG209" i="6"/>
  <c r="DF209" i="6"/>
  <c r="DE209" i="6"/>
  <c r="DD209" i="6"/>
  <c r="DC209" i="6"/>
  <c r="DB209" i="6"/>
  <c r="DA209" i="6"/>
  <c r="CZ209" i="6"/>
  <c r="DG208" i="6"/>
  <c r="DF208" i="6"/>
  <c r="DE208" i="6"/>
  <c r="DD208" i="6"/>
  <c r="DC208" i="6"/>
  <c r="DB208" i="6"/>
  <c r="DA208" i="6"/>
  <c r="CZ208" i="6"/>
  <c r="DG207" i="6"/>
  <c r="DF207" i="6"/>
  <c r="DE207" i="6"/>
  <c r="DD207" i="6"/>
  <c r="DB207" i="6"/>
  <c r="DA207" i="6"/>
  <c r="CZ207" i="6"/>
  <c r="DG206" i="6"/>
  <c r="DF206" i="6"/>
  <c r="DE206" i="6"/>
  <c r="DD206" i="6"/>
  <c r="DC206" i="6"/>
  <c r="DB206" i="6"/>
  <c r="DA206" i="6"/>
  <c r="CZ206" i="6"/>
  <c r="DG205" i="6"/>
  <c r="DF205" i="6"/>
  <c r="DE205" i="6"/>
  <c r="DD205" i="6"/>
  <c r="DC205" i="6"/>
  <c r="DB205" i="6"/>
  <c r="DA205" i="6"/>
  <c r="CZ205" i="6"/>
  <c r="DG204" i="6"/>
  <c r="DF204" i="6"/>
  <c r="DE204" i="6"/>
  <c r="DD204" i="6"/>
  <c r="DC204" i="6"/>
  <c r="DB204" i="6"/>
  <c r="DA204" i="6"/>
  <c r="CZ204" i="6"/>
  <c r="DG203" i="6"/>
  <c r="DF203" i="6"/>
  <c r="DE203" i="6"/>
  <c r="DD203" i="6"/>
  <c r="DC203" i="6"/>
  <c r="DB203" i="6"/>
  <c r="DA203" i="6"/>
  <c r="CZ203" i="6"/>
  <c r="DG202" i="6"/>
  <c r="DF202" i="6"/>
  <c r="DE202" i="6"/>
  <c r="DD202" i="6"/>
  <c r="DC202" i="6"/>
  <c r="DB202" i="6"/>
  <c r="DA202" i="6"/>
  <c r="CZ202" i="6"/>
  <c r="DG201" i="6"/>
  <c r="DF201" i="6"/>
  <c r="DE201" i="6"/>
  <c r="DD201" i="6"/>
  <c r="DC201" i="6"/>
  <c r="DB201" i="6"/>
  <c r="DA201" i="6"/>
  <c r="CZ201" i="6"/>
  <c r="DG200" i="6"/>
  <c r="DF200" i="6"/>
  <c r="DE200" i="6"/>
  <c r="DD200" i="6"/>
  <c r="DC200" i="6"/>
  <c r="DB200" i="6"/>
  <c r="DA200" i="6"/>
  <c r="CZ200" i="6"/>
  <c r="DG199" i="6"/>
  <c r="DF199" i="6"/>
  <c r="DE199" i="6"/>
  <c r="DD199" i="6"/>
  <c r="DC199" i="6"/>
  <c r="DB199" i="6"/>
  <c r="DA199" i="6"/>
  <c r="CZ199" i="6"/>
  <c r="DG198" i="6"/>
  <c r="DF198" i="6"/>
  <c r="DE198" i="6"/>
  <c r="DD198" i="6"/>
  <c r="DC198" i="6"/>
  <c r="DB198" i="6"/>
  <c r="DA198" i="6"/>
  <c r="CZ198" i="6"/>
  <c r="DG197" i="6"/>
  <c r="DF197" i="6"/>
  <c r="DE197" i="6"/>
  <c r="DD197" i="6"/>
  <c r="DC197" i="6"/>
  <c r="DB197" i="6"/>
  <c r="DA197" i="6"/>
  <c r="CZ197" i="6"/>
  <c r="DG196" i="6"/>
  <c r="DF196" i="6"/>
  <c r="DE196" i="6"/>
  <c r="DD196" i="6"/>
  <c r="DC196" i="6"/>
  <c r="DB196" i="6"/>
  <c r="DA196" i="6"/>
  <c r="CZ196" i="6"/>
  <c r="DG195" i="6"/>
  <c r="DF195" i="6"/>
  <c r="DE195" i="6"/>
  <c r="DD195" i="6"/>
  <c r="DC195" i="6"/>
  <c r="DB195" i="6"/>
  <c r="DA195" i="6"/>
  <c r="CZ195" i="6"/>
  <c r="DG194" i="6"/>
  <c r="DF194" i="6"/>
  <c r="DE194" i="6"/>
  <c r="DD194" i="6"/>
  <c r="DC194" i="6"/>
  <c r="DB194" i="6"/>
  <c r="DA194" i="6"/>
  <c r="CZ194" i="6"/>
  <c r="DG193" i="6"/>
  <c r="DF193" i="6"/>
  <c r="DE193" i="6"/>
  <c r="DD193" i="6"/>
  <c r="DC193" i="6"/>
  <c r="DB193" i="6"/>
  <c r="DA193" i="6"/>
  <c r="CZ193" i="6"/>
  <c r="DG192" i="6"/>
  <c r="DF192" i="6"/>
  <c r="DE192" i="6"/>
  <c r="DD192" i="6"/>
  <c r="DC192" i="6"/>
  <c r="DB192" i="6"/>
  <c r="DA192" i="6"/>
  <c r="CZ192" i="6"/>
  <c r="DG191" i="6"/>
  <c r="DF191" i="6"/>
  <c r="DE191" i="6"/>
  <c r="DD191" i="6"/>
  <c r="DC191" i="6"/>
  <c r="DB191" i="6"/>
  <c r="DA191" i="6"/>
  <c r="CZ191" i="6"/>
  <c r="DG190" i="6"/>
  <c r="DF190" i="6"/>
  <c r="DE190" i="6"/>
  <c r="DD190" i="6"/>
  <c r="DC190" i="6"/>
  <c r="DB190" i="6"/>
  <c r="DA190" i="6"/>
  <c r="CZ190" i="6"/>
  <c r="DG189" i="6"/>
  <c r="DF189" i="6"/>
  <c r="DE189" i="6"/>
  <c r="DD189" i="6"/>
  <c r="DC189" i="6"/>
  <c r="DB189" i="6"/>
  <c r="DA189" i="6"/>
  <c r="CZ189" i="6"/>
  <c r="DG188" i="6"/>
  <c r="DF188" i="6"/>
  <c r="DE188" i="6"/>
  <c r="DD188" i="6"/>
  <c r="DC188" i="6"/>
  <c r="DB188" i="6"/>
  <c r="DA188" i="6"/>
  <c r="CZ188" i="6"/>
  <c r="DG187" i="6"/>
  <c r="DF187" i="6"/>
  <c r="DE187" i="6"/>
  <c r="DD187" i="6"/>
  <c r="DC187" i="6"/>
  <c r="DB187" i="6"/>
  <c r="DA187" i="6"/>
  <c r="CZ187" i="6"/>
  <c r="DG186" i="6"/>
  <c r="DF186" i="6"/>
  <c r="DE186" i="6"/>
  <c r="DD186" i="6"/>
  <c r="DC186" i="6"/>
  <c r="DB186" i="6"/>
  <c r="DA186" i="6"/>
  <c r="CZ186" i="6"/>
  <c r="DG185" i="6"/>
  <c r="DF185" i="6"/>
  <c r="DE185" i="6"/>
  <c r="DD185" i="6"/>
  <c r="DC185" i="6"/>
  <c r="DB185" i="6"/>
  <c r="DA185" i="6"/>
  <c r="CZ185" i="6"/>
  <c r="DG184" i="6"/>
  <c r="DF184" i="6"/>
  <c r="DE184" i="6"/>
  <c r="DD184" i="6"/>
  <c r="DC184" i="6"/>
  <c r="DB184" i="6"/>
  <c r="DA184" i="6"/>
  <c r="CZ184" i="6"/>
  <c r="DG183" i="6"/>
  <c r="DF183" i="6"/>
  <c r="DE183" i="6"/>
  <c r="DD183" i="6"/>
  <c r="DC183" i="6"/>
  <c r="DB183" i="6"/>
  <c r="DA183" i="6"/>
  <c r="CZ183" i="6"/>
  <c r="DG182" i="6"/>
  <c r="DF182" i="6"/>
  <c r="DE182" i="6"/>
  <c r="DD182" i="6"/>
  <c r="DC182" i="6"/>
  <c r="DB182" i="6"/>
  <c r="DA182" i="6"/>
  <c r="CZ182" i="6"/>
  <c r="DG181" i="6"/>
  <c r="DF181" i="6"/>
  <c r="DE181" i="6"/>
  <c r="DD181" i="6"/>
  <c r="DC181" i="6"/>
  <c r="DB181" i="6"/>
  <c r="DA181" i="6"/>
  <c r="CZ181" i="6"/>
  <c r="DG180" i="6"/>
  <c r="DF180" i="6"/>
  <c r="DE180" i="6"/>
  <c r="DD180" i="6"/>
  <c r="DC180" i="6"/>
  <c r="DB180" i="6"/>
  <c r="DA180" i="6"/>
  <c r="CZ180" i="6"/>
  <c r="DG179" i="6"/>
  <c r="DF179" i="6"/>
  <c r="DE179" i="6"/>
  <c r="DD179" i="6"/>
  <c r="DC179" i="6"/>
  <c r="DB179" i="6"/>
  <c r="DA179" i="6"/>
  <c r="CZ179" i="6"/>
  <c r="DG178" i="6"/>
  <c r="DF178" i="6"/>
  <c r="DE178" i="6"/>
  <c r="DD178" i="6"/>
  <c r="DC178" i="6"/>
  <c r="DA178" i="6"/>
  <c r="CZ178" i="6"/>
  <c r="DG177" i="6"/>
  <c r="DF177" i="6"/>
  <c r="DE177" i="6"/>
  <c r="DD177" i="6"/>
  <c r="DC177" i="6"/>
  <c r="DB177" i="6"/>
  <c r="DA177" i="6"/>
  <c r="CZ177" i="6"/>
  <c r="DG176" i="6"/>
  <c r="DF176" i="6"/>
  <c r="DE176" i="6"/>
  <c r="DD176" i="6"/>
  <c r="DC176" i="6"/>
  <c r="DB176" i="6"/>
  <c r="DA176" i="6"/>
  <c r="CZ176" i="6"/>
  <c r="DG175" i="6"/>
  <c r="DF175" i="6"/>
  <c r="DE175" i="6"/>
  <c r="DD175" i="6"/>
  <c r="DC175" i="6"/>
  <c r="DB175" i="6"/>
  <c r="DA175" i="6"/>
  <c r="CZ175" i="6"/>
  <c r="DG174" i="6"/>
  <c r="DF174" i="6"/>
  <c r="DE174" i="6"/>
  <c r="DD174" i="6"/>
  <c r="DC174" i="6"/>
  <c r="DB174" i="6"/>
  <c r="DA174" i="6"/>
  <c r="CZ174" i="6"/>
  <c r="DG173" i="6"/>
  <c r="DF173" i="6"/>
  <c r="DE173" i="6"/>
  <c r="DD173" i="6"/>
  <c r="DC173" i="6"/>
  <c r="DB173" i="6"/>
  <c r="DA173" i="6"/>
  <c r="CZ173" i="6"/>
  <c r="DG172" i="6"/>
  <c r="DF172" i="6"/>
  <c r="DE172" i="6"/>
  <c r="DD172" i="6"/>
  <c r="DC172" i="6"/>
  <c r="DB172" i="6"/>
  <c r="DA172" i="6"/>
  <c r="CZ172" i="6"/>
  <c r="DG171" i="6"/>
  <c r="DF171" i="6"/>
  <c r="DE171" i="6"/>
  <c r="DD171" i="6"/>
  <c r="DC171" i="6"/>
  <c r="DB171" i="6"/>
  <c r="DA171" i="6"/>
  <c r="CZ171" i="6"/>
  <c r="DG170" i="6"/>
  <c r="DF170" i="6"/>
  <c r="DE170" i="6"/>
  <c r="DD170" i="6"/>
  <c r="DC170" i="6"/>
  <c r="DB170" i="6"/>
  <c r="DA170" i="6"/>
  <c r="CZ170" i="6"/>
  <c r="DG169" i="6"/>
  <c r="DF169" i="6"/>
  <c r="DE169" i="6"/>
  <c r="DD169" i="6"/>
  <c r="DC169" i="6"/>
  <c r="DB169" i="6"/>
  <c r="DA169" i="6"/>
  <c r="CZ169" i="6"/>
  <c r="DG168" i="6"/>
  <c r="DF168" i="6"/>
  <c r="DE168" i="6"/>
  <c r="DD168" i="6"/>
  <c r="DC168" i="6"/>
  <c r="DB168" i="6"/>
  <c r="DA168" i="6"/>
  <c r="CZ168" i="6"/>
  <c r="DG167" i="6"/>
  <c r="DF167" i="6"/>
  <c r="DE167" i="6"/>
  <c r="DD167" i="6"/>
  <c r="DC167" i="6"/>
  <c r="DB167" i="6"/>
  <c r="DA167" i="6"/>
  <c r="CZ167" i="6"/>
  <c r="DG166" i="6"/>
  <c r="DF166" i="6"/>
  <c r="DE166" i="6"/>
  <c r="DD166" i="6"/>
  <c r="DC166" i="6"/>
  <c r="DB166" i="6"/>
  <c r="DA166" i="6"/>
  <c r="CZ166" i="6"/>
  <c r="DG165" i="6"/>
  <c r="DF165" i="6"/>
  <c r="DE165" i="6"/>
  <c r="DD165" i="6"/>
  <c r="DC165" i="6"/>
  <c r="DB165" i="6"/>
  <c r="DA165" i="6"/>
  <c r="CZ165" i="6"/>
  <c r="DG164" i="6"/>
  <c r="DF164" i="6"/>
  <c r="DE164" i="6"/>
  <c r="DD164" i="6"/>
  <c r="DC164" i="6"/>
  <c r="DB164" i="6"/>
  <c r="DA164" i="6"/>
  <c r="CZ164" i="6"/>
  <c r="DG163" i="6"/>
  <c r="DF163" i="6"/>
  <c r="DE163" i="6"/>
  <c r="DD163" i="6"/>
  <c r="DC163" i="6"/>
  <c r="DB163" i="6"/>
  <c r="DA163" i="6"/>
  <c r="CZ163" i="6"/>
  <c r="DG162" i="6"/>
  <c r="DF162" i="6"/>
  <c r="DE162" i="6"/>
  <c r="DD162" i="6"/>
  <c r="DC162" i="6"/>
  <c r="DB162" i="6"/>
  <c r="DA162" i="6"/>
  <c r="CZ162" i="6"/>
  <c r="DG161" i="6"/>
  <c r="DF161" i="6"/>
  <c r="DE161" i="6"/>
  <c r="DD161" i="6"/>
  <c r="DC161" i="6"/>
  <c r="DB161" i="6"/>
  <c r="DA161" i="6"/>
  <c r="CZ161" i="6"/>
  <c r="DG160" i="6"/>
  <c r="DF160" i="6"/>
  <c r="DE160" i="6"/>
  <c r="DD160" i="6"/>
  <c r="DC160" i="6"/>
  <c r="DB160" i="6"/>
  <c r="DA160" i="6"/>
  <c r="CZ160" i="6"/>
  <c r="DG159" i="6"/>
  <c r="DF159" i="6"/>
  <c r="DE159" i="6"/>
  <c r="DD159" i="6"/>
  <c r="DC159" i="6"/>
  <c r="DB159" i="6"/>
  <c r="DA159" i="6"/>
  <c r="CZ159" i="6"/>
  <c r="DG158" i="6"/>
  <c r="DF158" i="6"/>
  <c r="DE158" i="6"/>
  <c r="DD158" i="6"/>
  <c r="DC158" i="6"/>
  <c r="DB158" i="6"/>
  <c r="DA158" i="6"/>
  <c r="CZ158" i="6"/>
  <c r="DG157" i="6"/>
  <c r="DF157" i="6"/>
  <c r="DE157" i="6"/>
  <c r="DD157" i="6"/>
  <c r="DC157" i="6"/>
  <c r="DB157" i="6"/>
  <c r="DA157" i="6"/>
  <c r="CZ157" i="6"/>
  <c r="DG156" i="6"/>
  <c r="DF156" i="6"/>
  <c r="DE156" i="6"/>
  <c r="DD156" i="6"/>
  <c r="DC156" i="6"/>
  <c r="DB156" i="6"/>
  <c r="DA156" i="6"/>
  <c r="CZ156" i="6"/>
  <c r="DG155" i="6"/>
  <c r="DF155" i="6"/>
  <c r="DE155" i="6"/>
  <c r="DD155" i="6"/>
  <c r="DC155" i="6"/>
  <c r="DB155" i="6"/>
  <c r="DA155" i="6"/>
  <c r="CZ155" i="6"/>
  <c r="DG154" i="6"/>
  <c r="DF154" i="6"/>
  <c r="DE154" i="6"/>
  <c r="DD154" i="6"/>
  <c r="DC154" i="6"/>
  <c r="DB154" i="6"/>
  <c r="DA154" i="6"/>
  <c r="CZ154" i="6"/>
  <c r="DG153" i="6"/>
  <c r="DF153" i="6"/>
  <c r="DE153" i="6"/>
  <c r="DD153" i="6"/>
  <c r="DC153" i="6"/>
  <c r="DB153" i="6"/>
  <c r="DA153" i="6"/>
  <c r="CZ153" i="6"/>
  <c r="DG152" i="6"/>
  <c r="DF152" i="6"/>
  <c r="DE152" i="6"/>
  <c r="DD152" i="6"/>
  <c r="DC152" i="6"/>
  <c r="DB152" i="6"/>
  <c r="DA152" i="6"/>
  <c r="CZ152" i="6"/>
  <c r="DG151" i="6"/>
  <c r="DF151" i="6"/>
  <c r="DE151" i="6"/>
  <c r="DD151" i="6"/>
  <c r="DC151" i="6"/>
  <c r="DB151" i="6"/>
  <c r="DA151" i="6"/>
  <c r="CZ151" i="6"/>
  <c r="DG150" i="6"/>
  <c r="DF150" i="6"/>
  <c r="DE150" i="6"/>
  <c r="DD150" i="6"/>
  <c r="DC150" i="6"/>
  <c r="DB150" i="6"/>
  <c r="DA150" i="6"/>
  <c r="CZ150" i="6"/>
  <c r="DG149" i="6"/>
  <c r="DF149" i="6"/>
  <c r="DE149" i="6"/>
  <c r="DD149" i="6"/>
  <c r="DC149" i="6"/>
  <c r="DB149" i="6"/>
  <c r="DA149" i="6"/>
  <c r="CZ149" i="6"/>
  <c r="DG148" i="6"/>
  <c r="DF148" i="6"/>
  <c r="DE148" i="6"/>
  <c r="DD148" i="6"/>
  <c r="DC148" i="6"/>
  <c r="DB148" i="6"/>
  <c r="DA148" i="6"/>
  <c r="CZ148" i="6"/>
  <c r="DG147" i="6"/>
  <c r="DF147" i="6"/>
  <c r="DE147" i="6"/>
  <c r="DD147" i="6"/>
  <c r="DC147" i="6"/>
  <c r="DB147" i="6"/>
  <c r="DA147" i="6"/>
  <c r="CZ147" i="6"/>
  <c r="DG146" i="6"/>
  <c r="DF146" i="6"/>
  <c r="DE146" i="6"/>
  <c r="DD146" i="6"/>
  <c r="DC146" i="6"/>
  <c r="DB146" i="6"/>
  <c r="DA146" i="6"/>
  <c r="CZ146" i="6"/>
  <c r="DG145" i="6"/>
  <c r="DF145" i="6"/>
  <c r="DE145" i="6"/>
  <c r="DD145" i="6"/>
  <c r="DC145" i="6"/>
  <c r="DB145" i="6"/>
  <c r="DA145" i="6"/>
  <c r="CZ145" i="6"/>
  <c r="DG144" i="6"/>
  <c r="DF144" i="6"/>
  <c r="DE144" i="6"/>
  <c r="DD144" i="6"/>
  <c r="DC144" i="6"/>
  <c r="DB144" i="6"/>
  <c r="DA144" i="6"/>
  <c r="CZ144" i="6"/>
  <c r="DG143" i="6"/>
  <c r="DF143" i="6"/>
  <c r="DE143" i="6"/>
  <c r="DD143" i="6"/>
  <c r="DC143" i="6"/>
  <c r="DB143" i="6"/>
  <c r="DA143" i="6"/>
  <c r="CZ143" i="6"/>
  <c r="DG142" i="6"/>
  <c r="DF142" i="6"/>
  <c r="DE142" i="6"/>
  <c r="DD142" i="6"/>
  <c r="DC142" i="6"/>
  <c r="DB142" i="6"/>
  <c r="DA142" i="6"/>
  <c r="CZ142" i="6"/>
  <c r="DG141" i="6"/>
  <c r="DF141" i="6"/>
  <c r="DE141" i="6"/>
  <c r="DD141" i="6"/>
  <c r="DC141" i="6"/>
  <c r="DB141" i="6"/>
  <c r="DA141" i="6"/>
  <c r="CZ141" i="6"/>
  <c r="DG140" i="6"/>
  <c r="DF140" i="6"/>
  <c r="DE140" i="6"/>
  <c r="DD140" i="6"/>
  <c r="DC140" i="6"/>
  <c r="DB140" i="6"/>
  <c r="DA140" i="6"/>
  <c r="CZ140" i="6"/>
  <c r="DG139" i="6"/>
  <c r="DF139" i="6"/>
  <c r="DE139" i="6"/>
  <c r="DD139" i="6"/>
  <c r="DC139" i="6"/>
  <c r="DB139" i="6"/>
  <c r="DA139" i="6"/>
  <c r="CZ139" i="6"/>
  <c r="DG138" i="6"/>
  <c r="DF138" i="6"/>
  <c r="DE138" i="6"/>
  <c r="DD138" i="6"/>
  <c r="DC138" i="6"/>
  <c r="DB138" i="6"/>
  <c r="DA138" i="6"/>
  <c r="CZ138" i="6"/>
  <c r="DG137" i="6"/>
  <c r="DF137" i="6"/>
  <c r="DE137" i="6"/>
  <c r="DD137" i="6"/>
  <c r="DC137" i="6"/>
  <c r="DB137" i="6"/>
  <c r="DA137" i="6"/>
  <c r="CZ137" i="6"/>
  <c r="DG136" i="6"/>
  <c r="DF136" i="6"/>
  <c r="DE136" i="6"/>
  <c r="DD136" i="6"/>
  <c r="DC136" i="6"/>
  <c r="DB136" i="6"/>
  <c r="DA136" i="6"/>
  <c r="CZ136" i="6"/>
  <c r="DG135" i="6"/>
  <c r="DF135" i="6"/>
  <c r="DE135" i="6"/>
  <c r="DD135" i="6"/>
  <c r="DC135" i="6"/>
  <c r="DB135" i="6"/>
  <c r="DA135" i="6"/>
  <c r="CZ135" i="6"/>
  <c r="DG134" i="6"/>
  <c r="DF134" i="6"/>
  <c r="DE134" i="6"/>
  <c r="DD134" i="6"/>
  <c r="DC134" i="6"/>
  <c r="DB134" i="6"/>
  <c r="DA134" i="6"/>
  <c r="CZ134" i="6"/>
  <c r="DG133" i="6"/>
  <c r="DF133" i="6"/>
  <c r="DE133" i="6"/>
  <c r="DD133" i="6"/>
  <c r="DC133" i="6"/>
  <c r="DB133" i="6"/>
  <c r="DA133" i="6"/>
  <c r="CZ133" i="6"/>
  <c r="DG132" i="6"/>
  <c r="DF132" i="6"/>
  <c r="DE132" i="6"/>
  <c r="DD132" i="6"/>
  <c r="DC132" i="6"/>
  <c r="DB132" i="6"/>
  <c r="DA132" i="6"/>
  <c r="CZ132" i="6"/>
  <c r="DG131" i="6"/>
  <c r="DF131" i="6"/>
  <c r="DE131" i="6"/>
  <c r="DD131" i="6"/>
  <c r="DC131" i="6"/>
  <c r="DB131" i="6"/>
  <c r="DA131" i="6"/>
  <c r="CZ131" i="6"/>
  <c r="DG130" i="6"/>
  <c r="DF130" i="6"/>
  <c r="DE130" i="6"/>
  <c r="DD130" i="6"/>
  <c r="DC130" i="6"/>
  <c r="DB130" i="6"/>
  <c r="DA130" i="6"/>
  <c r="CZ130" i="6"/>
  <c r="DG129" i="6"/>
  <c r="DF129" i="6"/>
  <c r="DE129" i="6"/>
  <c r="DD129" i="6"/>
  <c r="DC129" i="6"/>
  <c r="DB129" i="6"/>
  <c r="DA129" i="6"/>
  <c r="CZ129" i="6"/>
  <c r="DG128" i="6"/>
  <c r="DF128" i="6"/>
  <c r="DE128" i="6"/>
  <c r="DD128" i="6"/>
  <c r="DC128" i="6"/>
  <c r="DB128" i="6"/>
  <c r="DA128" i="6"/>
  <c r="CZ128" i="6"/>
  <c r="DG127" i="6"/>
  <c r="DF127" i="6"/>
  <c r="DE127" i="6"/>
  <c r="DD127" i="6"/>
  <c r="DC127" i="6"/>
  <c r="DB127" i="6"/>
  <c r="DA127" i="6"/>
  <c r="CZ127" i="6"/>
  <c r="DG126" i="6"/>
  <c r="DF126" i="6"/>
  <c r="DE126" i="6"/>
  <c r="DD126" i="6"/>
  <c r="DC126" i="6"/>
  <c r="DB126" i="6"/>
  <c r="DA126" i="6"/>
  <c r="CZ126" i="6"/>
  <c r="DG125" i="6"/>
  <c r="DF125" i="6"/>
  <c r="DE125" i="6"/>
  <c r="DD125" i="6"/>
  <c r="DC125" i="6"/>
  <c r="DB125" i="6"/>
  <c r="DA125" i="6"/>
  <c r="CZ125" i="6"/>
  <c r="DG124" i="6"/>
  <c r="DF124" i="6"/>
  <c r="DE124" i="6"/>
  <c r="DD124" i="6"/>
  <c r="DC124" i="6"/>
  <c r="DB124" i="6"/>
  <c r="DA124" i="6"/>
  <c r="CZ124" i="6"/>
  <c r="DG123" i="6"/>
  <c r="DF123" i="6"/>
  <c r="DE123" i="6"/>
  <c r="DD123" i="6"/>
  <c r="DC123" i="6"/>
  <c r="DB123" i="6"/>
  <c r="DA123" i="6"/>
  <c r="CZ123" i="6"/>
  <c r="DG122" i="6"/>
  <c r="DF122" i="6"/>
  <c r="DE122" i="6"/>
  <c r="DD122" i="6"/>
  <c r="DC122" i="6"/>
  <c r="DB122" i="6"/>
  <c r="DA122" i="6"/>
  <c r="CZ122" i="6"/>
  <c r="DG121" i="6"/>
  <c r="DF121" i="6"/>
  <c r="DE121" i="6"/>
  <c r="DD121" i="6"/>
  <c r="DC121" i="6"/>
  <c r="DB121" i="6"/>
  <c r="DA121" i="6"/>
  <c r="CZ121" i="6"/>
  <c r="DG120" i="6"/>
  <c r="DF120" i="6"/>
  <c r="DE120" i="6"/>
  <c r="DD120" i="6"/>
  <c r="DC120" i="6"/>
  <c r="DB120" i="6"/>
  <c r="DA120" i="6"/>
  <c r="CZ120" i="6"/>
  <c r="DG119" i="6"/>
  <c r="DF119" i="6"/>
  <c r="DE119" i="6"/>
  <c r="DD119" i="6"/>
  <c r="DC119" i="6"/>
  <c r="DB119" i="6"/>
  <c r="DA119" i="6"/>
  <c r="CZ119" i="6"/>
  <c r="DG118" i="6"/>
  <c r="DF118" i="6"/>
  <c r="DE118" i="6"/>
  <c r="DD118" i="6"/>
  <c r="DC118" i="6"/>
  <c r="DB118" i="6"/>
  <c r="DA118" i="6"/>
  <c r="CZ118" i="6"/>
  <c r="DG117" i="6"/>
  <c r="DF117" i="6"/>
  <c r="DE117" i="6"/>
  <c r="DD117" i="6"/>
  <c r="DC117" i="6"/>
  <c r="DB117" i="6"/>
  <c r="DA117" i="6"/>
  <c r="CZ117" i="6"/>
  <c r="DG116" i="6"/>
  <c r="DF116" i="6"/>
  <c r="DE116" i="6"/>
  <c r="DD116" i="6"/>
  <c r="DC116" i="6"/>
  <c r="DB116" i="6"/>
  <c r="DA116" i="6"/>
  <c r="CZ116" i="6"/>
  <c r="DG115" i="6"/>
  <c r="DF115" i="6"/>
  <c r="DE115" i="6"/>
  <c r="DD115" i="6"/>
  <c r="DC115" i="6"/>
  <c r="DB115" i="6"/>
  <c r="DA115" i="6"/>
  <c r="CZ115" i="6"/>
  <c r="DG114" i="6"/>
  <c r="DF114" i="6"/>
  <c r="DE114" i="6"/>
  <c r="DD114" i="6"/>
  <c r="DC114" i="6"/>
  <c r="DB114" i="6"/>
  <c r="DA114" i="6"/>
  <c r="CZ114" i="6"/>
  <c r="DG113" i="6"/>
  <c r="DF113" i="6"/>
  <c r="DE113" i="6"/>
  <c r="DD113" i="6"/>
  <c r="DC113" i="6"/>
  <c r="DB113" i="6"/>
  <c r="DA113" i="6"/>
  <c r="CZ113" i="6"/>
  <c r="DG112" i="6"/>
  <c r="DF112" i="6"/>
  <c r="DE112" i="6"/>
  <c r="DD112" i="6"/>
  <c r="DC112" i="6"/>
  <c r="DB112" i="6"/>
  <c r="DA112" i="6"/>
  <c r="CZ112" i="6"/>
  <c r="DG111" i="6"/>
  <c r="DF111" i="6"/>
  <c r="DE111" i="6"/>
  <c r="DD111" i="6"/>
  <c r="DC111" i="6"/>
  <c r="DB111" i="6"/>
  <c r="DA111" i="6"/>
  <c r="CZ111" i="6"/>
  <c r="DG110" i="6"/>
  <c r="DF110" i="6"/>
  <c r="DE110" i="6"/>
  <c r="DD110" i="6"/>
  <c r="DC110" i="6"/>
  <c r="DB110" i="6"/>
  <c r="DA110" i="6"/>
  <c r="CZ110" i="6"/>
  <c r="DG109" i="6"/>
  <c r="DF109" i="6"/>
  <c r="DE109" i="6"/>
  <c r="DD109" i="6"/>
  <c r="DC109" i="6"/>
  <c r="DB109" i="6"/>
  <c r="DA109" i="6"/>
  <c r="CZ109" i="6"/>
  <c r="DG108" i="6"/>
  <c r="DF108" i="6"/>
  <c r="DE108" i="6"/>
  <c r="DD108" i="6"/>
  <c r="DC108" i="6"/>
  <c r="DB108" i="6"/>
  <c r="DA108" i="6"/>
  <c r="CZ108" i="6"/>
  <c r="DG107" i="6"/>
  <c r="DF107" i="6"/>
  <c r="DE107" i="6"/>
  <c r="DD107" i="6"/>
  <c r="DC107" i="6"/>
  <c r="DB107" i="6"/>
  <c r="DA107" i="6"/>
  <c r="CZ107" i="6"/>
  <c r="DG106" i="6"/>
  <c r="DF106" i="6"/>
  <c r="DE106" i="6"/>
  <c r="DD106" i="6"/>
  <c r="DC106" i="6"/>
  <c r="DB106" i="6"/>
  <c r="DA106" i="6"/>
  <c r="CZ106" i="6"/>
  <c r="DG105" i="6"/>
  <c r="DF105" i="6"/>
  <c r="DE105" i="6"/>
  <c r="DD105" i="6"/>
  <c r="DC105" i="6"/>
  <c r="DB105" i="6"/>
  <c r="DA105" i="6"/>
  <c r="CZ105" i="6"/>
  <c r="DG104" i="6"/>
  <c r="DF104" i="6"/>
  <c r="DE104" i="6"/>
  <c r="DD104" i="6"/>
  <c r="DC104" i="6"/>
  <c r="DB104" i="6"/>
  <c r="DA104" i="6"/>
  <c r="CZ104" i="6"/>
  <c r="DG103" i="6"/>
  <c r="DF103" i="6"/>
  <c r="DE103" i="6"/>
  <c r="DD103" i="6"/>
  <c r="DC103" i="6"/>
  <c r="DB103" i="6"/>
  <c r="DA103" i="6"/>
  <c r="CZ103" i="6"/>
  <c r="DG102" i="6"/>
  <c r="DF102" i="6"/>
  <c r="DE102" i="6"/>
  <c r="DD102" i="6"/>
  <c r="DC102" i="6"/>
  <c r="DB102" i="6"/>
  <c r="DA102" i="6"/>
  <c r="CZ102" i="6"/>
  <c r="DG101" i="6"/>
  <c r="DF101" i="6"/>
  <c r="DE101" i="6"/>
  <c r="DD101" i="6"/>
  <c r="DC101" i="6"/>
  <c r="DB101" i="6"/>
  <c r="DA101" i="6"/>
  <c r="CZ101" i="6"/>
  <c r="DG100" i="6"/>
  <c r="DF100" i="6"/>
  <c r="DE100" i="6"/>
  <c r="DD100" i="6"/>
  <c r="DC100" i="6"/>
  <c r="DB100" i="6"/>
  <c r="DA100" i="6"/>
  <c r="CZ100" i="6"/>
  <c r="DG99" i="6"/>
  <c r="DF99" i="6"/>
  <c r="DE99" i="6"/>
  <c r="DD99" i="6"/>
  <c r="DC99" i="6"/>
  <c r="DB99" i="6"/>
  <c r="DA99" i="6"/>
  <c r="CZ99" i="6"/>
  <c r="DG98" i="6"/>
  <c r="DF98" i="6"/>
  <c r="DE98" i="6"/>
  <c r="DD98" i="6"/>
  <c r="DC98" i="6"/>
  <c r="DB98" i="6"/>
  <c r="DA98" i="6"/>
  <c r="CZ98" i="6"/>
  <c r="DG97" i="6"/>
  <c r="DF97" i="6"/>
  <c r="DE97" i="6"/>
  <c r="DD97" i="6"/>
  <c r="DC97" i="6"/>
  <c r="DB97" i="6"/>
  <c r="DA97" i="6"/>
  <c r="CZ97" i="6"/>
  <c r="DG96" i="6"/>
  <c r="DF96" i="6"/>
  <c r="DE96" i="6"/>
  <c r="DD96" i="6"/>
  <c r="DC96" i="6"/>
  <c r="DB96" i="6"/>
  <c r="DA96" i="6"/>
  <c r="CZ96" i="6"/>
  <c r="DG95" i="6"/>
  <c r="DF95" i="6"/>
  <c r="DE95" i="6"/>
  <c r="DD95" i="6"/>
  <c r="DC95" i="6"/>
  <c r="DB95" i="6"/>
  <c r="DA95" i="6"/>
  <c r="CZ95" i="6"/>
  <c r="DG94" i="6"/>
  <c r="DF94" i="6"/>
  <c r="DE94" i="6"/>
  <c r="DD94" i="6"/>
  <c r="DC94" i="6"/>
  <c r="DB94" i="6"/>
  <c r="DA94" i="6"/>
  <c r="CZ94" i="6"/>
  <c r="DG93" i="6"/>
  <c r="DF93" i="6"/>
  <c r="DE93" i="6"/>
  <c r="DD93" i="6"/>
  <c r="DC93" i="6"/>
  <c r="DB93" i="6"/>
  <c r="DA93" i="6"/>
  <c r="CZ93" i="6"/>
  <c r="DG92" i="6"/>
  <c r="DF92" i="6"/>
  <c r="DE92" i="6"/>
  <c r="DD92" i="6"/>
  <c r="DC92" i="6"/>
  <c r="DB92" i="6"/>
  <c r="DA92" i="6"/>
  <c r="CZ92" i="6"/>
  <c r="DG91" i="6"/>
  <c r="DF91" i="6"/>
  <c r="DE91" i="6"/>
  <c r="DD91" i="6"/>
  <c r="DC91" i="6"/>
  <c r="DB91" i="6"/>
  <c r="DA91" i="6"/>
  <c r="CZ91" i="6"/>
  <c r="DG90" i="6"/>
  <c r="DF90" i="6"/>
  <c r="DE90" i="6"/>
  <c r="DD90" i="6"/>
  <c r="DC90" i="6"/>
  <c r="DB90" i="6"/>
  <c r="DA90" i="6"/>
  <c r="CZ90" i="6"/>
  <c r="DG89" i="6"/>
  <c r="DF89" i="6"/>
  <c r="DE89" i="6"/>
  <c r="DD89" i="6"/>
  <c r="DC89" i="6"/>
  <c r="DB89" i="6"/>
  <c r="DA89" i="6"/>
  <c r="CZ89" i="6"/>
  <c r="DG88" i="6"/>
  <c r="DF88" i="6"/>
  <c r="DE88" i="6"/>
  <c r="DD88" i="6"/>
  <c r="DC88" i="6"/>
  <c r="DB88" i="6"/>
  <c r="DA88" i="6"/>
  <c r="CZ88" i="6"/>
  <c r="DG87" i="6"/>
  <c r="DF87" i="6"/>
  <c r="DE87" i="6"/>
  <c r="DD87" i="6"/>
  <c r="DC87" i="6"/>
  <c r="DB87" i="6"/>
  <c r="DA87" i="6"/>
  <c r="CZ87" i="6"/>
  <c r="DG86" i="6"/>
  <c r="DF86" i="6"/>
  <c r="DE86" i="6"/>
  <c r="DD86" i="6"/>
  <c r="DC86" i="6"/>
  <c r="DB86" i="6"/>
  <c r="DA86" i="6"/>
  <c r="CZ86" i="6"/>
  <c r="DG85" i="6"/>
  <c r="DF85" i="6"/>
  <c r="DE85" i="6"/>
  <c r="DD85" i="6"/>
  <c r="DC85" i="6"/>
  <c r="DB85" i="6"/>
  <c r="DA85" i="6"/>
  <c r="CZ85" i="6"/>
  <c r="DG84" i="6"/>
  <c r="DF84" i="6"/>
  <c r="DE84" i="6"/>
  <c r="DD84" i="6"/>
  <c r="DC84" i="6"/>
  <c r="DB84" i="6"/>
  <c r="DA84" i="6"/>
  <c r="CZ84" i="6"/>
  <c r="DG83" i="6"/>
  <c r="DF83" i="6"/>
  <c r="DE83" i="6"/>
  <c r="DD83" i="6"/>
  <c r="DC83" i="6"/>
  <c r="DB83" i="6"/>
  <c r="DA83" i="6"/>
  <c r="CZ83" i="6"/>
  <c r="DG82" i="6"/>
  <c r="DF82" i="6"/>
  <c r="DE82" i="6"/>
  <c r="DD82" i="6"/>
  <c r="DC82" i="6"/>
  <c r="DB82" i="6"/>
  <c r="DA82" i="6"/>
  <c r="CZ82" i="6"/>
  <c r="DG81" i="6"/>
  <c r="DF81" i="6"/>
  <c r="DE81" i="6"/>
  <c r="DD81" i="6"/>
  <c r="DC81" i="6"/>
  <c r="DB81" i="6"/>
  <c r="DA81" i="6"/>
  <c r="CZ81" i="6"/>
  <c r="DG80" i="6"/>
  <c r="DF80" i="6"/>
  <c r="DE80" i="6"/>
  <c r="DD80" i="6"/>
  <c r="DC80" i="6"/>
  <c r="DB80" i="6"/>
  <c r="DA80" i="6"/>
  <c r="CZ80" i="6"/>
  <c r="DG79" i="6"/>
  <c r="DF79" i="6"/>
  <c r="DE79" i="6"/>
  <c r="DD79" i="6"/>
  <c r="DC79" i="6"/>
  <c r="DB79" i="6"/>
  <c r="DA79" i="6"/>
  <c r="CZ79" i="6"/>
  <c r="DG78" i="6"/>
  <c r="DF78" i="6"/>
  <c r="DE78" i="6"/>
  <c r="DD78" i="6"/>
  <c r="DC78" i="6"/>
  <c r="DB78" i="6"/>
  <c r="DA78" i="6"/>
  <c r="CZ78" i="6"/>
  <c r="DG77" i="6"/>
  <c r="DF77" i="6"/>
  <c r="DE77" i="6"/>
  <c r="DD77" i="6"/>
  <c r="DC77" i="6"/>
  <c r="DB77" i="6"/>
  <c r="DA77" i="6"/>
  <c r="CZ77" i="6"/>
  <c r="DG76" i="6"/>
  <c r="DF76" i="6"/>
  <c r="DE76" i="6"/>
  <c r="DD76" i="6"/>
  <c r="DC76" i="6"/>
  <c r="DB76" i="6"/>
  <c r="DA76" i="6"/>
  <c r="CZ76" i="6"/>
  <c r="DG75" i="6"/>
  <c r="DF75" i="6"/>
  <c r="DE75" i="6"/>
  <c r="DD75" i="6"/>
  <c r="DC75" i="6"/>
  <c r="DB75" i="6"/>
  <c r="DA75" i="6"/>
  <c r="CZ75" i="6"/>
  <c r="DG74" i="6"/>
  <c r="DF74" i="6"/>
  <c r="DE74" i="6"/>
  <c r="DD74" i="6"/>
  <c r="DC74" i="6"/>
  <c r="DB74" i="6"/>
  <c r="DA74" i="6"/>
  <c r="CZ74" i="6"/>
  <c r="DG73" i="6"/>
  <c r="DF73" i="6"/>
  <c r="DE73" i="6"/>
  <c r="DD73" i="6"/>
  <c r="DC73" i="6"/>
  <c r="DB73" i="6"/>
  <c r="DA73" i="6"/>
  <c r="CZ73" i="6"/>
  <c r="DG72" i="6"/>
  <c r="DF72" i="6"/>
  <c r="DE72" i="6"/>
  <c r="DD72" i="6"/>
  <c r="DC72" i="6"/>
  <c r="DB72" i="6"/>
  <c r="DA72" i="6"/>
  <c r="CZ72" i="6"/>
  <c r="DG71" i="6"/>
  <c r="DF71" i="6"/>
  <c r="DE71" i="6"/>
  <c r="DD71" i="6"/>
  <c r="DC71" i="6"/>
  <c r="DB71" i="6"/>
  <c r="DA71" i="6"/>
  <c r="CZ71" i="6"/>
  <c r="DG70" i="6"/>
  <c r="DF70" i="6"/>
  <c r="DE70" i="6"/>
  <c r="DD70" i="6"/>
  <c r="DC70" i="6"/>
  <c r="DB70" i="6"/>
  <c r="DA70" i="6"/>
  <c r="CZ70" i="6"/>
  <c r="DG69" i="6"/>
  <c r="DF69" i="6"/>
  <c r="DE69" i="6"/>
  <c r="DD69" i="6"/>
  <c r="DC69" i="6"/>
  <c r="DB69" i="6"/>
  <c r="DA69" i="6"/>
  <c r="CZ69" i="6"/>
  <c r="DG68" i="6"/>
  <c r="DF68" i="6"/>
  <c r="DE68" i="6"/>
  <c r="DD68" i="6"/>
  <c r="DC68" i="6"/>
  <c r="DB68" i="6"/>
  <c r="DA68" i="6"/>
  <c r="CZ68" i="6"/>
  <c r="DG67" i="6"/>
  <c r="DF67" i="6"/>
  <c r="DE67" i="6"/>
  <c r="DD67" i="6"/>
  <c r="DC67" i="6"/>
  <c r="DB67" i="6"/>
  <c r="DA67" i="6"/>
  <c r="CZ67" i="6"/>
  <c r="DG66" i="6"/>
  <c r="DF66" i="6"/>
  <c r="DE66" i="6"/>
  <c r="DD66" i="6"/>
  <c r="DC66" i="6"/>
  <c r="DB66" i="6"/>
  <c r="DA66" i="6"/>
  <c r="CZ66" i="6"/>
  <c r="DG65" i="6"/>
  <c r="DF65" i="6"/>
  <c r="DE65" i="6"/>
  <c r="DD65" i="6"/>
  <c r="DC65" i="6"/>
  <c r="DB65" i="6"/>
  <c r="DA65" i="6"/>
  <c r="CZ65" i="6"/>
  <c r="DG64" i="6"/>
  <c r="DF64" i="6"/>
  <c r="DE64" i="6"/>
  <c r="DD64" i="6"/>
  <c r="DC64" i="6"/>
  <c r="DB64" i="6"/>
  <c r="DA64" i="6"/>
  <c r="CZ64" i="6"/>
  <c r="DG63" i="6"/>
  <c r="DF63" i="6"/>
  <c r="DE63" i="6"/>
  <c r="DD63" i="6"/>
  <c r="DC63" i="6"/>
  <c r="DB63" i="6"/>
  <c r="DA63" i="6"/>
  <c r="CZ63" i="6"/>
  <c r="DG62" i="6"/>
  <c r="DF62" i="6"/>
  <c r="DE62" i="6"/>
  <c r="DD62" i="6"/>
  <c r="DC62" i="6"/>
  <c r="DB62" i="6"/>
  <c r="DA62" i="6"/>
  <c r="CZ62" i="6"/>
  <c r="DG61" i="6"/>
  <c r="DF61" i="6"/>
  <c r="DE61" i="6"/>
  <c r="DD61" i="6"/>
  <c r="DC61" i="6"/>
  <c r="DB61" i="6"/>
  <c r="DA61" i="6"/>
  <c r="CZ61" i="6"/>
  <c r="DG60" i="6"/>
  <c r="DF60" i="6"/>
  <c r="DE60" i="6"/>
  <c r="DD60" i="6"/>
  <c r="DC60" i="6"/>
  <c r="DB60" i="6"/>
  <c r="DA60" i="6"/>
  <c r="CZ60" i="6"/>
  <c r="DG59" i="6"/>
  <c r="DF59" i="6"/>
  <c r="DE59" i="6"/>
  <c r="DD59" i="6"/>
  <c r="DC59" i="6"/>
  <c r="DB59" i="6"/>
  <c r="DA59" i="6"/>
  <c r="CZ59" i="6"/>
  <c r="DG58" i="6"/>
  <c r="DF58" i="6"/>
  <c r="DE58" i="6"/>
  <c r="DD58" i="6"/>
  <c r="DC58" i="6"/>
  <c r="DB58" i="6"/>
  <c r="DA58" i="6"/>
  <c r="CZ58" i="6"/>
  <c r="DG57" i="6"/>
  <c r="DF57" i="6"/>
  <c r="DE57" i="6"/>
  <c r="DD57" i="6"/>
  <c r="DC57" i="6"/>
  <c r="DB57" i="6"/>
  <c r="DA57" i="6"/>
  <c r="CZ57" i="6"/>
  <c r="DG56" i="6"/>
  <c r="DF56" i="6"/>
  <c r="DE56" i="6"/>
  <c r="DD56" i="6"/>
  <c r="DC56" i="6"/>
  <c r="DB56" i="6"/>
  <c r="DA56" i="6"/>
  <c r="CZ56" i="6"/>
  <c r="DG55" i="6"/>
  <c r="DF55" i="6"/>
  <c r="DE55" i="6"/>
  <c r="DD55" i="6"/>
  <c r="DC55" i="6"/>
  <c r="DB55" i="6"/>
  <c r="DA55" i="6"/>
  <c r="CZ55" i="6"/>
  <c r="DG54" i="6"/>
  <c r="DF54" i="6"/>
  <c r="DE54" i="6"/>
  <c r="DD54" i="6"/>
  <c r="DC54" i="6"/>
  <c r="DB54" i="6"/>
  <c r="DA54" i="6"/>
  <c r="CZ54" i="6"/>
  <c r="DG53" i="6"/>
  <c r="DF53" i="6"/>
  <c r="DE53" i="6"/>
  <c r="DD53" i="6"/>
  <c r="DC53" i="6"/>
  <c r="DB53" i="6"/>
  <c r="DA53" i="6"/>
  <c r="CZ53" i="6"/>
  <c r="DG52" i="6"/>
  <c r="DF52" i="6"/>
  <c r="DE52" i="6"/>
  <c r="DD52" i="6"/>
  <c r="DC52" i="6"/>
  <c r="DB52" i="6"/>
  <c r="DA52" i="6"/>
  <c r="CZ52" i="6"/>
  <c r="DG51" i="6"/>
  <c r="DF51" i="6"/>
  <c r="DE51" i="6"/>
  <c r="DD51" i="6"/>
  <c r="DC51" i="6"/>
  <c r="DB51" i="6"/>
  <c r="DA51" i="6"/>
  <c r="CZ51" i="6"/>
  <c r="DG50" i="6"/>
  <c r="DF50" i="6"/>
  <c r="DE50" i="6"/>
  <c r="DD50" i="6"/>
  <c r="DC50" i="6"/>
  <c r="DB50" i="6"/>
  <c r="DA50" i="6"/>
  <c r="CZ50" i="6"/>
  <c r="DG49" i="6"/>
  <c r="DF49" i="6"/>
  <c r="DE49" i="6"/>
  <c r="DD49" i="6"/>
  <c r="DC49" i="6"/>
  <c r="DB49" i="6"/>
  <c r="DA49" i="6"/>
  <c r="CZ49" i="6"/>
  <c r="DG48" i="6"/>
  <c r="DF48" i="6"/>
  <c r="DE48" i="6"/>
  <c r="DD48" i="6"/>
  <c r="DC48" i="6"/>
  <c r="DB48" i="6"/>
  <c r="DA48" i="6"/>
  <c r="CZ48" i="6"/>
  <c r="DG47" i="6"/>
  <c r="DF47" i="6"/>
  <c r="DE47" i="6"/>
  <c r="DD47" i="6"/>
  <c r="DC47" i="6"/>
  <c r="DB47" i="6"/>
  <c r="DA47" i="6"/>
  <c r="CZ47" i="6"/>
  <c r="DG46" i="6"/>
  <c r="DF46" i="6"/>
  <c r="DE46" i="6"/>
  <c r="DD46" i="6"/>
  <c r="DC46" i="6"/>
  <c r="DB46" i="6"/>
  <c r="DA46" i="6"/>
  <c r="CZ46" i="6"/>
  <c r="DG45" i="6"/>
  <c r="DF45" i="6"/>
  <c r="DE45" i="6"/>
  <c r="DD45" i="6"/>
  <c r="DC45" i="6"/>
  <c r="DB45" i="6"/>
  <c r="DA45" i="6"/>
  <c r="CZ45" i="6"/>
  <c r="DG44" i="6"/>
  <c r="DF44" i="6"/>
  <c r="DE44" i="6"/>
  <c r="DD44" i="6"/>
  <c r="DC44" i="6"/>
  <c r="DB44" i="6"/>
  <c r="DA44" i="6"/>
  <c r="CZ44" i="6"/>
  <c r="DG43" i="6"/>
  <c r="DF43" i="6"/>
  <c r="DE43" i="6"/>
  <c r="DD43" i="6"/>
  <c r="DC43" i="6"/>
  <c r="DB43" i="6"/>
  <c r="DA43" i="6"/>
  <c r="CZ43" i="6"/>
  <c r="DG42" i="6"/>
  <c r="DF42" i="6"/>
  <c r="DE42" i="6"/>
  <c r="DD42" i="6"/>
  <c r="DC42" i="6"/>
  <c r="DB42" i="6"/>
  <c r="DA42" i="6"/>
  <c r="CZ42" i="6"/>
  <c r="DG41" i="6"/>
  <c r="DF41" i="6"/>
  <c r="DE41" i="6"/>
  <c r="DD41" i="6"/>
  <c r="DC41" i="6"/>
  <c r="DB41" i="6"/>
  <c r="DA41" i="6"/>
  <c r="CZ41" i="6"/>
  <c r="DG40" i="6"/>
  <c r="DF40" i="6"/>
  <c r="DE40" i="6"/>
  <c r="DD40" i="6"/>
  <c r="DC40" i="6"/>
  <c r="DB40" i="6"/>
  <c r="DA40" i="6"/>
  <c r="CZ40" i="6"/>
  <c r="DG39" i="6"/>
  <c r="DF39" i="6"/>
  <c r="DE39" i="6"/>
  <c r="DD39" i="6"/>
  <c r="DC39" i="6"/>
  <c r="DB39" i="6"/>
  <c r="DA39" i="6"/>
  <c r="CZ39" i="6"/>
  <c r="DG38" i="6"/>
  <c r="DF38" i="6"/>
  <c r="DE38" i="6"/>
  <c r="DD38" i="6"/>
  <c r="DC38" i="6"/>
  <c r="DB38" i="6"/>
  <c r="DA38" i="6"/>
  <c r="CZ38" i="6"/>
  <c r="DG37" i="6"/>
  <c r="DF37" i="6"/>
  <c r="DE37" i="6"/>
  <c r="DD37" i="6"/>
  <c r="DC37" i="6"/>
  <c r="DB37" i="6"/>
  <c r="DA37" i="6"/>
  <c r="CZ37" i="6"/>
  <c r="DG36" i="6"/>
  <c r="DF36" i="6"/>
  <c r="DE36" i="6"/>
  <c r="DD36" i="6"/>
  <c r="DC36" i="6"/>
  <c r="DB36" i="6"/>
  <c r="DA36" i="6"/>
  <c r="CZ36" i="6"/>
  <c r="DG35" i="6"/>
  <c r="DF35" i="6"/>
  <c r="DE35" i="6"/>
  <c r="DD35" i="6"/>
  <c r="DC35" i="6"/>
  <c r="DB35" i="6"/>
  <c r="DA35" i="6"/>
  <c r="CZ35" i="6"/>
  <c r="DG34" i="6"/>
  <c r="DF34" i="6"/>
  <c r="DE34" i="6"/>
  <c r="DD34" i="6"/>
  <c r="DC34" i="6"/>
  <c r="DB34" i="6"/>
  <c r="DA34" i="6"/>
  <c r="CZ34" i="6"/>
  <c r="DG33" i="6"/>
  <c r="DF33" i="6"/>
  <c r="DE33" i="6"/>
  <c r="DD33" i="6"/>
  <c r="DC33" i="6"/>
  <c r="DB33" i="6"/>
  <c r="DA33" i="6"/>
  <c r="CZ33" i="6"/>
  <c r="DG32" i="6"/>
  <c r="DF32" i="6"/>
  <c r="DE32" i="6"/>
  <c r="DD32" i="6"/>
  <c r="DC32" i="6"/>
  <c r="DB32" i="6"/>
  <c r="DA32" i="6"/>
  <c r="CZ32" i="6"/>
  <c r="DG31" i="6"/>
  <c r="DF31" i="6"/>
  <c r="DE31" i="6"/>
  <c r="DD31" i="6"/>
  <c r="DC31" i="6"/>
  <c r="DB31" i="6"/>
  <c r="DA31" i="6"/>
  <c r="CZ31" i="6"/>
  <c r="DG30" i="6"/>
  <c r="DF30" i="6"/>
  <c r="DE30" i="6"/>
  <c r="DD30" i="6"/>
  <c r="DC30" i="6"/>
  <c r="DB30" i="6"/>
  <c r="DA30" i="6"/>
  <c r="CZ30" i="6"/>
  <c r="DG29" i="6"/>
  <c r="DF29" i="6"/>
  <c r="DE29" i="6"/>
  <c r="DD29" i="6"/>
  <c r="DC29" i="6"/>
  <c r="DB29" i="6"/>
  <c r="DA29" i="6"/>
  <c r="CZ29" i="6"/>
  <c r="DG28" i="6"/>
  <c r="DF28" i="6"/>
  <c r="DE28" i="6"/>
  <c r="DD28" i="6"/>
  <c r="DC28" i="6"/>
  <c r="DB28" i="6"/>
  <c r="DA28" i="6"/>
  <c r="CZ28" i="6"/>
  <c r="DG27" i="6"/>
  <c r="DF27" i="6"/>
  <c r="DE27" i="6"/>
  <c r="DD27" i="6"/>
  <c r="DC27" i="6"/>
  <c r="DB27" i="6"/>
  <c r="DA27" i="6"/>
  <c r="CZ27" i="6"/>
  <c r="DG26" i="6"/>
  <c r="DF26" i="6"/>
  <c r="DE26" i="6"/>
  <c r="DD26" i="6"/>
  <c r="DC26" i="6"/>
  <c r="DB26" i="6"/>
  <c r="DA26" i="6"/>
  <c r="CZ26" i="6"/>
  <c r="DG25" i="6"/>
  <c r="DF25" i="6"/>
  <c r="DE25" i="6"/>
  <c r="DD25" i="6"/>
  <c r="DC25" i="6"/>
  <c r="DB25" i="6"/>
  <c r="DA25" i="6"/>
  <c r="CZ25" i="6"/>
  <c r="DG24" i="6"/>
  <c r="DF24" i="6"/>
  <c r="DE24" i="6"/>
  <c r="DD24" i="6"/>
  <c r="DC24" i="6"/>
  <c r="DB24" i="6"/>
  <c r="DA24" i="6"/>
  <c r="CZ24" i="6"/>
  <c r="DG23" i="6"/>
  <c r="DF23" i="6"/>
  <c r="DE23" i="6"/>
  <c r="DD23" i="6"/>
  <c r="DC23" i="6"/>
  <c r="DB23" i="6"/>
  <c r="DA23" i="6"/>
  <c r="CZ23" i="6"/>
  <c r="DG22" i="6"/>
  <c r="DF22" i="6"/>
  <c r="DE22" i="6"/>
  <c r="DD22" i="6"/>
  <c r="DC22" i="6"/>
  <c r="DB22" i="6"/>
  <c r="DA22" i="6"/>
  <c r="CZ22" i="6"/>
  <c r="DG21" i="6"/>
  <c r="DF21" i="6"/>
  <c r="DE21" i="6"/>
  <c r="DD21" i="6"/>
  <c r="DC21" i="6"/>
  <c r="DB21" i="6"/>
  <c r="DA21" i="6"/>
  <c r="CZ21" i="6"/>
  <c r="DG20" i="6"/>
  <c r="DF20" i="6"/>
  <c r="DE20" i="6"/>
  <c r="DD20" i="6"/>
  <c r="DC20" i="6"/>
  <c r="DB20" i="6"/>
  <c r="DA20" i="6"/>
  <c r="CZ20" i="6"/>
  <c r="DG19" i="6"/>
  <c r="DF19" i="6"/>
  <c r="DE19" i="6"/>
  <c r="DD19" i="6"/>
  <c r="DC19" i="6"/>
  <c r="DB19" i="6"/>
  <c r="DA19" i="6"/>
  <c r="CZ19" i="6"/>
  <c r="DG18" i="6"/>
  <c r="DF18" i="6"/>
  <c r="DE18" i="6"/>
  <c r="DD18" i="6"/>
  <c r="DC18" i="6"/>
  <c r="DB18" i="6"/>
  <c r="DA18" i="6"/>
  <c r="CZ18" i="6"/>
  <c r="DG17" i="6"/>
  <c r="DF17" i="6"/>
  <c r="DE17" i="6"/>
  <c r="DD17" i="6"/>
  <c r="DC17" i="6"/>
  <c r="DB17" i="6"/>
  <c r="DA17" i="6"/>
  <c r="CZ17" i="6"/>
  <c r="DG16" i="6"/>
  <c r="DF16" i="6"/>
  <c r="DE16" i="6"/>
  <c r="DD16" i="6"/>
  <c r="DC16" i="6"/>
  <c r="DB16" i="6"/>
  <c r="DA16" i="6"/>
  <c r="CZ16" i="6"/>
  <c r="DG15" i="6"/>
  <c r="DF15" i="6"/>
  <c r="DE15" i="6"/>
  <c r="DD15" i="6"/>
  <c r="DC15" i="6"/>
  <c r="DB15" i="6"/>
  <c r="DA15" i="6"/>
  <c r="CZ15" i="6"/>
  <c r="DG14" i="6"/>
  <c r="DF14" i="6"/>
  <c r="DE14" i="6"/>
  <c r="DD14" i="6"/>
  <c r="DC14" i="6"/>
  <c r="DB14" i="6"/>
  <c r="DA14" i="6"/>
  <c r="CZ14" i="6"/>
  <c r="DG13" i="6"/>
  <c r="DF13" i="6"/>
  <c r="DE13" i="6"/>
  <c r="DD13" i="6"/>
  <c r="DC13" i="6"/>
  <c r="DB13" i="6"/>
  <c r="DA13" i="6"/>
  <c r="CZ13" i="6"/>
  <c r="DG12" i="6"/>
  <c r="DF12" i="6"/>
  <c r="DE12" i="6"/>
  <c r="DD12" i="6"/>
  <c r="DC12" i="6"/>
  <c r="DB12" i="6"/>
  <c r="DA12" i="6"/>
  <c r="CZ12" i="6"/>
  <c r="CZ11" i="6"/>
  <c r="DA11" i="6"/>
  <c r="DB11" i="6"/>
  <c r="DC11" i="6"/>
  <c r="DD11" i="6"/>
  <c r="DE11" i="6"/>
  <c r="DF11" i="6"/>
  <c r="DG11" i="6"/>
  <c r="BQ26" i="6"/>
  <c r="BQ36" i="6"/>
  <c r="BQ39" i="6"/>
  <c r="BQ44" i="6"/>
  <c r="BQ47" i="6"/>
  <c r="BQ111" i="6"/>
  <c r="BQ132" i="6"/>
  <c r="BQ139" i="6"/>
  <c r="BQ142" i="6"/>
  <c r="BQ146" i="6"/>
  <c r="BQ150" i="6"/>
  <c r="BQ157" i="6"/>
  <c r="BQ178" i="6"/>
  <c r="BQ183" i="6"/>
  <c r="BQ191" i="6"/>
  <c r="BQ193" i="6"/>
  <c r="BQ196" i="6"/>
  <c r="BQ203" i="6"/>
  <c r="BQ204" i="6"/>
  <c r="BQ207" i="6"/>
  <c r="BQ210" i="6"/>
  <c r="BQ219" i="6"/>
  <c r="BQ225" i="6"/>
  <c r="BQ226" i="6"/>
  <c r="BQ227" i="6"/>
  <c r="BQ229" i="6"/>
  <c r="BQ235" i="6"/>
  <c r="BQ249" i="6"/>
  <c r="BQ255" i="6"/>
  <c r="BQ258" i="6"/>
  <c r="BQ261" i="6"/>
  <c r="BQ262" i="6"/>
  <c r="BQ266" i="6"/>
  <c r="BQ272" i="6"/>
  <c r="BQ274" i="6"/>
  <c r="BQ292" i="6"/>
  <c r="BQ296" i="6"/>
  <c r="BQ299" i="6"/>
  <c r="BQ301" i="6"/>
  <c r="BQ305" i="6"/>
  <c r="BQ306" i="6"/>
  <c r="BQ315" i="6"/>
  <c r="BQ317" i="6"/>
  <c r="BQ322" i="6"/>
  <c r="BQ323" i="6"/>
  <c r="BQ324" i="6"/>
  <c r="BQ325" i="6"/>
  <c r="BQ363" i="6"/>
  <c r="BQ366" i="6"/>
  <c r="BQ375" i="6"/>
  <c r="BQ389" i="6"/>
  <c r="BQ394" i="6"/>
  <c r="BQ401" i="6"/>
  <c r="BQ407" i="6"/>
  <c r="BQ421" i="6"/>
  <c r="BQ432" i="6"/>
  <c r="BQ433" i="6"/>
  <c r="BQ447" i="6"/>
  <c r="BQ452" i="6"/>
  <c r="BQ457" i="6"/>
  <c r="BQ462" i="6"/>
  <c r="BQ464" i="6"/>
  <c r="BQ467" i="6"/>
  <c r="BQ477" i="6"/>
  <c r="BQ482" i="6"/>
  <c r="BQ498" i="6"/>
  <c r="BQ525" i="6"/>
  <c r="BQ530" i="6"/>
  <c r="BQ545" i="6"/>
  <c r="BQ548" i="6"/>
  <c r="BQ562" i="6"/>
  <c r="BQ569" i="6"/>
  <c r="BQ576" i="6"/>
  <c r="BQ577" i="6"/>
  <c r="BQ591" i="6"/>
  <c r="BQ598" i="6"/>
  <c r="BQ603" i="6"/>
  <c r="BQ610" i="6"/>
  <c r="BQ615" i="6"/>
  <c r="BQ618" i="6"/>
  <c r="BQ619" i="6"/>
  <c r="BQ654" i="6"/>
  <c r="BQ663" i="6"/>
  <c r="BQ665" i="6"/>
  <c r="BQ680" i="6"/>
  <c r="BQ683" i="6"/>
  <c r="BQ716" i="6"/>
  <c r="BQ727" i="6"/>
  <c r="BQ749" i="6"/>
  <c r="BQ761" i="6"/>
  <c r="BQ767" i="6"/>
  <c r="BQ768" i="6"/>
  <c r="BQ773" i="6"/>
  <c r="BQ11" i="6"/>
  <c r="AQ11" i="6"/>
  <c r="BF11" i="6" s="1"/>
  <c r="V8" i="5"/>
  <c r="V12" i="5" s="1"/>
  <c r="V7" i="5"/>
  <c r="V11" i="5" s="1"/>
  <c r="V6" i="5"/>
  <c r="V10" i="5" s="1"/>
  <c r="DE9" i="6" l="1"/>
  <c r="DE6" i="6" s="1"/>
  <c r="DF9" i="6"/>
  <c r="DF6" i="6" s="1"/>
  <c r="DG9" i="6"/>
  <c r="DG6" i="6" s="1"/>
  <c r="DC9" i="6"/>
  <c r="DC6" i="6" s="1"/>
  <c r="DD9" i="6"/>
  <c r="DD6" i="6" s="1"/>
  <c r="DA9" i="6"/>
  <c r="DA6" i="6" s="1"/>
  <c r="DB9" i="6"/>
  <c r="DB6" i="6" s="1"/>
  <c r="CZ9" i="6"/>
  <c r="CZ6" i="6" s="1"/>
  <c r="AO25" i="6"/>
  <c r="BD25" i="6" s="1"/>
  <c r="AP25" i="6"/>
  <c r="BE25" i="6" s="1"/>
  <c r="AQ25" i="6"/>
  <c r="BF25" i="6" s="1"/>
  <c r="AR25" i="6"/>
  <c r="BG25" i="6" s="1"/>
  <c r="AS25" i="6"/>
  <c r="BH25" i="6" s="1"/>
  <c r="AT25" i="6"/>
  <c r="BI25" i="6" s="1"/>
  <c r="AU25" i="6"/>
  <c r="BJ25" i="6" s="1"/>
  <c r="AV25" i="6"/>
  <c r="BK25" i="6" s="1"/>
  <c r="AO26" i="6"/>
  <c r="BD26" i="6" s="1"/>
  <c r="AP26" i="6"/>
  <c r="BE26" i="6" s="1"/>
  <c r="AQ26" i="6"/>
  <c r="BF26" i="6" s="1"/>
  <c r="AR26" i="6"/>
  <c r="BG26" i="6" s="1"/>
  <c r="AS26" i="6"/>
  <c r="BH26" i="6" s="1"/>
  <c r="AT26" i="6"/>
  <c r="BI26" i="6" s="1"/>
  <c r="AU26" i="6"/>
  <c r="BJ26" i="6" s="1"/>
  <c r="AV26" i="6"/>
  <c r="BK26" i="6" s="1"/>
  <c r="AO27" i="6"/>
  <c r="BD27" i="6" s="1"/>
  <c r="AP27" i="6"/>
  <c r="BE27" i="6" s="1"/>
  <c r="AQ27" i="6"/>
  <c r="BF27" i="6" s="1"/>
  <c r="AR27" i="6"/>
  <c r="BG27" i="6" s="1"/>
  <c r="AS27" i="6"/>
  <c r="BH27" i="6" s="1"/>
  <c r="AT27" i="6"/>
  <c r="BI27" i="6" s="1"/>
  <c r="AU27" i="6"/>
  <c r="BJ27" i="6" s="1"/>
  <c r="AV27" i="6"/>
  <c r="BK27" i="6" s="1"/>
  <c r="AO28" i="6"/>
  <c r="BD28" i="6" s="1"/>
  <c r="AP28" i="6"/>
  <c r="BE28" i="6" s="1"/>
  <c r="AQ28" i="6"/>
  <c r="BF28" i="6" s="1"/>
  <c r="AR28" i="6"/>
  <c r="BG28" i="6" s="1"/>
  <c r="AS28" i="6"/>
  <c r="BH28" i="6" s="1"/>
  <c r="AT28" i="6"/>
  <c r="BI28" i="6" s="1"/>
  <c r="AU28" i="6"/>
  <c r="BJ28" i="6" s="1"/>
  <c r="AV28" i="6"/>
  <c r="BK28" i="6" s="1"/>
  <c r="AO29" i="6"/>
  <c r="BD29" i="6" s="1"/>
  <c r="AP29" i="6"/>
  <c r="BE29" i="6" s="1"/>
  <c r="AQ29" i="6"/>
  <c r="BF29" i="6" s="1"/>
  <c r="AR29" i="6"/>
  <c r="BG29" i="6" s="1"/>
  <c r="AS29" i="6"/>
  <c r="BH29" i="6" s="1"/>
  <c r="AT29" i="6"/>
  <c r="BI29" i="6" s="1"/>
  <c r="AU29" i="6"/>
  <c r="BJ29" i="6" s="1"/>
  <c r="AV29" i="6"/>
  <c r="BK29" i="6" s="1"/>
  <c r="AO30" i="6"/>
  <c r="BD30" i="6" s="1"/>
  <c r="AP30" i="6"/>
  <c r="BE30" i="6" s="1"/>
  <c r="AQ30" i="6"/>
  <c r="BF30" i="6" s="1"/>
  <c r="AR30" i="6"/>
  <c r="BG30" i="6" s="1"/>
  <c r="AS30" i="6"/>
  <c r="BH30" i="6" s="1"/>
  <c r="AT30" i="6"/>
  <c r="BI30" i="6" s="1"/>
  <c r="AU30" i="6"/>
  <c r="BJ30" i="6" s="1"/>
  <c r="AV30" i="6"/>
  <c r="BK30" i="6" s="1"/>
  <c r="AO31" i="6"/>
  <c r="BD31" i="6" s="1"/>
  <c r="AP31" i="6"/>
  <c r="BE31" i="6" s="1"/>
  <c r="AQ31" i="6"/>
  <c r="BF31" i="6" s="1"/>
  <c r="AR31" i="6"/>
  <c r="BG31" i="6" s="1"/>
  <c r="AS31" i="6"/>
  <c r="BH31" i="6" s="1"/>
  <c r="AT31" i="6"/>
  <c r="BI31" i="6" s="1"/>
  <c r="AU31" i="6"/>
  <c r="BJ31" i="6" s="1"/>
  <c r="AV31" i="6"/>
  <c r="BK31" i="6" s="1"/>
  <c r="AO32" i="6"/>
  <c r="BD32" i="6" s="1"/>
  <c r="AP32" i="6"/>
  <c r="BE32" i="6" s="1"/>
  <c r="AQ32" i="6"/>
  <c r="BF32" i="6" s="1"/>
  <c r="AR32" i="6"/>
  <c r="AS32" i="6"/>
  <c r="AT32" i="6"/>
  <c r="AU32" i="6"/>
  <c r="AV32" i="6"/>
  <c r="AO33" i="6"/>
  <c r="BD33" i="6" s="1"/>
  <c r="AP33" i="6"/>
  <c r="BE33" i="6" s="1"/>
  <c r="AQ33" i="6"/>
  <c r="BF33" i="6" s="1"/>
  <c r="AR33" i="6"/>
  <c r="BG33" i="6" s="1"/>
  <c r="AS33" i="6"/>
  <c r="BH33" i="6" s="1"/>
  <c r="AT33" i="6"/>
  <c r="BI33" i="6" s="1"/>
  <c r="AU33" i="6"/>
  <c r="BJ33" i="6" s="1"/>
  <c r="AV33" i="6"/>
  <c r="BK33" i="6" s="1"/>
  <c r="AO34" i="6"/>
  <c r="BD34" i="6" s="1"/>
  <c r="AP34" i="6"/>
  <c r="BE34" i="6" s="1"/>
  <c r="AQ34" i="6"/>
  <c r="BF34" i="6" s="1"/>
  <c r="AR34" i="6"/>
  <c r="BG34" i="6" s="1"/>
  <c r="AS34" i="6"/>
  <c r="BH34" i="6" s="1"/>
  <c r="AT34" i="6"/>
  <c r="BI34" i="6" s="1"/>
  <c r="AU34" i="6"/>
  <c r="BJ34" i="6" s="1"/>
  <c r="AV34" i="6"/>
  <c r="BK34" i="6" s="1"/>
  <c r="AO35" i="6"/>
  <c r="BD35" i="6" s="1"/>
  <c r="AP35" i="6"/>
  <c r="BE35" i="6" s="1"/>
  <c r="AQ35" i="6"/>
  <c r="BF35" i="6" s="1"/>
  <c r="AR35" i="6"/>
  <c r="BG35" i="6" s="1"/>
  <c r="AS35" i="6"/>
  <c r="BH35" i="6" s="1"/>
  <c r="AT35" i="6"/>
  <c r="BI35" i="6" s="1"/>
  <c r="AU35" i="6"/>
  <c r="BJ35" i="6" s="1"/>
  <c r="AV35" i="6"/>
  <c r="BK35" i="6" s="1"/>
  <c r="AO36" i="6"/>
  <c r="BD36" i="6" s="1"/>
  <c r="AP36" i="6"/>
  <c r="BE36" i="6" s="1"/>
  <c r="AQ36" i="6"/>
  <c r="BF36" i="6" s="1"/>
  <c r="AR36" i="6"/>
  <c r="BG36" i="6" s="1"/>
  <c r="AS36" i="6"/>
  <c r="BH36" i="6" s="1"/>
  <c r="AT36" i="6"/>
  <c r="BI36" i="6" s="1"/>
  <c r="AU36" i="6"/>
  <c r="BJ36" i="6" s="1"/>
  <c r="AV36" i="6"/>
  <c r="BK36" i="6" s="1"/>
  <c r="AO37" i="6"/>
  <c r="BD37" i="6" s="1"/>
  <c r="AP37" i="6"/>
  <c r="BE37" i="6" s="1"/>
  <c r="AQ37" i="6"/>
  <c r="BF37" i="6" s="1"/>
  <c r="AR37" i="6"/>
  <c r="BG37" i="6" s="1"/>
  <c r="AS37" i="6"/>
  <c r="BH37" i="6" s="1"/>
  <c r="AT37" i="6"/>
  <c r="BI37" i="6" s="1"/>
  <c r="AU37" i="6"/>
  <c r="BJ37" i="6" s="1"/>
  <c r="AV37" i="6"/>
  <c r="BK37" i="6" s="1"/>
  <c r="AO38" i="6"/>
  <c r="BD38" i="6" s="1"/>
  <c r="AP38" i="6"/>
  <c r="BE38" i="6" s="1"/>
  <c r="AQ38" i="6"/>
  <c r="BF38" i="6" s="1"/>
  <c r="AR38" i="6"/>
  <c r="BG38" i="6" s="1"/>
  <c r="AS38" i="6"/>
  <c r="BH38" i="6" s="1"/>
  <c r="AT38" i="6"/>
  <c r="BI38" i="6" s="1"/>
  <c r="AU38" i="6"/>
  <c r="BJ38" i="6" s="1"/>
  <c r="AV38" i="6"/>
  <c r="BK38" i="6" s="1"/>
  <c r="AO39" i="6"/>
  <c r="BD39" i="6" s="1"/>
  <c r="AP39" i="6"/>
  <c r="BE39" i="6" s="1"/>
  <c r="AQ39" i="6"/>
  <c r="BF39" i="6" s="1"/>
  <c r="AR39" i="6"/>
  <c r="BG39" i="6" s="1"/>
  <c r="AS39" i="6"/>
  <c r="BH39" i="6" s="1"/>
  <c r="AT39" i="6"/>
  <c r="BI39" i="6" s="1"/>
  <c r="AU39" i="6"/>
  <c r="BJ39" i="6" s="1"/>
  <c r="AV39" i="6"/>
  <c r="BK39" i="6" s="1"/>
  <c r="AO40" i="6"/>
  <c r="BD40" i="6" s="1"/>
  <c r="AP40" i="6"/>
  <c r="BE40" i="6" s="1"/>
  <c r="AQ40" i="6"/>
  <c r="BF40" i="6" s="1"/>
  <c r="AR40" i="6"/>
  <c r="BG40" i="6" s="1"/>
  <c r="AS40" i="6"/>
  <c r="BH40" i="6" s="1"/>
  <c r="AT40" i="6"/>
  <c r="BI40" i="6" s="1"/>
  <c r="AU40" i="6"/>
  <c r="BJ40" i="6" s="1"/>
  <c r="AV40" i="6"/>
  <c r="BK40" i="6" s="1"/>
  <c r="AO41" i="6"/>
  <c r="BD41" i="6" s="1"/>
  <c r="AP41" i="6"/>
  <c r="BE41" i="6" s="1"/>
  <c r="AQ41" i="6"/>
  <c r="BF41" i="6" s="1"/>
  <c r="AR41" i="6"/>
  <c r="BG41" i="6" s="1"/>
  <c r="AS41" i="6"/>
  <c r="BH41" i="6" s="1"/>
  <c r="AT41" i="6"/>
  <c r="BI41" i="6" s="1"/>
  <c r="AU41" i="6"/>
  <c r="BJ41" i="6" s="1"/>
  <c r="AV41" i="6"/>
  <c r="BK41" i="6" s="1"/>
  <c r="AO42" i="6"/>
  <c r="BD42" i="6" s="1"/>
  <c r="AP42" i="6"/>
  <c r="BE42" i="6" s="1"/>
  <c r="AQ42" i="6"/>
  <c r="BF42" i="6" s="1"/>
  <c r="AR42" i="6"/>
  <c r="BG42" i="6" s="1"/>
  <c r="AS42" i="6"/>
  <c r="BH42" i="6" s="1"/>
  <c r="AT42" i="6"/>
  <c r="BI42" i="6" s="1"/>
  <c r="AU42" i="6"/>
  <c r="BJ42" i="6" s="1"/>
  <c r="AV42" i="6"/>
  <c r="BK42" i="6" s="1"/>
  <c r="AO43" i="6"/>
  <c r="BD43" i="6" s="1"/>
  <c r="AP43" i="6"/>
  <c r="BE43" i="6" s="1"/>
  <c r="AQ43" i="6"/>
  <c r="BF43" i="6" s="1"/>
  <c r="AR43" i="6"/>
  <c r="BG43" i="6" s="1"/>
  <c r="AS43" i="6"/>
  <c r="BH43" i="6" s="1"/>
  <c r="AT43" i="6"/>
  <c r="BI43" i="6" s="1"/>
  <c r="AU43" i="6"/>
  <c r="BJ43" i="6" s="1"/>
  <c r="AV43" i="6"/>
  <c r="BK43" i="6" s="1"/>
  <c r="AO44" i="6"/>
  <c r="BD44" i="6" s="1"/>
  <c r="AP44" i="6"/>
  <c r="BE44" i="6" s="1"/>
  <c r="AQ44" i="6"/>
  <c r="BF44" i="6" s="1"/>
  <c r="AR44" i="6"/>
  <c r="BG44" i="6" s="1"/>
  <c r="AS44" i="6"/>
  <c r="BH44" i="6" s="1"/>
  <c r="AT44" i="6"/>
  <c r="BI44" i="6" s="1"/>
  <c r="AU44" i="6"/>
  <c r="BJ44" i="6" s="1"/>
  <c r="AV44" i="6"/>
  <c r="BK44" i="6" s="1"/>
  <c r="AO45" i="6"/>
  <c r="BD45" i="6" s="1"/>
  <c r="AP45" i="6"/>
  <c r="BE45" i="6" s="1"/>
  <c r="AQ45" i="6"/>
  <c r="BF45" i="6" s="1"/>
  <c r="AR45" i="6"/>
  <c r="BG45" i="6" s="1"/>
  <c r="AS45" i="6"/>
  <c r="BH45" i="6" s="1"/>
  <c r="AT45" i="6"/>
  <c r="BI45" i="6" s="1"/>
  <c r="AU45" i="6"/>
  <c r="BJ45" i="6" s="1"/>
  <c r="AV45" i="6"/>
  <c r="BK45" i="6" s="1"/>
  <c r="AO46" i="6"/>
  <c r="BD46" i="6" s="1"/>
  <c r="AP46" i="6"/>
  <c r="BE46" i="6" s="1"/>
  <c r="AQ46" i="6"/>
  <c r="BF46" i="6" s="1"/>
  <c r="AR46" i="6"/>
  <c r="BG46" i="6" s="1"/>
  <c r="AS46" i="6"/>
  <c r="BH46" i="6" s="1"/>
  <c r="AT46" i="6"/>
  <c r="BI46" i="6" s="1"/>
  <c r="AU46" i="6"/>
  <c r="BJ46" i="6" s="1"/>
  <c r="AV46" i="6"/>
  <c r="BK46" i="6" s="1"/>
  <c r="AO47" i="6"/>
  <c r="BD47" i="6" s="1"/>
  <c r="AP47" i="6"/>
  <c r="BE47" i="6" s="1"/>
  <c r="AQ47" i="6"/>
  <c r="BF47" i="6" s="1"/>
  <c r="AR47" i="6"/>
  <c r="BG47" i="6" s="1"/>
  <c r="AS47" i="6"/>
  <c r="BH47" i="6" s="1"/>
  <c r="AT47" i="6"/>
  <c r="BI47" i="6" s="1"/>
  <c r="AU47" i="6"/>
  <c r="BJ47" i="6" s="1"/>
  <c r="AV47" i="6"/>
  <c r="BK47" i="6" s="1"/>
  <c r="AO48" i="6"/>
  <c r="BD48" i="6" s="1"/>
  <c r="AP48" i="6"/>
  <c r="BE48" i="6" s="1"/>
  <c r="AQ48" i="6"/>
  <c r="BF48" i="6" s="1"/>
  <c r="AR48" i="6"/>
  <c r="BG48" i="6" s="1"/>
  <c r="AS48" i="6"/>
  <c r="BH48" i="6" s="1"/>
  <c r="AT48" i="6"/>
  <c r="BI48" i="6" s="1"/>
  <c r="AU48" i="6"/>
  <c r="BJ48" i="6" s="1"/>
  <c r="AV48" i="6"/>
  <c r="BK48" i="6" s="1"/>
  <c r="AO49" i="6"/>
  <c r="BD49" i="6" s="1"/>
  <c r="AP49" i="6"/>
  <c r="BE49" i="6" s="1"/>
  <c r="AQ49" i="6"/>
  <c r="BF49" i="6" s="1"/>
  <c r="AR49" i="6"/>
  <c r="BG49" i="6" s="1"/>
  <c r="AS49" i="6"/>
  <c r="BH49" i="6" s="1"/>
  <c r="AT49" i="6"/>
  <c r="BI49" i="6" s="1"/>
  <c r="AU49" i="6"/>
  <c r="BJ49" i="6" s="1"/>
  <c r="AV49" i="6"/>
  <c r="BK49" i="6" s="1"/>
  <c r="AO50" i="6"/>
  <c r="BD50" i="6" s="1"/>
  <c r="AP50" i="6"/>
  <c r="BE50" i="6" s="1"/>
  <c r="AQ50" i="6"/>
  <c r="BF50" i="6" s="1"/>
  <c r="AR50" i="6"/>
  <c r="BG50" i="6" s="1"/>
  <c r="AS50" i="6"/>
  <c r="BH50" i="6" s="1"/>
  <c r="AT50" i="6"/>
  <c r="BI50" i="6" s="1"/>
  <c r="AU50" i="6"/>
  <c r="BJ50" i="6" s="1"/>
  <c r="AV50" i="6"/>
  <c r="BK50" i="6" s="1"/>
  <c r="AO51" i="6"/>
  <c r="BD51" i="6" s="1"/>
  <c r="AP51" i="6"/>
  <c r="BE51" i="6" s="1"/>
  <c r="AQ51" i="6"/>
  <c r="BF51" i="6" s="1"/>
  <c r="AR51" i="6"/>
  <c r="BG51" i="6" s="1"/>
  <c r="AS51" i="6"/>
  <c r="BH51" i="6" s="1"/>
  <c r="AT51" i="6"/>
  <c r="BI51" i="6" s="1"/>
  <c r="AU51" i="6"/>
  <c r="BJ51" i="6" s="1"/>
  <c r="AV51" i="6"/>
  <c r="BK51" i="6" s="1"/>
  <c r="AO52" i="6"/>
  <c r="BD52" i="6" s="1"/>
  <c r="AP52" i="6"/>
  <c r="BE52" i="6" s="1"/>
  <c r="AQ52" i="6"/>
  <c r="BF52" i="6" s="1"/>
  <c r="AR52" i="6"/>
  <c r="BG52" i="6" s="1"/>
  <c r="AS52" i="6"/>
  <c r="BH52" i="6" s="1"/>
  <c r="AT52" i="6"/>
  <c r="BI52" i="6" s="1"/>
  <c r="AU52" i="6"/>
  <c r="BJ52" i="6" s="1"/>
  <c r="AV52" i="6"/>
  <c r="BK52" i="6" s="1"/>
  <c r="AO53" i="6"/>
  <c r="BD53" i="6" s="1"/>
  <c r="AP53" i="6"/>
  <c r="BE53" i="6" s="1"/>
  <c r="AQ53" i="6"/>
  <c r="BF53" i="6" s="1"/>
  <c r="AR53" i="6"/>
  <c r="BG53" i="6" s="1"/>
  <c r="AS53" i="6"/>
  <c r="BH53" i="6" s="1"/>
  <c r="AT53" i="6"/>
  <c r="BI53" i="6" s="1"/>
  <c r="AU53" i="6"/>
  <c r="BJ53" i="6" s="1"/>
  <c r="AV53" i="6"/>
  <c r="BK53" i="6" s="1"/>
  <c r="AO54" i="6"/>
  <c r="BD54" i="6" s="1"/>
  <c r="AP54" i="6"/>
  <c r="BE54" i="6" s="1"/>
  <c r="AQ54" i="6"/>
  <c r="BF54" i="6" s="1"/>
  <c r="AR54" i="6"/>
  <c r="BG54" i="6" s="1"/>
  <c r="AS54" i="6"/>
  <c r="BH54" i="6" s="1"/>
  <c r="AT54" i="6"/>
  <c r="BI54" i="6" s="1"/>
  <c r="AU54" i="6"/>
  <c r="BJ54" i="6" s="1"/>
  <c r="AV54" i="6"/>
  <c r="BK54" i="6" s="1"/>
  <c r="AO55" i="6"/>
  <c r="BD55" i="6" s="1"/>
  <c r="AP55" i="6"/>
  <c r="BE55" i="6" s="1"/>
  <c r="AQ55" i="6"/>
  <c r="BF55" i="6" s="1"/>
  <c r="AR55" i="6"/>
  <c r="BG55" i="6" s="1"/>
  <c r="AS55" i="6"/>
  <c r="BH55" i="6" s="1"/>
  <c r="AT55" i="6"/>
  <c r="BI55" i="6" s="1"/>
  <c r="AU55" i="6"/>
  <c r="BJ55" i="6" s="1"/>
  <c r="AV55" i="6"/>
  <c r="BK55" i="6" s="1"/>
  <c r="AO56" i="6"/>
  <c r="BD56" i="6" s="1"/>
  <c r="AP56" i="6"/>
  <c r="BE56" i="6" s="1"/>
  <c r="AQ56" i="6"/>
  <c r="BF56" i="6" s="1"/>
  <c r="AR56" i="6"/>
  <c r="BG56" i="6" s="1"/>
  <c r="AS56" i="6"/>
  <c r="BH56" i="6" s="1"/>
  <c r="AT56" i="6"/>
  <c r="BI56" i="6" s="1"/>
  <c r="AU56" i="6"/>
  <c r="BJ56" i="6" s="1"/>
  <c r="AV56" i="6"/>
  <c r="BK56" i="6" s="1"/>
  <c r="AO57" i="6"/>
  <c r="BD57" i="6" s="1"/>
  <c r="AP57" i="6"/>
  <c r="BE57" i="6" s="1"/>
  <c r="AQ57" i="6"/>
  <c r="BF57" i="6" s="1"/>
  <c r="AR57" i="6"/>
  <c r="BG57" i="6" s="1"/>
  <c r="AS57" i="6"/>
  <c r="BH57" i="6" s="1"/>
  <c r="AT57" i="6"/>
  <c r="BI57" i="6" s="1"/>
  <c r="AU57" i="6"/>
  <c r="BJ57" i="6" s="1"/>
  <c r="AV57" i="6"/>
  <c r="BK57" i="6" s="1"/>
  <c r="AO58" i="6"/>
  <c r="BD58" i="6" s="1"/>
  <c r="AP58" i="6"/>
  <c r="BE58" i="6" s="1"/>
  <c r="AQ58" i="6"/>
  <c r="BF58" i="6" s="1"/>
  <c r="AR58" i="6"/>
  <c r="BG58" i="6" s="1"/>
  <c r="AS58" i="6"/>
  <c r="BH58" i="6" s="1"/>
  <c r="AT58" i="6"/>
  <c r="BI58" i="6" s="1"/>
  <c r="AU58" i="6"/>
  <c r="BJ58" i="6" s="1"/>
  <c r="AV58" i="6"/>
  <c r="BK58" i="6" s="1"/>
  <c r="AO59" i="6"/>
  <c r="BD59" i="6" s="1"/>
  <c r="AP59" i="6"/>
  <c r="BE59" i="6" s="1"/>
  <c r="AQ59" i="6"/>
  <c r="BF59" i="6" s="1"/>
  <c r="AR59" i="6"/>
  <c r="BG59" i="6" s="1"/>
  <c r="AS59" i="6"/>
  <c r="BH59" i="6" s="1"/>
  <c r="AT59" i="6"/>
  <c r="BI59" i="6" s="1"/>
  <c r="AU59" i="6"/>
  <c r="BJ59" i="6" s="1"/>
  <c r="AV59" i="6"/>
  <c r="BK59" i="6" s="1"/>
  <c r="AO60" i="6"/>
  <c r="BD60" i="6" s="1"/>
  <c r="AP60" i="6"/>
  <c r="BE60" i="6" s="1"/>
  <c r="AQ60" i="6"/>
  <c r="BF60" i="6" s="1"/>
  <c r="AR60" i="6"/>
  <c r="BG60" i="6" s="1"/>
  <c r="AS60" i="6"/>
  <c r="BH60" i="6" s="1"/>
  <c r="AT60" i="6"/>
  <c r="BI60" i="6" s="1"/>
  <c r="AU60" i="6"/>
  <c r="BJ60" i="6" s="1"/>
  <c r="AV60" i="6"/>
  <c r="BK60" i="6" s="1"/>
  <c r="AO61" i="6"/>
  <c r="BD61" i="6" s="1"/>
  <c r="AP61" i="6"/>
  <c r="BE61" i="6" s="1"/>
  <c r="AQ61" i="6"/>
  <c r="BF61" i="6" s="1"/>
  <c r="AR61" i="6"/>
  <c r="BG61" i="6" s="1"/>
  <c r="AS61" i="6"/>
  <c r="BH61" i="6" s="1"/>
  <c r="AT61" i="6"/>
  <c r="BI61" i="6" s="1"/>
  <c r="AU61" i="6"/>
  <c r="BJ61" i="6" s="1"/>
  <c r="AV61" i="6"/>
  <c r="BK61" i="6" s="1"/>
  <c r="AO62" i="6"/>
  <c r="BD62" i="6" s="1"/>
  <c r="AP62" i="6"/>
  <c r="BE62" i="6" s="1"/>
  <c r="AQ62" i="6"/>
  <c r="BF62" i="6" s="1"/>
  <c r="AR62" i="6"/>
  <c r="BG62" i="6" s="1"/>
  <c r="AS62" i="6"/>
  <c r="BH62" i="6" s="1"/>
  <c r="AT62" i="6"/>
  <c r="BI62" i="6" s="1"/>
  <c r="AU62" i="6"/>
  <c r="BJ62" i="6" s="1"/>
  <c r="AV62" i="6"/>
  <c r="BK62" i="6" s="1"/>
  <c r="AO63" i="6"/>
  <c r="BD63" i="6" s="1"/>
  <c r="AP63" i="6"/>
  <c r="BE63" i="6" s="1"/>
  <c r="AQ63" i="6"/>
  <c r="BF63" i="6" s="1"/>
  <c r="AR63" i="6"/>
  <c r="BG63" i="6" s="1"/>
  <c r="AS63" i="6"/>
  <c r="BH63" i="6" s="1"/>
  <c r="AT63" i="6"/>
  <c r="BI63" i="6" s="1"/>
  <c r="AU63" i="6"/>
  <c r="BJ63" i="6" s="1"/>
  <c r="AV63" i="6"/>
  <c r="BK63" i="6" s="1"/>
  <c r="AO64" i="6"/>
  <c r="BD64" i="6" s="1"/>
  <c r="AP64" i="6"/>
  <c r="BE64" i="6" s="1"/>
  <c r="AQ64" i="6"/>
  <c r="BF64" i="6" s="1"/>
  <c r="AR64" i="6"/>
  <c r="BG64" i="6" s="1"/>
  <c r="AS64" i="6"/>
  <c r="BH64" i="6" s="1"/>
  <c r="AT64" i="6"/>
  <c r="BI64" i="6" s="1"/>
  <c r="AU64" i="6"/>
  <c r="BJ64" i="6" s="1"/>
  <c r="AV64" i="6"/>
  <c r="BK64" i="6" s="1"/>
  <c r="AO65" i="6"/>
  <c r="BD65" i="6" s="1"/>
  <c r="AP65" i="6"/>
  <c r="BE65" i="6" s="1"/>
  <c r="AQ65" i="6"/>
  <c r="BF65" i="6" s="1"/>
  <c r="AR65" i="6"/>
  <c r="BG65" i="6" s="1"/>
  <c r="AS65" i="6"/>
  <c r="BH65" i="6" s="1"/>
  <c r="AT65" i="6"/>
  <c r="BI65" i="6" s="1"/>
  <c r="AU65" i="6"/>
  <c r="BJ65" i="6" s="1"/>
  <c r="AV65" i="6"/>
  <c r="BK65" i="6" s="1"/>
  <c r="AO66" i="6"/>
  <c r="BD66" i="6" s="1"/>
  <c r="AP66" i="6"/>
  <c r="BE66" i="6" s="1"/>
  <c r="AQ66" i="6"/>
  <c r="BF66" i="6" s="1"/>
  <c r="AR66" i="6"/>
  <c r="BG66" i="6" s="1"/>
  <c r="AS66" i="6"/>
  <c r="BH66" i="6" s="1"/>
  <c r="AT66" i="6"/>
  <c r="BI66" i="6" s="1"/>
  <c r="AU66" i="6"/>
  <c r="BJ66" i="6" s="1"/>
  <c r="AV66" i="6"/>
  <c r="BK66" i="6" s="1"/>
  <c r="AO67" i="6"/>
  <c r="BD67" i="6" s="1"/>
  <c r="AP67" i="6"/>
  <c r="BE67" i="6" s="1"/>
  <c r="AQ67" i="6"/>
  <c r="BF67" i="6" s="1"/>
  <c r="AR67" i="6"/>
  <c r="BG67" i="6" s="1"/>
  <c r="AS67" i="6"/>
  <c r="BH67" i="6" s="1"/>
  <c r="AT67" i="6"/>
  <c r="BI67" i="6" s="1"/>
  <c r="AU67" i="6"/>
  <c r="BJ67" i="6" s="1"/>
  <c r="AV67" i="6"/>
  <c r="BK67" i="6" s="1"/>
  <c r="AO68" i="6"/>
  <c r="BD68" i="6" s="1"/>
  <c r="AP68" i="6"/>
  <c r="BE68" i="6" s="1"/>
  <c r="AQ68" i="6"/>
  <c r="BF68" i="6" s="1"/>
  <c r="AR68" i="6"/>
  <c r="BG68" i="6" s="1"/>
  <c r="AS68" i="6"/>
  <c r="BH68" i="6" s="1"/>
  <c r="AT68" i="6"/>
  <c r="BI68" i="6" s="1"/>
  <c r="AU68" i="6"/>
  <c r="BJ68" i="6" s="1"/>
  <c r="AV68" i="6"/>
  <c r="BK68" i="6" s="1"/>
  <c r="AO69" i="6"/>
  <c r="BD69" i="6" s="1"/>
  <c r="AP69" i="6"/>
  <c r="BE69" i="6" s="1"/>
  <c r="AQ69" i="6"/>
  <c r="BF69" i="6" s="1"/>
  <c r="AR69" i="6"/>
  <c r="BG69" i="6" s="1"/>
  <c r="AS69" i="6"/>
  <c r="BH69" i="6" s="1"/>
  <c r="AT69" i="6"/>
  <c r="BI69" i="6" s="1"/>
  <c r="AU69" i="6"/>
  <c r="BJ69" i="6" s="1"/>
  <c r="AV69" i="6"/>
  <c r="BK69" i="6" s="1"/>
  <c r="AO70" i="6"/>
  <c r="BD70" i="6" s="1"/>
  <c r="AP70" i="6"/>
  <c r="BE70" i="6" s="1"/>
  <c r="AQ70" i="6"/>
  <c r="BF70" i="6" s="1"/>
  <c r="AR70" i="6"/>
  <c r="BG70" i="6" s="1"/>
  <c r="AS70" i="6"/>
  <c r="BH70" i="6" s="1"/>
  <c r="AT70" i="6"/>
  <c r="BI70" i="6" s="1"/>
  <c r="AU70" i="6"/>
  <c r="BJ70" i="6" s="1"/>
  <c r="AV70" i="6"/>
  <c r="BK70" i="6" s="1"/>
  <c r="AO71" i="6"/>
  <c r="BD71" i="6" s="1"/>
  <c r="AP71" i="6"/>
  <c r="BE71" i="6" s="1"/>
  <c r="AQ71" i="6"/>
  <c r="BF71" i="6" s="1"/>
  <c r="AR71" i="6"/>
  <c r="BG71" i="6" s="1"/>
  <c r="AS71" i="6"/>
  <c r="BH71" i="6" s="1"/>
  <c r="AT71" i="6"/>
  <c r="BI71" i="6" s="1"/>
  <c r="AU71" i="6"/>
  <c r="BJ71" i="6" s="1"/>
  <c r="AV71" i="6"/>
  <c r="BK71" i="6" s="1"/>
  <c r="AO72" i="6"/>
  <c r="BD72" i="6" s="1"/>
  <c r="AP72" i="6"/>
  <c r="BE72" i="6" s="1"/>
  <c r="AQ72" i="6"/>
  <c r="BF72" i="6" s="1"/>
  <c r="AR72" i="6"/>
  <c r="BG72" i="6" s="1"/>
  <c r="AS72" i="6"/>
  <c r="BH72" i="6" s="1"/>
  <c r="AT72" i="6"/>
  <c r="BI72" i="6" s="1"/>
  <c r="AU72" i="6"/>
  <c r="BJ72" i="6" s="1"/>
  <c r="AV72" i="6"/>
  <c r="BK72" i="6" s="1"/>
  <c r="AO73" i="6"/>
  <c r="BD73" i="6" s="1"/>
  <c r="AP73" i="6"/>
  <c r="BE73" i="6" s="1"/>
  <c r="AQ73" i="6"/>
  <c r="BF73" i="6" s="1"/>
  <c r="AR73" i="6"/>
  <c r="BG73" i="6" s="1"/>
  <c r="AS73" i="6"/>
  <c r="BH73" i="6" s="1"/>
  <c r="AT73" i="6"/>
  <c r="BI73" i="6" s="1"/>
  <c r="AU73" i="6"/>
  <c r="BJ73" i="6" s="1"/>
  <c r="AV73" i="6"/>
  <c r="BK73" i="6" s="1"/>
  <c r="AO74" i="6"/>
  <c r="BD74" i="6" s="1"/>
  <c r="AP74" i="6"/>
  <c r="BE74" i="6" s="1"/>
  <c r="AQ74" i="6"/>
  <c r="BF74" i="6" s="1"/>
  <c r="AR74" i="6"/>
  <c r="BG74" i="6" s="1"/>
  <c r="AS74" i="6"/>
  <c r="BH74" i="6" s="1"/>
  <c r="AT74" i="6"/>
  <c r="BI74" i="6" s="1"/>
  <c r="AU74" i="6"/>
  <c r="BJ74" i="6" s="1"/>
  <c r="AV74" i="6"/>
  <c r="BK74" i="6" s="1"/>
  <c r="AO75" i="6"/>
  <c r="BD75" i="6" s="1"/>
  <c r="AP75" i="6"/>
  <c r="BE75" i="6" s="1"/>
  <c r="AQ75" i="6"/>
  <c r="BF75" i="6" s="1"/>
  <c r="AR75" i="6"/>
  <c r="BG75" i="6" s="1"/>
  <c r="AS75" i="6"/>
  <c r="BH75" i="6" s="1"/>
  <c r="AT75" i="6"/>
  <c r="BI75" i="6" s="1"/>
  <c r="AU75" i="6"/>
  <c r="BJ75" i="6" s="1"/>
  <c r="AV75" i="6"/>
  <c r="BK75" i="6" s="1"/>
  <c r="AO76" i="6"/>
  <c r="BD76" i="6" s="1"/>
  <c r="AP76" i="6"/>
  <c r="BE76" i="6" s="1"/>
  <c r="AQ76" i="6"/>
  <c r="BF76" i="6" s="1"/>
  <c r="AR76" i="6"/>
  <c r="BG76" i="6" s="1"/>
  <c r="AS76" i="6"/>
  <c r="BH76" i="6" s="1"/>
  <c r="AT76" i="6"/>
  <c r="BI76" i="6" s="1"/>
  <c r="AU76" i="6"/>
  <c r="BJ76" i="6" s="1"/>
  <c r="AV76" i="6"/>
  <c r="BK76" i="6" s="1"/>
  <c r="AO77" i="6"/>
  <c r="BD77" i="6" s="1"/>
  <c r="AP77" i="6"/>
  <c r="BE77" i="6" s="1"/>
  <c r="AQ77" i="6"/>
  <c r="BF77" i="6" s="1"/>
  <c r="AR77" i="6"/>
  <c r="BG77" i="6" s="1"/>
  <c r="AS77" i="6"/>
  <c r="BH77" i="6" s="1"/>
  <c r="AT77" i="6"/>
  <c r="BI77" i="6" s="1"/>
  <c r="AU77" i="6"/>
  <c r="BJ77" i="6" s="1"/>
  <c r="AV77" i="6"/>
  <c r="BK77" i="6" s="1"/>
  <c r="AO78" i="6"/>
  <c r="BD78" i="6" s="1"/>
  <c r="AP78" i="6"/>
  <c r="BE78" i="6" s="1"/>
  <c r="AQ78" i="6"/>
  <c r="BF78" i="6" s="1"/>
  <c r="AR78" i="6"/>
  <c r="BG78" i="6" s="1"/>
  <c r="AS78" i="6"/>
  <c r="BH78" i="6" s="1"/>
  <c r="AT78" i="6"/>
  <c r="BI78" i="6" s="1"/>
  <c r="AU78" i="6"/>
  <c r="BJ78" i="6" s="1"/>
  <c r="AV78" i="6"/>
  <c r="BK78" i="6" s="1"/>
  <c r="AO79" i="6"/>
  <c r="BD79" i="6" s="1"/>
  <c r="AP79" i="6"/>
  <c r="BE79" i="6" s="1"/>
  <c r="AQ79" i="6"/>
  <c r="BF79" i="6" s="1"/>
  <c r="AR79" i="6"/>
  <c r="BG79" i="6" s="1"/>
  <c r="AS79" i="6"/>
  <c r="BH79" i="6" s="1"/>
  <c r="AT79" i="6"/>
  <c r="BI79" i="6" s="1"/>
  <c r="AU79" i="6"/>
  <c r="BJ79" i="6" s="1"/>
  <c r="AV79" i="6"/>
  <c r="BK79" i="6" s="1"/>
  <c r="AO80" i="6"/>
  <c r="BD80" i="6" s="1"/>
  <c r="AP80" i="6"/>
  <c r="BE80" i="6" s="1"/>
  <c r="AQ80" i="6"/>
  <c r="BF80" i="6" s="1"/>
  <c r="AR80" i="6"/>
  <c r="BG80" i="6" s="1"/>
  <c r="AS80" i="6"/>
  <c r="BH80" i="6" s="1"/>
  <c r="AT80" i="6"/>
  <c r="BI80" i="6" s="1"/>
  <c r="AU80" i="6"/>
  <c r="BJ80" i="6" s="1"/>
  <c r="AV80" i="6"/>
  <c r="BK80" i="6" s="1"/>
  <c r="AO81" i="6"/>
  <c r="BD81" i="6" s="1"/>
  <c r="AP81" i="6"/>
  <c r="BE81" i="6" s="1"/>
  <c r="AQ81" i="6"/>
  <c r="BF81" i="6" s="1"/>
  <c r="AR81" i="6"/>
  <c r="BG81" i="6" s="1"/>
  <c r="AS81" i="6"/>
  <c r="BH81" i="6" s="1"/>
  <c r="AT81" i="6"/>
  <c r="BI81" i="6" s="1"/>
  <c r="AU81" i="6"/>
  <c r="BJ81" i="6" s="1"/>
  <c r="AV81" i="6"/>
  <c r="BK81" i="6" s="1"/>
  <c r="AO82" i="6"/>
  <c r="BD82" i="6" s="1"/>
  <c r="AP82" i="6"/>
  <c r="BE82" i="6" s="1"/>
  <c r="AQ82" i="6"/>
  <c r="BF82" i="6" s="1"/>
  <c r="AR82" i="6"/>
  <c r="BG82" i="6" s="1"/>
  <c r="AS82" i="6"/>
  <c r="BH82" i="6" s="1"/>
  <c r="AT82" i="6"/>
  <c r="BI82" i="6" s="1"/>
  <c r="AU82" i="6"/>
  <c r="BJ82" i="6" s="1"/>
  <c r="AV82" i="6"/>
  <c r="BK82" i="6" s="1"/>
  <c r="AO83" i="6"/>
  <c r="BD83" i="6" s="1"/>
  <c r="AP83" i="6"/>
  <c r="BE83" i="6" s="1"/>
  <c r="AQ83" i="6"/>
  <c r="BF83" i="6" s="1"/>
  <c r="AR83" i="6"/>
  <c r="BG83" i="6" s="1"/>
  <c r="AS83" i="6"/>
  <c r="BH83" i="6" s="1"/>
  <c r="AT83" i="6"/>
  <c r="BI83" i="6" s="1"/>
  <c r="AU83" i="6"/>
  <c r="BJ83" i="6" s="1"/>
  <c r="AV83" i="6"/>
  <c r="BK83" i="6" s="1"/>
  <c r="AO84" i="6"/>
  <c r="BD84" i="6" s="1"/>
  <c r="AP84" i="6"/>
  <c r="BE84" i="6" s="1"/>
  <c r="AQ84" i="6"/>
  <c r="BF84" i="6" s="1"/>
  <c r="AR84" i="6"/>
  <c r="BG84" i="6" s="1"/>
  <c r="AS84" i="6"/>
  <c r="BH84" i="6" s="1"/>
  <c r="AT84" i="6"/>
  <c r="BI84" i="6" s="1"/>
  <c r="AU84" i="6"/>
  <c r="BJ84" i="6" s="1"/>
  <c r="AV84" i="6"/>
  <c r="BK84" i="6" s="1"/>
  <c r="AO85" i="6"/>
  <c r="BD85" i="6" s="1"/>
  <c r="AP85" i="6"/>
  <c r="BE85" i="6" s="1"/>
  <c r="AQ85" i="6"/>
  <c r="BF85" i="6" s="1"/>
  <c r="AR85" i="6"/>
  <c r="BG85" i="6" s="1"/>
  <c r="AS85" i="6"/>
  <c r="BH85" i="6" s="1"/>
  <c r="AT85" i="6"/>
  <c r="BI85" i="6" s="1"/>
  <c r="AU85" i="6"/>
  <c r="BJ85" i="6" s="1"/>
  <c r="AV85" i="6"/>
  <c r="BK85" i="6" s="1"/>
  <c r="AO86" i="6"/>
  <c r="BD86" i="6" s="1"/>
  <c r="AP86" i="6"/>
  <c r="BE86" i="6" s="1"/>
  <c r="AQ86" i="6"/>
  <c r="BF86" i="6" s="1"/>
  <c r="AR86" i="6"/>
  <c r="BG86" i="6" s="1"/>
  <c r="AS86" i="6"/>
  <c r="BH86" i="6" s="1"/>
  <c r="AT86" i="6"/>
  <c r="BI86" i="6" s="1"/>
  <c r="AU86" i="6"/>
  <c r="BJ86" i="6" s="1"/>
  <c r="AV86" i="6"/>
  <c r="BK86" i="6" s="1"/>
  <c r="AO87" i="6"/>
  <c r="BD87" i="6" s="1"/>
  <c r="AP87" i="6"/>
  <c r="BE87" i="6" s="1"/>
  <c r="AQ87" i="6"/>
  <c r="BF87" i="6" s="1"/>
  <c r="AR87" i="6"/>
  <c r="BG87" i="6" s="1"/>
  <c r="AS87" i="6"/>
  <c r="BH87" i="6" s="1"/>
  <c r="AT87" i="6"/>
  <c r="BI87" i="6" s="1"/>
  <c r="AU87" i="6"/>
  <c r="BJ87" i="6" s="1"/>
  <c r="AV87" i="6"/>
  <c r="BK87" i="6" s="1"/>
  <c r="AO88" i="6"/>
  <c r="BD88" i="6" s="1"/>
  <c r="AP88" i="6"/>
  <c r="BE88" i="6" s="1"/>
  <c r="AQ88" i="6"/>
  <c r="BF88" i="6" s="1"/>
  <c r="AR88" i="6"/>
  <c r="BG88" i="6" s="1"/>
  <c r="AS88" i="6"/>
  <c r="BH88" i="6" s="1"/>
  <c r="AT88" i="6"/>
  <c r="BI88" i="6" s="1"/>
  <c r="AU88" i="6"/>
  <c r="BJ88" i="6" s="1"/>
  <c r="AV88" i="6"/>
  <c r="BK88" i="6" s="1"/>
  <c r="AO89" i="6"/>
  <c r="BD89" i="6" s="1"/>
  <c r="AP89" i="6"/>
  <c r="BE89" i="6" s="1"/>
  <c r="AQ89" i="6"/>
  <c r="BF89" i="6" s="1"/>
  <c r="AR89" i="6"/>
  <c r="BG89" i="6" s="1"/>
  <c r="AS89" i="6"/>
  <c r="BH89" i="6" s="1"/>
  <c r="AT89" i="6"/>
  <c r="BI89" i="6" s="1"/>
  <c r="AU89" i="6"/>
  <c r="BJ89" i="6" s="1"/>
  <c r="AV89" i="6"/>
  <c r="BK89" i="6" s="1"/>
  <c r="AO90" i="6"/>
  <c r="BD90" i="6" s="1"/>
  <c r="AP90" i="6"/>
  <c r="BE90" i="6" s="1"/>
  <c r="AQ90" i="6"/>
  <c r="BF90" i="6" s="1"/>
  <c r="AR90" i="6"/>
  <c r="BG90" i="6" s="1"/>
  <c r="AS90" i="6"/>
  <c r="BH90" i="6" s="1"/>
  <c r="AT90" i="6"/>
  <c r="BI90" i="6" s="1"/>
  <c r="AU90" i="6"/>
  <c r="BJ90" i="6" s="1"/>
  <c r="AV90" i="6"/>
  <c r="BK90" i="6" s="1"/>
  <c r="AO91" i="6"/>
  <c r="BD91" i="6" s="1"/>
  <c r="AP91" i="6"/>
  <c r="BE91" i="6" s="1"/>
  <c r="AQ91" i="6"/>
  <c r="BF91" i="6" s="1"/>
  <c r="AR91" i="6"/>
  <c r="BG91" i="6" s="1"/>
  <c r="AS91" i="6"/>
  <c r="BH91" i="6" s="1"/>
  <c r="AT91" i="6"/>
  <c r="BI91" i="6" s="1"/>
  <c r="AU91" i="6"/>
  <c r="BJ91" i="6" s="1"/>
  <c r="AV91" i="6"/>
  <c r="BK91" i="6" s="1"/>
  <c r="AO92" i="6"/>
  <c r="BD92" i="6" s="1"/>
  <c r="AP92" i="6"/>
  <c r="BE92" i="6" s="1"/>
  <c r="AQ92" i="6"/>
  <c r="BF92" i="6" s="1"/>
  <c r="AR92" i="6"/>
  <c r="BG92" i="6" s="1"/>
  <c r="AS92" i="6"/>
  <c r="BH92" i="6" s="1"/>
  <c r="AT92" i="6"/>
  <c r="BI92" i="6" s="1"/>
  <c r="AU92" i="6"/>
  <c r="BJ92" i="6" s="1"/>
  <c r="AV92" i="6"/>
  <c r="BK92" i="6" s="1"/>
  <c r="AO93" i="6"/>
  <c r="BD93" i="6" s="1"/>
  <c r="AP93" i="6"/>
  <c r="BE93" i="6" s="1"/>
  <c r="AQ93" i="6"/>
  <c r="BF93" i="6" s="1"/>
  <c r="AR93" i="6"/>
  <c r="BG93" i="6" s="1"/>
  <c r="AS93" i="6"/>
  <c r="BH93" i="6" s="1"/>
  <c r="AT93" i="6"/>
  <c r="BI93" i="6" s="1"/>
  <c r="AU93" i="6"/>
  <c r="BJ93" i="6" s="1"/>
  <c r="AV93" i="6"/>
  <c r="BK93" i="6" s="1"/>
  <c r="AO94" i="6"/>
  <c r="BD94" i="6" s="1"/>
  <c r="AP94" i="6"/>
  <c r="BE94" i="6" s="1"/>
  <c r="AQ94" i="6"/>
  <c r="BF94" i="6" s="1"/>
  <c r="AR94" i="6"/>
  <c r="BG94" i="6" s="1"/>
  <c r="AS94" i="6"/>
  <c r="BH94" i="6" s="1"/>
  <c r="AT94" i="6"/>
  <c r="BI94" i="6" s="1"/>
  <c r="AU94" i="6"/>
  <c r="BJ94" i="6" s="1"/>
  <c r="AV94" i="6"/>
  <c r="BK94" i="6" s="1"/>
  <c r="AO95" i="6"/>
  <c r="BD95" i="6" s="1"/>
  <c r="AP95" i="6"/>
  <c r="BE95" i="6" s="1"/>
  <c r="AQ95" i="6"/>
  <c r="BF95" i="6" s="1"/>
  <c r="AR95" i="6"/>
  <c r="BG95" i="6" s="1"/>
  <c r="AS95" i="6"/>
  <c r="BH95" i="6" s="1"/>
  <c r="AT95" i="6"/>
  <c r="BI95" i="6" s="1"/>
  <c r="AU95" i="6"/>
  <c r="BJ95" i="6" s="1"/>
  <c r="AV95" i="6"/>
  <c r="BK95" i="6" s="1"/>
  <c r="AO96" i="6"/>
  <c r="BD96" i="6" s="1"/>
  <c r="AP96" i="6"/>
  <c r="BE96" i="6" s="1"/>
  <c r="AQ96" i="6"/>
  <c r="BF96" i="6" s="1"/>
  <c r="AR96" i="6"/>
  <c r="BG96" i="6" s="1"/>
  <c r="AS96" i="6"/>
  <c r="BH96" i="6" s="1"/>
  <c r="AT96" i="6"/>
  <c r="BI96" i="6" s="1"/>
  <c r="AU96" i="6"/>
  <c r="BJ96" i="6" s="1"/>
  <c r="AV96" i="6"/>
  <c r="BK96" i="6" s="1"/>
  <c r="AO97" i="6"/>
  <c r="BD97" i="6" s="1"/>
  <c r="AP97" i="6"/>
  <c r="BE97" i="6" s="1"/>
  <c r="AQ97" i="6"/>
  <c r="BF97" i="6" s="1"/>
  <c r="AR97" i="6"/>
  <c r="BG97" i="6" s="1"/>
  <c r="AS97" i="6"/>
  <c r="BH97" i="6" s="1"/>
  <c r="AT97" i="6"/>
  <c r="BI97" i="6" s="1"/>
  <c r="AU97" i="6"/>
  <c r="BJ97" i="6" s="1"/>
  <c r="AV97" i="6"/>
  <c r="BK97" i="6" s="1"/>
  <c r="AO98" i="6"/>
  <c r="BD98" i="6" s="1"/>
  <c r="AP98" i="6"/>
  <c r="BE98" i="6" s="1"/>
  <c r="AQ98" i="6"/>
  <c r="BF98" i="6" s="1"/>
  <c r="AR98" i="6"/>
  <c r="BG98" i="6" s="1"/>
  <c r="AS98" i="6"/>
  <c r="BH98" i="6" s="1"/>
  <c r="AT98" i="6"/>
  <c r="BI98" i="6" s="1"/>
  <c r="AU98" i="6"/>
  <c r="BJ98" i="6" s="1"/>
  <c r="AV98" i="6"/>
  <c r="BK98" i="6" s="1"/>
  <c r="AO99" i="6"/>
  <c r="BD99" i="6" s="1"/>
  <c r="AP99" i="6"/>
  <c r="BE99" i="6" s="1"/>
  <c r="AQ99" i="6"/>
  <c r="BF99" i="6" s="1"/>
  <c r="AR99" i="6"/>
  <c r="BG99" i="6" s="1"/>
  <c r="AS99" i="6"/>
  <c r="BH99" i="6" s="1"/>
  <c r="AT99" i="6"/>
  <c r="BI99" i="6" s="1"/>
  <c r="AU99" i="6"/>
  <c r="BJ99" i="6" s="1"/>
  <c r="AV99" i="6"/>
  <c r="BK99" i="6" s="1"/>
  <c r="AO100" i="6"/>
  <c r="BD100" i="6" s="1"/>
  <c r="AP100" i="6"/>
  <c r="BE100" i="6" s="1"/>
  <c r="AQ100" i="6"/>
  <c r="BF100" i="6" s="1"/>
  <c r="AR100" i="6"/>
  <c r="BG100" i="6" s="1"/>
  <c r="AS100" i="6"/>
  <c r="BH100" i="6" s="1"/>
  <c r="AT100" i="6"/>
  <c r="BI100" i="6" s="1"/>
  <c r="AU100" i="6"/>
  <c r="BJ100" i="6" s="1"/>
  <c r="AV100" i="6"/>
  <c r="BK100" i="6" s="1"/>
  <c r="AO101" i="6"/>
  <c r="BD101" i="6" s="1"/>
  <c r="AP101" i="6"/>
  <c r="BE101" i="6" s="1"/>
  <c r="AQ101" i="6"/>
  <c r="BF101" i="6" s="1"/>
  <c r="AR101" i="6"/>
  <c r="BG101" i="6" s="1"/>
  <c r="AS101" i="6"/>
  <c r="BH101" i="6" s="1"/>
  <c r="AT101" i="6"/>
  <c r="BI101" i="6" s="1"/>
  <c r="AU101" i="6"/>
  <c r="BJ101" i="6" s="1"/>
  <c r="AV101" i="6"/>
  <c r="BK101" i="6" s="1"/>
  <c r="AO102" i="6"/>
  <c r="BD102" i="6" s="1"/>
  <c r="AP102" i="6"/>
  <c r="BE102" i="6" s="1"/>
  <c r="AQ102" i="6"/>
  <c r="BF102" i="6" s="1"/>
  <c r="AR102" i="6"/>
  <c r="BG102" i="6" s="1"/>
  <c r="AS102" i="6"/>
  <c r="BH102" i="6" s="1"/>
  <c r="AT102" i="6"/>
  <c r="BI102" i="6" s="1"/>
  <c r="AU102" i="6"/>
  <c r="BJ102" i="6" s="1"/>
  <c r="AV102" i="6"/>
  <c r="BK102" i="6" s="1"/>
  <c r="AO103" i="6"/>
  <c r="BD103" i="6" s="1"/>
  <c r="AP103" i="6"/>
  <c r="BE103" i="6" s="1"/>
  <c r="AQ103" i="6"/>
  <c r="BF103" i="6" s="1"/>
  <c r="AR103" i="6"/>
  <c r="BG103" i="6" s="1"/>
  <c r="AS103" i="6"/>
  <c r="BH103" i="6" s="1"/>
  <c r="AT103" i="6"/>
  <c r="BI103" i="6" s="1"/>
  <c r="AU103" i="6"/>
  <c r="BJ103" i="6" s="1"/>
  <c r="AV103" i="6"/>
  <c r="BK103" i="6" s="1"/>
  <c r="AO104" i="6"/>
  <c r="BD104" i="6" s="1"/>
  <c r="AP104" i="6"/>
  <c r="BE104" i="6" s="1"/>
  <c r="AQ104" i="6"/>
  <c r="BF104" i="6" s="1"/>
  <c r="AR104" i="6"/>
  <c r="BG104" i="6" s="1"/>
  <c r="AS104" i="6"/>
  <c r="BH104" i="6" s="1"/>
  <c r="AT104" i="6"/>
  <c r="BI104" i="6" s="1"/>
  <c r="AU104" i="6"/>
  <c r="BJ104" i="6" s="1"/>
  <c r="AV104" i="6"/>
  <c r="BK104" i="6" s="1"/>
  <c r="AO105" i="6"/>
  <c r="BD105" i="6" s="1"/>
  <c r="AP105" i="6"/>
  <c r="BE105" i="6" s="1"/>
  <c r="AQ105" i="6"/>
  <c r="BF105" i="6" s="1"/>
  <c r="AR105" i="6"/>
  <c r="BG105" i="6" s="1"/>
  <c r="AS105" i="6"/>
  <c r="BH105" i="6" s="1"/>
  <c r="AT105" i="6"/>
  <c r="BI105" i="6" s="1"/>
  <c r="AU105" i="6"/>
  <c r="BJ105" i="6" s="1"/>
  <c r="AV105" i="6"/>
  <c r="BK105" i="6" s="1"/>
  <c r="AO106" i="6"/>
  <c r="BD106" i="6" s="1"/>
  <c r="AP106" i="6"/>
  <c r="BE106" i="6" s="1"/>
  <c r="AQ106" i="6"/>
  <c r="BF106" i="6" s="1"/>
  <c r="AR106" i="6"/>
  <c r="BG106" i="6" s="1"/>
  <c r="AS106" i="6"/>
  <c r="BH106" i="6" s="1"/>
  <c r="AT106" i="6"/>
  <c r="BI106" i="6" s="1"/>
  <c r="AU106" i="6"/>
  <c r="BJ106" i="6" s="1"/>
  <c r="AV106" i="6"/>
  <c r="BK106" i="6" s="1"/>
  <c r="AO107" i="6"/>
  <c r="BD107" i="6" s="1"/>
  <c r="AP107" i="6"/>
  <c r="BE107" i="6" s="1"/>
  <c r="AQ107" i="6"/>
  <c r="BF107" i="6" s="1"/>
  <c r="AR107" i="6"/>
  <c r="BG107" i="6" s="1"/>
  <c r="AS107" i="6"/>
  <c r="BH107" i="6" s="1"/>
  <c r="AT107" i="6"/>
  <c r="BI107" i="6" s="1"/>
  <c r="AU107" i="6"/>
  <c r="BJ107" i="6" s="1"/>
  <c r="AV107" i="6"/>
  <c r="BK107" i="6" s="1"/>
  <c r="AO108" i="6"/>
  <c r="BD108" i="6" s="1"/>
  <c r="AP108" i="6"/>
  <c r="BE108" i="6" s="1"/>
  <c r="AQ108" i="6"/>
  <c r="BF108" i="6" s="1"/>
  <c r="AR108" i="6"/>
  <c r="BG108" i="6" s="1"/>
  <c r="AS108" i="6"/>
  <c r="BH108" i="6" s="1"/>
  <c r="AT108" i="6"/>
  <c r="BI108" i="6" s="1"/>
  <c r="AU108" i="6"/>
  <c r="BJ108" i="6" s="1"/>
  <c r="AV108" i="6"/>
  <c r="BK108" i="6" s="1"/>
  <c r="AO109" i="6"/>
  <c r="BD109" i="6" s="1"/>
  <c r="AP109" i="6"/>
  <c r="BE109" i="6" s="1"/>
  <c r="AQ109" i="6"/>
  <c r="BF109" i="6" s="1"/>
  <c r="AR109" i="6"/>
  <c r="BG109" i="6" s="1"/>
  <c r="AS109" i="6"/>
  <c r="BH109" i="6" s="1"/>
  <c r="AT109" i="6"/>
  <c r="BI109" i="6" s="1"/>
  <c r="AU109" i="6"/>
  <c r="BJ109" i="6" s="1"/>
  <c r="AV109" i="6"/>
  <c r="BK109" i="6" s="1"/>
  <c r="AO110" i="6"/>
  <c r="BD110" i="6" s="1"/>
  <c r="AP110" i="6"/>
  <c r="BE110" i="6" s="1"/>
  <c r="AQ110" i="6"/>
  <c r="BF110" i="6" s="1"/>
  <c r="AR110" i="6"/>
  <c r="BG110" i="6" s="1"/>
  <c r="AS110" i="6"/>
  <c r="BH110" i="6" s="1"/>
  <c r="AT110" i="6"/>
  <c r="BI110" i="6" s="1"/>
  <c r="AU110" i="6"/>
  <c r="BJ110" i="6" s="1"/>
  <c r="AV110" i="6"/>
  <c r="BK110" i="6" s="1"/>
  <c r="AO111" i="6"/>
  <c r="BD111" i="6" s="1"/>
  <c r="AP111" i="6"/>
  <c r="BE111" i="6" s="1"/>
  <c r="AQ111" i="6"/>
  <c r="BF111" i="6" s="1"/>
  <c r="AR111" i="6"/>
  <c r="BG111" i="6" s="1"/>
  <c r="AS111" i="6"/>
  <c r="BH111" i="6" s="1"/>
  <c r="AT111" i="6"/>
  <c r="BI111" i="6" s="1"/>
  <c r="AU111" i="6"/>
  <c r="BJ111" i="6" s="1"/>
  <c r="AV111" i="6"/>
  <c r="BK111" i="6" s="1"/>
  <c r="AO112" i="6"/>
  <c r="BD112" i="6" s="1"/>
  <c r="AP112" i="6"/>
  <c r="BE112" i="6" s="1"/>
  <c r="AQ112" i="6"/>
  <c r="BF112" i="6" s="1"/>
  <c r="AR112" i="6"/>
  <c r="BG112" i="6" s="1"/>
  <c r="AS112" i="6"/>
  <c r="BH112" i="6" s="1"/>
  <c r="AT112" i="6"/>
  <c r="BI112" i="6" s="1"/>
  <c r="AU112" i="6"/>
  <c r="BJ112" i="6" s="1"/>
  <c r="AV112" i="6"/>
  <c r="BK112" i="6" s="1"/>
  <c r="AO113" i="6"/>
  <c r="BD113" i="6" s="1"/>
  <c r="AP113" i="6"/>
  <c r="BE113" i="6" s="1"/>
  <c r="AQ113" i="6"/>
  <c r="BF113" i="6" s="1"/>
  <c r="AR113" i="6"/>
  <c r="BG113" i="6" s="1"/>
  <c r="AS113" i="6"/>
  <c r="BH113" i="6" s="1"/>
  <c r="AT113" i="6"/>
  <c r="BI113" i="6" s="1"/>
  <c r="AU113" i="6"/>
  <c r="BJ113" i="6" s="1"/>
  <c r="AV113" i="6"/>
  <c r="BK113" i="6" s="1"/>
  <c r="AO114" i="6"/>
  <c r="BD114" i="6" s="1"/>
  <c r="AP114" i="6"/>
  <c r="BE114" i="6" s="1"/>
  <c r="AQ114" i="6"/>
  <c r="BF114" i="6" s="1"/>
  <c r="AR114" i="6"/>
  <c r="BG114" i="6" s="1"/>
  <c r="AS114" i="6"/>
  <c r="BH114" i="6" s="1"/>
  <c r="AT114" i="6"/>
  <c r="BI114" i="6" s="1"/>
  <c r="AU114" i="6"/>
  <c r="BJ114" i="6" s="1"/>
  <c r="AV114" i="6"/>
  <c r="BK114" i="6" s="1"/>
  <c r="AO115" i="6"/>
  <c r="BD115" i="6" s="1"/>
  <c r="AP115" i="6"/>
  <c r="BE115" i="6" s="1"/>
  <c r="AQ115" i="6"/>
  <c r="BF115" i="6" s="1"/>
  <c r="AR115" i="6"/>
  <c r="BG115" i="6" s="1"/>
  <c r="AS115" i="6"/>
  <c r="BH115" i="6" s="1"/>
  <c r="AT115" i="6"/>
  <c r="BI115" i="6" s="1"/>
  <c r="AU115" i="6"/>
  <c r="BJ115" i="6" s="1"/>
  <c r="AV115" i="6"/>
  <c r="BK115" i="6" s="1"/>
  <c r="AO116" i="6"/>
  <c r="BD116" i="6" s="1"/>
  <c r="AP116" i="6"/>
  <c r="BE116" i="6" s="1"/>
  <c r="AQ116" i="6"/>
  <c r="BF116" i="6" s="1"/>
  <c r="AR116" i="6"/>
  <c r="BG116" i="6" s="1"/>
  <c r="AS116" i="6"/>
  <c r="BH116" i="6" s="1"/>
  <c r="AT116" i="6"/>
  <c r="BI116" i="6" s="1"/>
  <c r="AU116" i="6"/>
  <c r="BJ116" i="6" s="1"/>
  <c r="AV116" i="6"/>
  <c r="BK116" i="6" s="1"/>
  <c r="AO117" i="6"/>
  <c r="BD117" i="6" s="1"/>
  <c r="AP117" i="6"/>
  <c r="BE117" i="6" s="1"/>
  <c r="AQ117" i="6"/>
  <c r="BF117" i="6" s="1"/>
  <c r="AR117" i="6"/>
  <c r="BG117" i="6" s="1"/>
  <c r="AS117" i="6"/>
  <c r="BH117" i="6" s="1"/>
  <c r="AT117" i="6"/>
  <c r="BI117" i="6" s="1"/>
  <c r="AU117" i="6"/>
  <c r="BJ117" i="6" s="1"/>
  <c r="AV117" i="6"/>
  <c r="BK117" i="6" s="1"/>
  <c r="AO118" i="6"/>
  <c r="BD118" i="6" s="1"/>
  <c r="AP118" i="6"/>
  <c r="BE118" i="6" s="1"/>
  <c r="AQ118" i="6"/>
  <c r="BF118" i="6" s="1"/>
  <c r="AR118" i="6"/>
  <c r="BG118" i="6" s="1"/>
  <c r="AS118" i="6"/>
  <c r="BH118" i="6" s="1"/>
  <c r="AT118" i="6"/>
  <c r="BI118" i="6" s="1"/>
  <c r="AU118" i="6"/>
  <c r="BJ118" i="6" s="1"/>
  <c r="AV118" i="6"/>
  <c r="BK118" i="6" s="1"/>
  <c r="AO119" i="6"/>
  <c r="BD119" i="6" s="1"/>
  <c r="AP119" i="6"/>
  <c r="BE119" i="6" s="1"/>
  <c r="AQ119" i="6"/>
  <c r="BF119" i="6" s="1"/>
  <c r="AR119" i="6"/>
  <c r="BG119" i="6" s="1"/>
  <c r="AS119" i="6"/>
  <c r="BH119" i="6" s="1"/>
  <c r="AT119" i="6"/>
  <c r="BI119" i="6" s="1"/>
  <c r="AU119" i="6"/>
  <c r="BJ119" i="6" s="1"/>
  <c r="AV119" i="6"/>
  <c r="BK119" i="6" s="1"/>
  <c r="AO120" i="6"/>
  <c r="BD120" i="6" s="1"/>
  <c r="AP120" i="6"/>
  <c r="BE120" i="6" s="1"/>
  <c r="AQ120" i="6"/>
  <c r="BF120" i="6" s="1"/>
  <c r="AR120" i="6"/>
  <c r="BG120" i="6" s="1"/>
  <c r="AS120" i="6"/>
  <c r="BH120" i="6" s="1"/>
  <c r="AT120" i="6"/>
  <c r="BI120" i="6" s="1"/>
  <c r="AU120" i="6"/>
  <c r="BJ120" i="6" s="1"/>
  <c r="AV120" i="6"/>
  <c r="BK120" i="6" s="1"/>
  <c r="AO121" i="6"/>
  <c r="BD121" i="6" s="1"/>
  <c r="AP121" i="6"/>
  <c r="BE121" i="6" s="1"/>
  <c r="AQ121" i="6"/>
  <c r="BF121" i="6" s="1"/>
  <c r="AR121" i="6"/>
  <c r="BG121" i="6" s="1"/>
  <c r="AS121" i="6"/>
  <c r="BH121" i="6" s="1"/>
  <c r="AT121" i="6"/>
  <c r="BI121" i="6" s="1"/>
  <c r="AU121" i="6"/>
  <c r="BJ121" i="6" s="1"/>
  <c r="AV121" i="6"/>
  <c r="BK121" i="6" s="1"/>
  <c r="AO122" i="6"/>
  <c r="BD122" i="6" s="1"/>
  <c r="AP122" i="6"/>
  <c r="BE122" i="6" s="1"/>
  <c r="AQ122" i="6"/>
  <c r="BF122" i="6" s="1"/>
  <c r="AR122" i="6"/>
  <c r="BG122" i="6" s="1"/>
  <c r="AS122" i="6"/>
  <c r="BH122" i="6" s="1"/>
  <c r="AT122" i="6"/>
  <c r="BI122" i="6" s="1"/>
  <c r="AU122" i="6"/>
  <c r="BJ122" i="6" s="1"/>
  <c r="AV122" i="6"/>
  <c r="BK122" i="6" s="1"/>
  <c r="AO123" i="6"/>
  <c r="BD123" i="6" s="1"/>
  <c r="AP123" i="6"/>
  <c r="BE123" i="6" s="1"/>
  <c r="AQ123" i="6"/>
  <c r="BF123" i="6" s="1"/>
  <c r="AR123" i="6"/>
  <c r="BG123" i="6" s="1"/>
  <c r="AS123" i="6"/>
  <c r="BH123" i="6" s="1"/>
  <c r="AT123" i="6"/>
  <c r="BI123" i="6" s="1"/>
  <c r="AU123" i="6"/>
  <c r="BJ123" i="6" s="1"/>
  <c r="AV123" i="6"/>
  <c r="BK123" i="6" s="1"/>
  <c r="AO124" i="6"/>
  <c r="BD124" i="6" s="1"/>
  <c r="AP124" i="6"/>
  <c r="BE124" i="6" s="1"/>
  <c r="AQ124" i="6"/>
  <c r="BF124" i="6" s="1"/>
  <c r="AR124" i="6"/>
  <c r="BG124" i="6" s="1"/>
  <c r="AS124" i="6"/>
  <c r="BH124" i="6" s="1"/>
  <c r="AT124" i="6"/>
  <c r="BI124" i="6" s="1"/>
  <c r="AU124" i="6"/>
  <c r="BJ124" i="6" s="1"/>
  <c r="AV124" i="6"/>
  <c r="BK124" i="6" s="1"/>
  <c r="AO125" i="6"/>
  <c r="BD125" i="6" s="1"/>
  <c r="AP125" i="6"/>
  <c r="BE125" i="6" s="1"/>
  <c r="AQ125" i="6"/>
  <c r="BF125" i="6" s="1"/>
  <c r="AR125" i="6"/>
  <c r="BG125" i="6" s="1"/>
  <c r="AS125" i="6"/>
  <c r="BH125" i="6" s="1"/>
  <c r="AT125" i="6"/>
  <c r="BI125" i="6" s="1"/>
  <c r="AU125" i="6"/>
  <c r="BJ125" i="6" s="1"/>
  <c r="AV125" i="6"/>
  <c r="BK125" i="6" s="1"/>
  <c r="AO126" i="6"/>
  <c r="BD126" i="6" s="1"/>
  <c r="AP126" i="6"/>
  <c r="BE126" i="6" s="1"/>
  <c r="AQ126" i="6"/>
  <c r="BF126" i="6" s="1"/>
  <c r="AR126" i="6"/>
  <c r="BG126" i="6" s="1"/>
  <c r="AS126" i="6"/>
  <c r="BH126" i="6" s="1"/>
  <c r="AT126" i="6"/>
  <c r="BI126" i="6" s="1"/>
  <c r="AU126" i="6"/>
  <c r="BJ126" i="6" s="1"/>
  <c r="AV126" i="6"/>
  <c r="BK126" i="6" s="1"/>
  <c r="AO127" i="6"/>
  <c r="BD127" i="6" s="1"/>
  <c r="AP127" i="6"/>
  <c r="BE127" i="6" s="1"/>
  <c r="AQ127" i="6"/>
  <c r="BF127" i="6" s="1"/>
  <c r="AR127" i="6"/>
  <c r="BG127" i="6" s="1"/>
  <c r="AS127" i="6"/>
  <c r="BH127" i="6" s="1"/>
  <c r="AT127" i="6"/>
  <c r="BI127" i="6" s="1"/>
  <c r="AU127" i="6"/>
  <c r="BJ127" i="6" s="1"/>
  <c r="AV127" i="6"/>
  <c r="BK127" i="6" s="1"/>
  <c r="AO128" i="6"/>
  <c r="BD128" i="6" s="1"/>
  <c r="AP128" i="6"/>
  <c r="BE128" i="6" s="1"/>
  <c r="AQ128" i="6"/>
  <c r="BF128" i="6" s="1"/>
  <c r="AR128" i="6"/>
  <c r="BG128" i="6" s="1"/>
  <c r="AS128" i="6"/>
  <c r="BH128" i="6" s="1"/>
  <c r="AT128" i="6"/>
  <c r="BI128" i="6" s="1"/>
  <c r="AU128" i="6"/>
  <c r="BJ128" i="6" s="1"/>
  <c r="AV128" i="6"/>
  <c r="BK128" i="6" s="1"/>
  <c r="AO129" i="6"/>
  <c r="BD129" i="6" s="1"/>
  <c r="AP129" i="6"/>
  <c r="BE129" i="6" s="1"/>
  <c r="AQ129" i="6"/>
  <c r="BF129" i="6" s="1"/>
  <c r="AR129" i="6"/>
  <c r="BG129" i="6" s="1"/>
  <c r="AS129" i="6"/>
  <c r="BH129" i="6" s="1"/>
  <c r="AT129" i="6"/>
  <c r="BI129" i="6" s="1"/>
  <c r="AU129" i="6"/>
  <c r="BJ129" i="6" s="1"/>
  <c r="AV129" i="6"/>
  <c r="BK129" i="6" s="1"/>
  <c r="AO130" i="6"/>
  <c r="BD130" i="6" s="1"/>
  <c r="AP130" i="6"/>
  <c r="BE130" i="6" s="1"/>
  <c r="AQ130" i="6"/>
  <c r="BF130" i="6" s="1"/>
  <c r="AR130" i="6"/>
  <c r="BG130" i="6" s="1"/>
  <c r="AS130" i="6"/>
  <c r="BH130" i="6" s="1"/>
  <c r="AT130" i="6"/>
  <c r="BI130" i="6" s="1"/>
  <c r="AU130" i="6"/>
  <c r="BJ130" i="6" s="1"/>
  <c r="AV130" i="6"/>
  <c r="BK130" i="6" s="1"/>
  <c r="AO131" i="6"/>
  <c r="BD131" i="6" s="1"/>
  <c r="AP131" i="6"/>
  <c r="BE131" i="6" s="1"/>
  <c r="AQ131" i="6"/>
  <c r="BF131" i="6" s="1"/>
  <c r="AR131" i="6"/>
  <c r="BG131" i="6" s="1"/>
  <c r="AS131" i="6"/>
  <c r="BH131" i="6" s="1"/>
  <c r="AT131" i="6"/>
  <c r="BI131" i="6" s="1"/>
  <c r="AU131" i="6"/>
  <c r="BJ131" i="6" s="1"/>
  <c r="AV131" i="6"/>
  <c r="BK131" i="6" s="1"/>
  <c r="AO132" i="6"/>
  <c r="BD132" i="6" s="1"/>
  <c r="AP132" i="6"/>
  <c r="BE132" i="6" s="1"/>
  <c r="AQ132" i="6"/>
  <c r="BF132" i="6" s="1"/>
  <c r="AR132" i="6"/>
  <c r="BG132" i="6" s="1"/>
  <c r="AS132" i="6"/>
  <c r="BH132" i="6" s="1"/>
  <c r="AT132" i="6"/>
  <c r="BI132" i="6" s="1"/>
  <c r="AU132" i="6"/>
  <c r="BJ132" i="6" s="1"/>
  <c r="AV132" i="6"/>
  <c r="BK132" i="6" s="1"/>
  <c r="AO133" i="6"/>
  <c r="BD133" i="6" s="1"/>
  <c r="AP133" i="6"/>
  <c r="BE133" i="6" s="1"/>
  <c r="AQ133" i="6"/>
  <c r="BF133" i="6" s="1"/>
  <c r="AR133" i="6"/>
  <c r="BG133" i="6" s="1"/>
  <c r="AS133" i="6"/>
  <c r="BH133" i="6" s="1"/>
  <c r="AT133" i="6"/>
  <c r="BI133" i="6" s="1"/>
  <c r="AU133" i="6"/>
  <c r="BJ133" i="6" s="1"/>
  <c r="AV133" i="6"/>
  <c r="BK133" i="6" s="1"/>
  <c r="AO134" i="6"/>
  <c r="BD134" i="6" s="1"/>
  <c r="AP134" i="6"/>
  <c r="BE134" i="6" s="1"/>
  <c r="AQ134" i="6"/>
  <c r="BF134" i="6" s="1"/>
  <c r="AR134" i="6"/>
  <c r="BG134" i="6" s="1"/>
  <c r="AS134" i="6"/>
  <c r="BH134" i="6" s="1"/>
  <c r="AT134" i="6"/>
  <c r="BI134" i="6" s="1"/>
  <c r="AU134" i="6"/>
  <c r="BJ134" i="6" s="1"/>
  <c r="AV134" i="6"/>
  <c r="BK134" i="6" s="1"/>
  <c r="AO135" i="6"/>
  <c r="BD135" i="6" s="1"/>
  <c r="AP135" i="6"/>
  <c r="BE135" i="6" s="1"/>
  <c r="AQ135" i="6"/>
  <c r="BF135" i="6" s="1"/>
  <c r="AR135" i="6"/>
  <c r="BG135" i="6" s="1"/>
  <c r="AS135" i="6"/>
  <c r="BH135" i="6" s="1"/>
  <c r="AT135" i="6"/>
  <c r="BI135" i="6" s="1"/>
  <c r="AU135" i="6"/>
  <c r="BJ135" i="6" s="1"/>
  <c r="AV135" i="6"/>
  <c r="BK135" i="6" s="1"/>
  <c r="AO136" i="6"/>
  <c r="BD136" i="6" s="1"/>
  <c r="AP136" i="6"/>
  <c r="BE136" i="6" s="1"/>
  <c r="AQ136" i="6"/>
  <c r="BF136" i="6" s="1"/>
  <c r="AR136" i="6"/>
  <c r="BG136" i="6" s="1"/>
  <c r="AS136" i="6"/>
  <c r="BH136" i="6" s="1"/>
  <c r="AT136" i="6"/>
  <c r="BI136" i="6" s="1"/>
  <c r="AU136" i="6"/>
  <c r="BJ136" i="6" s="1"/>
  <c r="AV136" i="6"/>
  <c r="BK136" i="6" s="1"/>
  <c r="AO137" i="6"/>
  <c r="BD137" i="6" s="1"/>
  <c r="AP137" i="6"/>
  <c r="BE137" i="6" s="1"/>
  <c r="AQ137" i="6"/>
  <c r="BF137" i="6" s="1"/>
  <c r="AR137" i="6"/>
  <c r="BG137" i="6" s="1"/>
  <c r="AS137" i="6"/>
  <c r="BH137" i="6" s="1"/>
  <c r="AT137" i="6"/>
  <c r="BI137" i="6" s="1"/>
  <c r="AU137" i="6"/>
  <c r="BJ137" i="6" s="1"/>
  <c r="AV137" i="6"/>
  <c r="BK137" i="6" s="1"/>
  <c r="AO138" i="6"/>
  <c r="BD138" i="6" s="1"/>
  <c r="AP138" i="6"/>
  <c r="BE138" i="6" s="1"/>
  <c r="AQ138" i="6"/>
  <c r="BF138" i="6" s="1"/>
  <c r="AR138" i="6"/>
  <c r="BG138" i="6" s="1"/>
  <c r="AS138" i="6"/>
  <c r="BH138" i="6" s="1"/>
  <c r="AT138" i="6"/>
  <c r="BI138" i="6" s="1"/>
  <c r="AU138" i="6"/>
  <c r="BJ138" i="6" s="1"/>
  <c r="AV138" i="6"/>
  <c r="BK138" i="6" s="1"/>
  <c r="AO139" i="6"/>
  <c r="BD139" i="6" s="1"/>
  <c r="AP139" i="6"/>
  <c r="BE139" i="6" s="1"/>
  <c r="AQ139" i="6"/>
  <c r="BF139" i="6" s="1"/>
  <c r="AR139" i="6"/>
  <c r="BG139" i="6" s="1"/>
  <c r="AS139" i="6"/>
  <c r="BH139" i="6" s="1"/>
  <c r="AT139" i="6"/>
  <c r="BI139" i="6" s="1"/>
  <c r="AU139" i="6"/>
  <c r="BJ139" i="6" s="1"/>
  <c r="AV139" i="6"/>
  <c r="BK139" i="6" s="1"/>
  <c r="AO140" i="6"/>
  <c r="BD140" i="6" s="1"/>
  <c r="AP140" i="6"/>
  <c r="BE140" i="6" s="1"/>
  <c r="AQ140" i="6"/>
  <c r="BF140" i="6" s="1"/>
  <c r="AR140" i="6"/>
  <c r="BG140" i="6" s="1"/>
  <c r="AS140" i="6"/>
  <c r="BH140" i="6" s="1"/>
  <c r="AT140" i="6"/>
  <c r="BI140" i="6" s="1"/>
  <c r="AU140" i="6"/>
  <c r="BJ140" i="6" s="1"/>
  <c r="AV140" i="6"/>
  <c r="BK140" i="6" s="1"/>
  <c r="AO141" i="6"/>
  <c r="BD141" i="6" s="1"/>
  <c r="AP141" i="6"/>
  <c r="BE141" i="6" s="1"/>
  <c r="AQ141" i="6"/>
  <c r="BF141" i="6" s="1"/>
  <c r="AR141" i="6"/>
  <c r="BG141" i="6" s="1"/>
  <c r="AS141" i="6"/>
  <c r="BH141" i="6" s="1"/>
  <c r="AT141" i="6"/>
  <c r="BI141" i="6" s="1"/>
  <c r="AU141" i="6"/>
  <c r="BJ141" i="6" s="1"/>
  <c r="AV141" i="6"/>
  <c r="BK141" i="6" s="1"/>
  <c r="AO142" i="6"/>
  <c r="BD142" i="6" s="1"/>
  <c r="AP142" i="6"/>
  <c r="BE142" i="6" s="1"/>
  <c r="AQ142" i="6"/>
  <c r="BF142" i="6" s="1"/>
  <c r="AR142" i="6"/>
  <c r="BG142" i="6" s="1"/>
  <c r="AS142" i="6"/>
  <c r="BH142" i="6" s="1"/>
  <c r="AT142" i="6"/>
  <c r="BI142" i="6" s="1"/>
  <c r="AU142" i="6"/>
  <c r="BJ142" i="6" s="1"/>
  <c r="AV142" i="6"/>
  <c r="BK142" i="6" s="1"/>
  <c r="AO143" i="6"/>
  <c r="BD143" i="6" s="1"/>
  <c r="AP143" i="6"/>
  <c r="BE143" i="6" s="1"/>
  <c r="AQ143" i="6"/>
  <c r="BF143" i="6" s="1"/>
  <c r="AR143" i="6"/>
  <c r="BG143" i="6" s="1"/>
  <c r="AS143" i="6"/>
  <c r="BH143" i="6" s="1"/>
  <c r="AT143" i="6"/>
  <c r="BI143" i="6" s="1"/>
  <c r="AU143" i="6"/>
  <c r="BJ143" i="6" s="1"/>
  <c r="AV143" i="6"/>
  <c r="BK143" i="6" s="1"/>
  <c r="AO144" i="6"/>
  <c r="BD144" i="6" s="1"/>
  <c r="AP144" i="6"/>
  <c r="BE144" i="6" s="1"/>
  <c r="AQ144" i="6"/>
  <c r="BF144" i="6" s="1"/>
  <c r="AR144" i="6"/>
  <c r="BG144" i="6" s="1"/>
  <c r="AS144" i="6"/>
  <c r="BH144" i="6" s="1"/>
  <c r="AT144" i="6"/>
  <c r="BI144" i="6" s="1"/>
  <c r="AU144" i="6"/>
  <c r="BJ144" i="6" s="1"/>
  <c r="AV144" i="6"/>
  <c r="BK144" i="6" s="1"/>
  <c r="AO145" i="6"/>
  <c r="BD145" i="6" s="1"/>
  <c r="AP145" i="6"/>
  <c r="BE145" i="6" s="1"/>
  <c r="AQ145" i="6"/>
  <c r="BF145" i="6" s="1"/>
  <c r="AR145" i="6"/>
  <c r="BG145" i="6" s="1"/>
  <c r="AS145" i="6"/>
  <c r="BH145" i="6" s="1"/>
  <c r="AT145" i="6"/>
  <c r="BI145" i="6" s="1"/>
  <c r="AU145" i="6"/>
  <c r="BJ145" i="6" s="1"/>
  <c r="AV145" i="6"/>
  <c r="BK145" i="6" s="1"/>
  <c r="AO146" i="6"/>
  <c r="BD146" i="6" s="1"/>
  <c r="AP146" i="6"/>
  <c r="BE146" i="6" s="1"/>
  <c r="AQ146" i="6"/>
  <c r="BF146" i="6" s="1"/>
  <c r="AR146" i="6"/>
  <c r="BG146" i="6" s="1"/>
  <c r="AS146" i="6"/>
  <c r="BH146" i="6" s="1"/>
  <c r="AT146" i="6"/>
  <c r="BI146" i="6" s="1"/>
  <c r="AU146" i="6"/>
  <c r="BJ146" i="6" s="1"/>
  <c r="AV146" i="6"/>
  <c r="BK146" i="6" s="1"/>
  <c r="AO147" i="6"/>
  <c r="BD147" i="6" s="1"/>
  <c r="AP147" i="6"/>
  <c r="BE147" i="6" s="1"/>
  <c r="AQ147" i="6"/>
  <c r="BF147" i="6" s="1"/>
  <c r="AR147" i="6"/>
  <c r="BG147" i="6" s="1"/>
  <c r="AS147" i="6"/>
  <c r="BH147" i="6" s="1"/>
  <c r="AT147" i="6"/>
  <c r="BI147" i="6" s="1"/>
  <c r="AU147" i="6"/>
  <c r="BJ147" i="6" s="1"/>
  <c r="AV147" i="6"/>
  <c r="BK147" i="6" s="1"/>
  <c r="AO148" i="6"/>
  <c r="BD148" i="6" s="1"/>
  <c r="AP148" i="6"/>
  <c r="BE148" i="6" s="1"/>
  <c r="AQ148" i="6"/>
  <c r="BF148" i="6" s="1"/>
  <c r="AR148" i="6"/>
  <c r="BG148" i="6" s="1"/>
  <c r="AS148" i="6"/>
  <c r="BH148" i="6" s="1"/>
  <c r="AT148" i="6"/>
  <c r="BI148" i="6" s="1"/>
  <c r="AU148" i="6"/>
  <c r="BJ148" i="6" s="1"/>
  <c r="AV148" i="6"/>
  <c r="BK148" i="6" s="1"/>
  <c r="AO149" i="6"/>
  <c r="BD149" i="6" s="1"/>
  <c r="AP149" i="6"/>
  <c r="BE149" i="6" s="1"/>
  <c r="AQ149" i="6"/>
  <c r="BF149" i="6" s="1"/>
  <c r="AR149" i="6"/>
  <c r="BG149" i="6" s="1"/>
  <c r="AS149" i="6"/>
  <c r="BH149" i="6" s="1"/>
  <c r="AT149" i="6"/>
  <c r="BI149" i="6" s="1"/>
  <c r="AU149" i="6"/>
  <c r="BJ149" i="6" s="1"/>
  <c r="AV149" i="6"/>
  <c r="BK149" i="6" s="1"/>
  <c r="AO150" i="6"/>
  <c r="BD150" i="6" s="1"/>
  <c r="AP150" i="6"/>
  <c r="BE150" i="6" s="1"/>
  <c r="AQ150" i="6"/>
  <c r="BF150" i="6" s="1"/>
  <c r="AR150" i="6"/>
  <c r="BG150" i="6" s="1"/>
  <c r="AS150" i="6"/>
  <c r="BH150" i="6" s="1"/>
  <c r="AT150" i="6"/>
  <c r="BI150" i="6" s="1"/>
  <c r="AU150" i="6"/>
  <c r="BJ150" i="6" s="1"/>
  <c r="AV150" i="6"/>
  <c r="BK150" i="6" s="1"/>
  <c r="AO151" i="6"/>
  <c r="BD151" i="6" s="1"/>
  <c r="AP151" i="6"/>
  <c r="BE151" i="6" s="1"/>
  <c r="AQ151" i="6"/>
  <c r="BF151" i="6" s="1"/>
  <c r="AR151" i="6"/>
  <c r="BG151" i="6" s="1"/>
  <c r="AS151" i="6"/>
  <c r="BH151" i="6" s="1"/>
  <c r="AT151" i="6"/>
  <c r="BI151" i="6" s="1"/>
  <c r="AU151" i="6"/>
  <c r="BJ151" i="6" s="1"/>
  <c r="AV151" i="6"/>
  <c r="BK151" i="6" s="1"/>
  <c r="AO152" i="6"/>
  <c r="BD152" i="6" s="1"/>
  <c r="AP152" i="6"/>
  <c r="BE152" i="6" s="1"/>
  <c r="AQ152" i="6"/>
  <c r="BF152" i="6" s="1"/>
  <c r="AR152" i="6"/>
  <c r="BG152" i="6" s="1"/>
  <c r="AS152" i="6"/>
  <c r="BH152" i="6" s="1"/>
  <c r="AT152" i="6"/>
  <c r="BI152" i="6" s="1"/>
  <c r="AU152" i="6"/>
  <c r="BJ152" i="6" s="1"/>
  <c r="AV152" i="6"/>
  <c r="BK152" i="6" s="1"/>
  <c r="AO153" i="6"/>
  <c r="BD153" i="6" s="1"/>
  <c r="AP153" i="6"/>
  <c r="BE153" i="6" s="1"/>
  <c r="AQ153" i="6"/>
  <c r="BF153" i="6" s="1"/>
  <c r="AR153" i="6"/>
  <c r="BG153" i="6" s="1"/>
  <c r="AS153" i="6"/>
  <c r="BH153" i="6" s="1"/>
  <c r="AT153" i="6"/>
  <c r="BI153" i="6" s="1"/>
  <c r="AU153" i="6"/>
  <c r="BJ153" i="6" s="1"/>
  <c r="AV153" i="6"/>
  <c r="BK153" i="6" s="1"/>
  <c r="AO154" i="6"/>
  <c r="BD154" i="6" s="1"/>
  <c r="AP154" i="6"/>
  <c r="BE154" i="6" s="1"/>
  <c r="AQ154" i="6"/>
  <c r="BF154" i="6" s="1"/>
  <c r="AR154" i="6"/>
  <c r="BG154" i="6" s="1"/>
  <c r="AS154" i="6"/>
  <c r="BH154" i="6" s="1"/>
  <c r="AT154" i="6"/>
  <c r="BI154" i="6" s="1"/>
  <c r="AU154" i="6"/>
  <c r="BJ154" i="6" s="1"/>
  <c r="AV154" i="6"/>
  <c r="BK154" i="6" s="1"/>
  <c r="AO155" i="6"/>
  <c r="BD155" i="6" s="1"/>
  <c r="AP155" i="6"/>
  <c r="BE155" i="6" s="1"/>
  <c r="AQ155" i="6"/>
  <c r="BF155" i="6" s="1"/>
  <c r="AR155" i="6"/>
  <c r="BG155" i="6" s="1"/>
  <c r="AS155" i="6"/>
  <c r="BH155" i="6" s="1"/>
  <c r="AT155" i="6"/>
  <c r="BI155" i="6" s="1"/>
  <c r="AU155" i="6"/>
  <c r="BJ155" i="6" s="1"/>
  <c r="AV155" i="6"/>
  <c r="BK155" i="6" s="1"/>
  <c r="AO156" i="6"/>
  <c r="BD156" i="6" s="1"/>
  <c r="AP156" i="6"/>
  <c r="BE156" i="6" s="1"/>
  <c r="AQ156" i="6"/>
  <c r="BF156" i="6" s="1"/>
  <c r="AR156" i="6"/>
  <c r="BG156" i="6" s="1"/>
  <c r="AS156" i="6"/>
  <c r="BH156" i="6" s="1"/>
  <c r="AT156" i="6"/>
  <c r="BI156" i="6" s="1"/>
  <c r="AU156" i="6"/>
  <c r="BJ156" i="6" s="1"/>
  <c r="AV156" i="6"/>
  <c r="BK156" i="6" s="1"/>
  <c r="AO157" i="6"/>
  <c r="BD157" i="6" s="1"/>
  <c r="AP157" i="6"/>
  <c r="BE157" i="6" s="1"/>
  <c r="AQ157" i="6"/>
  <c r="BF157" i="6" s="1"/>
  <c r="AR157" i="6"/>
  <c r="BG157" i="6" s="1"/>
  <c r="AS157" i="6"/>
  <c r="BH157" i="6" s="1"/>
  <c r="AT157" i="6"/>
  <c r="BI157" i="6" s="1"/>
  <c r="AU157" i="6"/>
  <c r="BJ157" i="6" s="1"/>
  <c r="AV157" i="6"/>
  <c r="BK157" i="6" s="1"/>
  <c r="AO158" i="6"/>
  <c r="BD158" i="6" s="1"/>
  <c r="AP158" i="6"/>
  <c r="BE158" i="6" s="1"/>
  <c r="AQ158" i="6"/>
  <c r="BF158" i="6" s="1"/>
  <c r="AR158" i="6"/>
  <c r="BG158" i="6" s="1"/>
  <c r="AS158" i="6"/>
  <c r="BH158" i="6" s="1"/>
  <c r="AT158" i="6"/>
  <c r="BI158" i="6" s="1"/>
  <c r="AU158" i="6"/>
  <c r="BJ158" i="6" s="1"/>
  <c r="AV158" i="6"/>
  <c r="BK158" i="6" s="1"/>
  <c r="AO159" i="6"/>
  <c r="BD159" i="6" s="1"/>
  <c r="AP159" i="6"/>
  <c r="BE159" i="6" s="1"/>
  <c r="AQ159" i="6"/>
  <c r="BF159" i="6" s="1"/>
  <c r="AR159" i="6"/>
  <c r="BG159" i="6" s="1"/>
  <c r="AS159" i="6"/>
  <c r="BH159" i="6" s="1"/>
  <c r="AT159" i="6"/>
  <c r="BI159" i="6" s="1"/>
  <c r="AU159" i="6"/>
  <c r="BJ159" i="6" s="1"/>
  <c r="AV159" i="6"/>
  <c r="BK159" i="6" s="1"/>
  <c r="AO160" i="6"/>
  <c r="BD160" i="6" s="1"/>
  <c r="AP160" i="6"/>
  <c r="BE160" i="6" s="1"/>
  <c r="AQ160" i="6"/>
  <c r="BF160" i="6" s="1"/>
  <c r="AR160" i="6"/>
  <c r="BG160" i="6" s="1"/>
  <c r="AS160" i="6"/>
  <c r="BH160" i="6" s="1"/>
  <c r="AT160" i="6"/>
  <c r="BI160" i="6" s="1"/>
  <c r="AU160" i="6"/>
  <c r="BJ160" i="6" s="1"/>
  <c r="AV160" i="6"/>
  <c r="BK160" i="6" s="1"/>
  <c r="AO161" i="6"/>
  <c r="BD161" i="6" s="1"/>
  <c r="AP161" i="6"/>
  <c r="BE161" i="6" s="1"/>
  <c r="AQ161" i="6"/>
  <c r="BF161" i="6" s="1"/>
  <c r="AR161" i="6"/>
  <c r="BG161" i="6" s="1"/>
  <c r="AS161" i="6"/>
  <c r="BH161" i="6" s="1"/>
  <c r="AT161" i="6"/>
  <c r="BI161" i="6" s="1"/>
  <c r="AU161" i="6"/>
  <c r="BJ161" i="6" s="1"/>
  <c r="AV161" i="6"/>
  <c r="BK161" i="6" s="1"/>
  <c r="AO162" i="6"/>
  <c r="BD162" i="6" s="1"/>
  <c r="AP162" i="6"/>
  <c r="BE162" i="6" s="1"/>
  <c r="AQ162" i="6"/>
  <c r="BF162" i="6" s="1"/>
  <c r="AR162" i="6"/>
  <c r="BG162" i="6" s="1"/>
  <c r="AS162" i="6"/>
  <c r="BH162" i="6" s="1"/>
  <c r="AT162" i="6"/>
  <c r="BI162" i="6" s="1"/>
  <c r="AU162" i="6"/>
  <c r="BJ162" i="6" s="1"/>
  <c r="AV162" i="6"/>
  <c r="BK162" i="6" s="1"/>
  <c r="AO163" i="6"/>
  <c r="BD163" i="6" s="1"/>
  <c r="AP163" i="6"/>
  <c r="BE163" i="6" s="1"/>
  <c r="AQ163" i="6"/>
  <c r="BF163" i="6" s="1"/>
  <c r="AR163" i="6"/>
  <c r="BG163" i="6" s="1"/>
  <c r="AS163" i="6"/>
  <c r="BH163" i="6" s="1"/>
  <c r="AT163" i="6"/>
  <c r="BI163" i="6" s="1"/>
  <c r="AU163" i="6"/>
  <c r="BJ163" i="6" s="1"/>
  <c r="AV163" i="6"/>
  <c r="BK163" i="6" s="1"/>
  <c r="AO164" i="6"/>
  <c r="BD164" i="6" s="1"/>
  <c r="AP164" i="6"/>
  <c r="BE164" i="6" s="1"/>
  <c r="AQ164" i="6"/>
  <c r="BF164" i="6" s="1"/>
  <c r="AR164" i="6"/>
  <c r="BG164" i="6" s="1"/>
  <c r="AS164" i="6"/>
  <c r="BH164" i="6" s="1"/>
  <c r="AT164" i="6"/>
  <c r="BI164" i="6" s="1"/>
  <c r="AU164" i="6"/>
  <c r="BJ164" i="6" s="1"/>
  <c r="AV164" i="6"/>
  <c r="BK164" i="6" s="1"/>
  <c r="AO165" i="6"/>
  <c r="BD165" i="6" s="1"/>
  <c r="AP165" i="6"/>
  <c r="BE165" i="6" s="1"/>
  <c r="AQ165" i="6"/>
  <c r="BF165" i="6" s="1"/>
  <c r="AR165" i="6"/>
  <c r="BG165" i="6" s="1"/>
  <c r="AS165" i="6"/>
  <c r="BH165" i="6" s="1"/>
  <c r="AT165" i="6"/>
  <c r="BI165" i="6" s="1"/>
  <c r="AU165" i="6"/>
  <c r="BJ165" i="6" s="1"/>
  <c r="AV165" i="6"/>
  <c r="BK165" i="6" s="1"/>
  <c r="AO166" i="6"/>
  <c r="BD166" i="6" s="1"/>
  <c r="AP166" i="6"/>
  <c r="BE166" i="6" s="1"/>
  <c r="AQ166" i="6"/>
  <c r="BF166" i="6" s="1"/>
  <c r="AR166" i="6"/>
  <c r="BG166" i="6" s="1"/>
  <c r="AS166" i="6"/>
  <c r="BH166" i="6" s="1"/>
  <c r="AT166" i="6"/>
  <c r="BI166" i="6" s="1"/>
  <c r="AU166" i="6"/>
  <c r="BJ166" i="6" s="1"/>
  <c r="AV166" i="6"/>
  <c r="BK166" i="6" s="1"/>
  <c r="AO167" i="6"/>
  <c r="BD167" i="6" s="1"/>
  <c r="AP167" i="6"/>
  <c r="BE167" i="6" s="1"/>
  <c r="AQ167" i="6"/>
  <c r="BF167" i="6" s="1"/>
  <c r="AR167" i="6"/>
  <c r="BG167" i="6" s="1"/>
  <c r="AS167" i="6"/>
  <c r="BH167" i="6" s="1"/>
  <c r="AT167" i="6"/>
  <c r="BI167" i="6" s="1"/>
  <c r="AU167" i="6"/>
  <c r="BJ167" i="6" s="1"/>
  <c r="AV167" i="6"/>
  <c r="BK167" i="6" s="1"/>
  <c r="AO168" i="6"/>
  <c r="BD168" i="6" s="1"/>
  <c r="AP168" i="6"/>
  <c r="BE168" i="6" s="1"/>
  <c r="AQ168" i="6"/>
  <c r="BF168" i="6" s="1"/>
  <c r="AR168" i="6"/>
  <c r="BG168" i="6" s="1"/>
  <c r="AS168" i="6"/>
  <c r="BH168" i="6" s="1"/>
  <c r="AT168" i="6"/>
  <c r="BI168" i="6" s="1"/>
  <c r="AU168" i="6"/>
  <c r="BJ168" i="6" s="1"/>
  <c r="AV168" i="6"/>
  <c r="BK168" i="6" s="1"/>
  <c r="AO169" i="6"/>
  <c r="BD169" i="6" s="1"/>
  <c r="AP169" i="6"/>
  <c r="BE169" i="6" s="1"/>
  <c r="AQ169" i="6"/>
  <c r="BF169" i="6" s="1"/>
  <c r="AR169" i="6"/>
  <c r="BG169" i="6" s="1"/>
  <c r="AS169" i="6"/>
  <c r="BH169" i="6" s="1"/>
  <c r="AT169" i="6"/>
  <c r="BI169" i="6" s="1"/>
  <c r="AU169" i="6"/>
  <c r="BJ169" i="6" s="1"/>
  <c r="AV169" i="6"/>
  <c r="BK169" i="6" s="1"/>
  <c r="AO170" i="6"/>
  <c r="BD170" i="6" s="1"/>
  <c r="AP170" i="6"/>
  <c r="BE170" i="6" s="1"/>
  <c r="AQ170" i="6"/>
  <c r="BF170" i="6" s="1"/>
  <c r="AR170" i="6"/>
  <c r="BG170" i="6" s="1"/>
  <c r="AS170" i="6"/>
  <c r="BH170" i="6" s="1"/>
  <c r="AT170" i="6"/>
  <c r="BI170" i="6" s="1"/>
  <c r="AU170" i="6"/>
  <c r="BJ170" i="6" s="1"/>
  <c r="AV170" i="6"/>
  <c r="BK170" i="6" s="1"/>
  <c r="AO171" i="6"/>
  <c r="BD171" i="6" s="1"/>
  <c r="AP171" i="6"/>
  <c r="BE171" i="6" s="1"/>
  <c r="AQ171" i="6"/>
  <c r="BF171" i="6" s="1"/>
  <c r="AR171" i="6"/>
  <c r="BG171" i="6" s="1"/>
  <c r="AS171" i="6"/>
  <c r="BH171" i="6" s="1"/>
  <c r="AT171" i="6"/>
  <c r="BI171" i="6" s="1"/>
  <c r="AU171" i="6"/>
  <c r="BJ171" i="6" s="1"/>
  <c r="AV171" i="6"/>
  <c r="BK171" i="6" s="1"/>
  <c r="AO172" i="6"/>
  <c r="BD172" i="6" s="1"/>
  <c r="AP172" i="6"/>
  <c r="BE172" i="6" s="1"/>
  <c r="AQ172" i="6"/>
  <c r="BF172" i="6" s="1"/>
  <c r="AR172" i="6"/>
  <c r="BG172" i="6" s="1"/>
  <c r="AS172" i="6"/>
  <c r="BH172" i="6" s="1"/>
  <c r="AT172" i="6"/>
  <c r="BI172" i="6" s="1"/>
  <c r="AU172" i="6"/>
  <c r="BJ172" i="6" s="1"/>
  <c r="AV172" i="6"/>
  <c r="BK172" i="6" s="1"/>
  <c r="AO173" i="6"/>
  <c r="BD173" i="6" s="1"/>
  <c r="AP173" i="6"/>
  <c r="BE173" i="6" s="1"/>
  <c r="AQ173" i="6"/>
  <c r="BF173" i="6" s="1"/>
  <c r="AR173" i="6"/>
  <c r="BG173" i="6" s="1"/>
  <c r="AS173" i="6"/>
  <c r="BH173" i="6" s="1"/>
  <c r="AT173" i="6"/>
  <c r="BI173" i="6" s="1"/>
  <c r="AU173" i="6"/>
  <c r="BJ173" i="6" s="1"/>
  <c r="AV173" i="6"/>
  <c r="BK173" i="6" s="1"/>
  <c r="AO174" i="6"/>
  <c r="BD174" i="6" s="1"/>
  <c r="AP174" i="6"/>
  <c r="BE174" i="6" s="1"/>
  <c r="AQ174" i="6"/>
  <c r="BF174" i="6" s="1"/>
  <c r="AR174" i="6"/>
  <c r="BG174" i="6" s="1"/>
  <c r="AS174" i="6"/>
  <c r="BH174" i="6" s="1"/>
  <c r="AT174" i="6"/>
  <c r="BI174" i="6" s="1"/>
  <c r="AU174" i="6"/>
  <c r="BJ174" i="6" s="1"/>
  <c r="AV174" i="6"/>
  <c r="BK174" i="6" s="1"/>
  <c r="AO175" i="6"/>
  <c r="BD175" i="6" s="1"/>
  <c r="AP175" i="6"/>
  <c r="BE175" i="6" s="1"/>
  <c r="AQ175" i="6"/>
  <c r="BF175" i="6" s="1"/>
  <c r="AR175" i="6"/>
  <c r="BG175" i="6" s="1"/>
  <c r="AS175" i="6"/>
  <c r="BH175" i="6" s="1"/>
  <c r="AT175" i="6"/>
  <c r="BI175" i="6" s="1"/>
  <c r="AU175" i="6"/>
  <c r="BJ175" i="6" s="1"/>
  <c r="AV175" i="6"/>
  <c r="BK175" i="6" s="1"/>
  <c r="AO176" i="6"/>
  <c r="BD176" i="6" s="1"/>
  <c r="AP176" i="6"/>
  <c r="BE176" i="6" s="1"/>
  <c r="AQ176" i="6"/>
  <c r="BF176" i="6" s="1"/>
  <c r="AR176" i="6"/>
  <c r="BG176" i="6" s="1"/>
  <c r="AS176" i="6"/>
  <c r="BH176" i="6" s="1"/>
  <c r="AT176" i="6"/>
  <c r="BI176" i="6" s="1"/>
  <c r="AU176" i="6"/>
  <c r="BJ176" i="6" s="1"/>
  <c r="AV176" i="6"/>
  <c r="BK176" i="6" s="1"/>
  <c r="AO177" i="6"/>
  <c r="BD177" i="6" s="1"/>
  <c r="AP177" i="6"/>
  <c r="BE177" i="6" s="1"/>
  <c r="AQ177" i="6"/>
  <c r="BF177" i="6" s="1"/>
  <c r="AR177" i="6"/>
  <c r="BG177" i="6" s="1"/>
  <c r="AS177" i="6"/>
  <c r="BH177" i="6" s="1"/>
  <c r="AT177" i="6"/>
  <c r="BI177" i="6" s="1"/>
  <c r="AU177" i="6"/>
  <c r="BJ177" i="6" s="1"/>
  <c r="AV177" i="6"/>
  <c r="BK177" i="6" s="1"/>
  <c r="AO178" i="6"/>
  <c r="BD178" i="6" s="1"/>
  <c r="AP178" i="6"/>
  <c r="BE178" i="6" s="1"/>
  <c r="AQ178" i="6"/>
  <c r="BF178" i="6" s="1"/>
  <c r="AR178" i="6"/>
  <c r="BG178" i="6" s="1"/>
  <c r="AS178" i="6"/>
  <c r="BH178" i="6" s="1"/>
  <c r="AT178" i="6"/>
  <c r="BI178" i="6" s="1"/>
  <c r="AU178" i="6"/>
  <c r="BJ178" i="6" s="1"/>
  <c r="AV178" i="6"/>
  <c r="BK178" i="6" s="1"/>
  <c r="AO179" i="6"/>
  <c r="BD179" i="6" s="1"/>
  <c r="AP179" i="6"/>
  <c r="BE179" i="6" s="1"/>
  <c r="AQ179" i="6"/>
  <c r="BF179" i="6" s="1"/>
  <c r="AR179" i="6"/>
  <c r="BG179" i="6" s="1"/>
  <c r="AS179" i="6"/>
  <c r="BH179" i="6" s="1"/>
  <c r="AT179" i="6"/>
  <c r="BI179" i="6" s="1"/>
  <c r="AU179" i="6"/>
  <c r="BJ179" i="6" s="1"/>
  <c r="AV179" i="6"/>
  <c r="BK179" i="6" s="1"/>
  <c r="AO180" i="6"/>
  <c r="BD180" i="6" s="1"/>
  <c r="AP180" i="6"/>
  <c r="BE180" i="6" s="1"/>
  <c r="AQ180" i="6"/>
  <c r="BF180" i="6" s="1"/>
  <c r="AR180" i="6"/>
  <c r="BG180" i="6" s="1"/>
  <c r="AS180" i="6"/>
  <c r="BH180" i="6" s="1"/>
  <c r="AT180" i="6"/>
  <c r="BI180" i="6" s="1"/>
  <c r="AU180" i="6"/>
  <c r="BJ180" i="6" s="1"/>
  <c r="AV180" i="6"/>
  <c r="BK180" i="6" s="1"/>
  <c r="AO181" i="6"/>
  <c r="BD181" i="6" s="1"/>
  <c r="AP181" i="6"/>
  <c r="BE181" i="6" s="1"/>
  <c r="AQ181" i="6"/>
  <c r="BF181" i="6" s="1"/>
  <c r="AR181" i="6"/>
  <c r="BG181" i="6" s="1"/>
  <c r="AS181" i="6"/>
  <c r="BH181" i="6" s="1"/>
  <c r="AT181" i="6"/>
  <c r="BI181" i="6" s="1"/>
  <c r="AU181" i="6"/>
  <c r="BJ181" i="6" s="1"/>
  <c r="AV181" i="6"/>
  <c r="BK181" i="6" s="1"/>
  <c r="AO182" i="6"/>
  <c r="BD182" i="6" s="1"/>
  <c r="AP182" i="6"/>
  <c r="BE182" i="6" s="1"/>
  <c r="AQ182" i="6"/>
  <c r="BF182" i="6" s="1"/>
  <c r="AR182" i="6"/>
  <c r="BG182" i="6" s="1"/>
  <c r="AS182" i="6"/>
  <c r="BH182" i="6" s="1"/>
  <c r="AT182" i="6"/>
  <c r="BI182" i="6" s="1"/>
  <c r="AU182" i="6"/>
  <c r="BJ182" i="6" s="1"/>
  <c r="AV182" i="6"/>
  <c r="BK182" i="6" s="1"/>
  <c r="AO183" i="6"/>
  <c r="BD183" i="6" s="1"/>
  <c r="AP183" i="6"/>
  <c r="BE183" i="6" s="1"/>
  <c r="AQ183" i="6"/>
  <c r="BF183" i="6" s="1"/>
  <c r="AR183" i="6"/>
  <c r="BG183" i="6" s="1"/>
  <c r="AS183" i="6"/>
  <c r="BH183" i="6" s="1"/>
  <c r="AT183" i="6"/>
  <c r="BI183" i="6" s="1"/>
  <c r="AU183" i="6"/>
  <c r="BJ183" i="6" s="1"/>
  <c r="AV183" i="6"/>
  <c r="BK183" i="6" s="1"/>
  <c r="AO184" i="6"/>
  <c r="BD184" i="6" s="1"/>
  <c r="AP184" i="6"/>
  <c r="BE184" i="6" s="1"/>
  <c r="AQ184" i="6"/>
  <c r="BF184" i="6" s="1"/>
  <c r="AR184" i="6"/>
  <c r="BG184" i="6" s="1"/>
  <c r="AS184" i="6"/>
  <c r="BH184" i="6" s="1"/>
  <c r="AT184" i="6"/>
  <c r="BI184" i="6" s="1"/>
  <c r="AU184" i="6"/>
  <c r="BJ184" i="6" s="1"/>
  <c r="AV184" i="6"/>
  <c r="BK184" i="6" s="1"/>
  <c r="AO185" i="6"/>
  <c r="BD185" i="6" s="1"/>
  <c r="AP185" i="6"/>
  <c r="BE185" i="6" s="1"/>
  <c r="AQ185" i="6"/>
  <c r="BF185" i="6" s="1"/>
  <c r="AR185" i="6"/>
  <c r="BG185" i="6" s="1"/>
  <c r="AS185" i="6"/>
  <c r="BH185" i="6" s="1"/>
  <c r="AT185" i="6"/>
  <c r="BI185" i="6" s="1"/>
  <c r="AU185" i="6"/>
  <c r="BJ185" i="6" s="1"/>
  <c r="AV185" i="6"/>
  <c r="BK185" i="6" s="1"/>
  <c r="AO186" i="6"/>
  <c r="BD186" i="6" s="1"/>
  <c r="AP186" i="6"/>
  <c r="BE186" i="6" s="1"/>
  <c r="AQ186" i="6"/>
  <c r="BF186" i="6" s="1"/>
  <c r="AR186" i="6"/>
  <c r="BG186" i="6" s="1"/>
  <c r="AS186" i="6"/>
  <c r="BH186" i="6" s="1"/>
  <c r="AT186" i="6"/>
  <c r="BI186" i="6" s="1"/>
  <c r="AU186" i="6"/>
  <c r="BJ186" i="6" s="1"/>
  <c r="AV186" i="6"/>
  <c r="BK186" i="6" s="1"/>
  <c r="AO187" i="6"/>
  <c r="BD187" i="6" s="1"/>
  <c r="AP187" i="6"/>
  <c r="BE187" i="6" s="1"/>
  <c r="AQ187" i="6"/>
  <c r="BF187" i="6" s="1"/>
  <c r="AR187" i="6"/>
  <c r="BG187" i="6" s="1"/>
  <c r="AS187" i="6"/>
  <c r="BH187" i="6" s="1"/>
  <c r="AT187" i="6"/>
  <c r="BI187" i="6" s="1"/>
  <c r="AU187" i="6"/>
  <c r="BJ187" i="6" s="1"/>
  <c r="AV187" i="6"/>
  <c r="BK187" i="6" s="1"/>
  <c r="AO188" i="6"/>
  <c r="BD188" i="6" s="1"/>
  <c r="AP188" i="6"/>
  <c r="BE188" i="6" s="1"/>
  <c r="AQ188" i="6"/>
  <c r="BF188" i="6" s="1"/>
  <c r="AR188" i="6"/>
  <c r="BG188" i="6" s="1"/>
  <c r="AS188" i="6"/>
  <c r="BH188" i="6" s="1"/>
  <c r="AT188" i="6"/>
  <c r="BI188" i="6" s="1"/>
  <c r="AU188" i="6"/>
  <c r="BJ188" i="6" s="1"/>
  <c r="AV188" i="6"/>
  <c r="BK188" i="6" s="1"/>
  <c r="AO189" i="6"/>
  <c r="BD189" i="6" s="1"/>
  <c r="AP189" i="6"/>
  <c r="BE189" i="6" s="1"/>
  <c r="AQ189" i="6"/>
  <c r="BF189" i="6" s="1"/>
  <c r="AR189" i="6"/>
  <c r="BG189" i="6" s="1"/>
  <c r="AS189" i="6"/>
  <c r="BH189" i="6" s="1"/>
  <c r="AT189" i="6"/>
  <c r="BI189" i="6" s="1"/>
  <c r="AU189" i="6"/>
  <c r="BJ189" i="6" s="1"/>
  <c r="AV189" i="6"/>
  <c r="BK189" i="6" s="1"/>
  <c r="AO190" i="6"/>
  <c r="BD190" i="6" s="1"/>
  <c r="AP190" i="6"/>
  <c r="BE190" i="6" s="1"/>
  <c r="AQ190" i="6"/>
  <c r="BF190" i="6" s="1"/>
  <c r="AR190" i="6"/>
  <c r="BG190" i="6" s="1"/>
  <c r="AS190" i="6"/>
  <c r="BH190" i="6" s="1"/>
  <c r="AT190" i="6"/>
  <c r="BI190" i="6" s="1"/>
  <c r="AU190" i="6"/>
  <c r="BJ190" i="6" s="1"/>
  <c r="AV190" i="6"/>
  <c r="BK190" i="6" s="1"/>
  <c r="AO191" i="6"/>
  <c r="BD191" i="6" s="1"/>
  <c r="AP191" i="6"/>
  <c r="BE191" i="6" s="1"/>
  <c r="AQ191" i="6"/>
  <c r="BF191" i="6" s="1"/>
  <c r="AR191" i="6"/>
  <c r="BG191" i="6" s="1"/>
  <c r="AS191" i="6"/>
  <c r="BH191" i="6" s="1"/>
  <c r="AT191" i="6"/>
  <c r="BI191" i="6" s="1"/>
  <c r="AU191" i="6"/>
  <c r="BJ191" i="6" s="1"/>
  <c r="AV191" i="6"/>
  <c r="BK191" i="6" s="1"/>
  <c r="AO192" i="6"/>
  <c r="BD192" i="6" s="1"/>
  <c r="AP192" i="6"/>
  <c r="BE192" i="6" s="1"/>
  <c r="AQ192" i="6"/>
  <c r="BF192" i="6" s="1"/>
  <c r="AR192" i="6"/>
  <c r="BG192" i="6" s="1"/>
  <c r="AS192" i="6"/>
  <c r="BH192" i="6" s="1"/>
  <c r="AT192" i="6"/>
  <c r="BI192" i="6" s="1"/>
  <c r="AU192" i="6"/>
  <c r="BJ192" i="6" s="1"/>
  <c r="AV192" i="6"/>
  <c r="BK192" i="6" s="1"/>
  <c r="AO193" i="6"/>
  <c r="BD193" i="6" s="1"/>
  <c r="AP193" i="6"/>
  <c r="BE193" i="6" s="1"/>
  <c r="AQ193" i="6"/>
  <c r="BF193" i="6" s="1"/>
  <c r="AR193" i="6"/>
  <c r="BG193" i="6" s="1"/>
  <c r="AS193" i="6"/>
  <c r="BH193" i="6" s="1"/>
  <c r="AT193" i="6"/>
  <c r="BI193" i="6" s="1"/>
  <c r="AU193" i="6"/>
  <c r="BJ193" i="6" s="1"/>
  <c r="AV193" i="6"/>
  <c r="BK193" i="6" s="1"/>
  <c r="AO194" i="6"/>
  <c r="BD194" i="6" s="1"/>
  <c r="AP194" i="6"/>
  <c r="BE194" i="6" s="1"/>
  <c r="AQ194" i="6"/>
  <c r="BF194" i="6" s="1"/>
  <c r="AR194" i="6"/>
  <c r="BG194" i="6" s="1"/>
  <c r="AS194" i="6"/>
  <c r="BH194" i="6" s="1"/>
  <c r="AT194" i="6"/>
  <c r="BI194" i="6" s="1"/>
  <c r="AU194" i="6"/>
  <c r="BJ194" i="6" s="1"/>
  <c r="AV194" i="6"/>
  <c r="BK194" i="6" s="1"/>
  <c r="AO195" i="6"/>
  <c r="BD195" i="6" s="1"/>
  <c r="AP195" i="6"/>
  <c r="BE195" i="6" s="1"/>
  <c r="AQ195" i="6"/>
  <c r="BF195" i="6" s="1"/>
  <c r="AR195" i="6"/>
  <c r="BG195" i="6" s="1"/>
  <c r="AS195" i="6"/>
  <c r="BH195" i="6" s="1"/>
  <c r="AT195" i="6"/>
  <c r="BI195" i="6" s="1"/>
  <c r="AU195" i="6"/>
  <c r="BJ195" i="6" s="1"/>
  <c r="AV195" i="6"/>
  <c r="BK195" i="6" s="1"/>
  <c r="AO196" i="6"/>
  <c r="BD196" i="6" s="1"/>
  <c r="AP196" i="6"/>
  <c r="BE196" i="6" s="1"/>
  <c r="AQ196" i="6"/>
  <c r="BF196" i="6" s="1"/>
  <c r="AR196" i="6"/>
  <c r="BG196" i="6" s="1"/>
  <c r="AS196" i="6"/>
  <c r="BH196" i="6" s="1"/>
  <c r="AT196" i="6"/>
  <c r="BI196" i="6" s="1"/>
  <c r="AU196" i="6"/>
  <c r="BJ196" i="6" s="1"/>
  <c r="AV196" i="6"/>
  <c r="BK196" i="6" s="1"/>
  <c r="AO197" i="6"/>
  <c r="BD197" i="6" s="1"/>
  <c r="AP197" i="6"/>
  <c r="BE197" i="6" s="1"/>
  <c r="AQ197" i="6"/>
  <c r="BF197" i="6" s="1"/>
  <c r="AR197" i="6"/>
  <c r="BG197" i="6" s="1"/>
  <c r="AS197" i="6"/>
  <c r="BH197" i="6" s="1"/>
  <c r="AT197" i="6"/>
  <c r="BI197" i="6" s="1"/>
  <c r="AU197" i="6"/>
  <c r="BJ197" i="6" s="1"/>
  <c r="AV197" i="6"/>
  <c r="BK197" i="6" s="1"/>
  <c r="AO198" i="6"/>
  <c r="BD198" i="6" s="1"/>
  <c r="AP198" i="6"/>
  <c r="BE198" i="6" s="1"/>
  <c r="AQ198" i="6"/>
  <c r="BF198" i="6" s="1"/>
  <c r="AR198" i="6"/>
  <c r="BG198" i="6" s="1"/>
  <c r="AS198" i="6"/>
  <c r="BH198" i="6" s="1"/>
  <c r="AT198" i="6"/>
  <c r="BI198" i="6" s="1"/>
  <c r="AU198" i="6"/>
  <c r="BJ198" i="6" s="1"/>
  <c r="AV198" i="6"/>
  <c r="BK198" i="6" s="1"/>
  <c r="AO199" i="6"/>
  <c r="BD199" i="6" s="1"/>
  <c r="AP199" i="6"/>
  <c r="BE199" i="6" s="1"/>
  <c r="AQ199" i="6"/>
  <c r="BF199" i="6" s="1"/>
  <c r="AR199" i="6"/>
  <c r="BG199" i="6" s="1"/>
  <c r="AS199" i="6"/>
  <c r="BH199" i="6" s="1"/>
  <c r="AT199" i="6"/>
  <c r="BI199" i="6" s="1"/>
  <c r="AU199" i="6"/>
  <c r="BJ199" i="6" s="1"/>
  <c r="AV199" i="6"/>
  <c r="BK199" i="6" s="1"/>
  <c r="AO200" i="6"/>
  <c r="BD200" i="6" s="1"/>
  <c r="AP200" i="6"/>
  <c r="BE200" i="6" s="1"/>
  <c r="AQ200" i="6"/>
  <c r="BF200" i="6" s="1"/>
  <c r="AR200" i="6"/>
  <c r="BG200" i="6" s="1"/>
  <c r="AS200" i="6"/>
  <c r="BH200" i="6" s="1"/>
  <c r="AT200" i="6"/>
  <c r="BI200" i="6" s="1"/>
  <c r="AU200" i="6"/>
  <c r="BJ200" i="6" s="1"/>
  <c r="AV200" i="6"/>
  <c r="BK200" i="6" s="1"/>
  <c r="AO201" i="6"/>
  <c r="BD201" i="6" s="1"/>
  <c r="AP201" i="6"/>
  <c r="BE201" i="6" s="1"/>
  <c r="AQ201" i="6"/>
  <c r="BF201" i="6" s="1"/>
  <c r="AR201" i="6"/>
  <c r="BG201" i="6" s="1"/>
  <c r="AS201" i="6"/>
  <c r="BH201" i="6" s="1"/>
  <c r="AT201" i="6"/>
  <c r="BI201" i="6" s="1"/>
  <c r="AU201" i="6"/>
  <c r="BJ201" i="6" s="1"/>
  <c r="AV201" i="6"/>
  <c r="BK201" i="6" s="1"/>
  <c r="AO202" i="6"/>
  <c r="BD202" i="6" s="1"/>
  <c r="AP202" i="6"/>
  <c r="BE202" i="6" s="1"/>
  <c r="AQ202" i="6"/>
  <c r="BF202" i="6" s="1"/>
  <c r="AR202" i="6"/>
  <c r="BG202" i="6" s="1"/>
  <c r="AS202" i="6"/>
  <c r="BH202" i="6" s="1"/>
  <c r="AT202" i="6"/>
  <c r="BI202" i="6" s="1"/>
  <c r="AU202" i="6"/>
  <c r="BJ202" i="6" s="1"/>
  <c r="AV202" i="6"/>
  <c r="BK202" i="6" s="1"/>
  <c r="AO203" i="6"/>
  <c r="BD203" i="6" s="1"/>
  <c r="AP203" i="6"/>
  <c r="BE203" i="6" s="1"/>
  <c r="AQ203" i="6"/>
  <c r="BF203" i="6" s="1"/>
  <c r="AR203" i="6"/>
  <c r="BG203" i="6" s="1"/>
  <c r="AS203" i="6"/>
  <c r="BH203" i="6" s="1"/>
  <c r="AT203" i="6"/>
  <c r="BI203" i="6" s="1"/>
  <c r="AU203" i="6"/>
  <c r="BJ203" i="6" s="1"/>
  <c r="AV203" i="6"/>
  <c r="BK203" i="6" s="1"/>
  <c r="AO204" i="6"/>
  <c r="BD204" i="6" s="1"/>
  <c r="AP204" i="6"/>
  <c r="BE204" i="6" s="1"/>
  <c r="AQ204" i="6"/>
  <c r="BF204" i="6" s="1"/>
  <c r="AR204" i="6"/>
  <c r="BG204" i="6" s="1"/>
  <c r="AS204" i="6"/>
  <c r="BH204" i="6" s="1"/>
  <c r="AT204" i="6"/>
  <c r="BI204" i="6" s="1"/>
  <c r="AU204" i="6"/>
  <c r="BJ204" i="6" s="1"/>
  <c r="AV204" i="6"/>
  <c r="BK204" i="6" s="1"/>
  <c r="AO205" i="6"/>
  <c r="BD205" i="6" s="1"/>
  <c r="AP205" i="6"/>
  <c r="BE205" i="6" s="1"/>
  <c r="AQ205" i="6"/>
  <c r="BF205" i="6" s="1"/>
  <c r="AR205" i="6"/>
  <c r="BG205" i="6" s="1"/>
  <c r="AS205" i="6"/>
  <c r="BH205" i="6" s="1"/>
  <c r="AT205" i="6"/>
  <c r="BI205" i="6" s="1"/>
  <c r="AU205" i="6"/>
  <c r="BJ205" i="6" s="1"/>
  <c r="AV205" i="6"/>
  <c r="BK205" i="6" s="1"/>
  <c r="AO206" i="6"/>
  <c r="BD206" i="6" s="1"/>
  <c r="AP206" i="6"/>
  <c r="BE206" i="6" s="1"/>
  <c r="AQ206" i="6"/>
  <c r="BF206" i="6" s="1"/>
  <c r="AR206" i="6"/>
  <c r="BG206" i="6" s="1"/>
  <c r="AS206" i="6"/>
  <c r="BH206" i="6" s="1"/>
  <c r="AT206" i="6"/>
  <c r="BI206" i="6" s="1"/>
  <c r="AU206" i="6"/>
  <c r="BJ206" i="6" s="1"/>
  <c r="AV206" i="6"/>
  <c r="BK206" i="6" s="1"/>
  <c r="AO207" i="6"/>
  <c r="BD207" i="6" s="1"/>
  <c r="AP207" i="6"/>
  <c r="BE207" i="6" s="1"/>
  <c r="AQ207" i="6"/>
  <c r="BF207" i="6" s="1"/>
  <c r="AR207" i="6"/>
  <c r="BG207" i="6" s="1"/>
  <c r="AS207" i="6"/>
  <c r="BH207" i="6" s="1"/>
  <c r="AT207" i="6"/>
  <c r="BI207" i="6" s="1"/>
  <c r="AU207" i="6"/>
  <c r="BJ207" i="6" s="1"/>
  <c r="AV207" i="6"/>
  <c r="BK207" i="6" s="1"/>
  <c r="AO208" i="6"/>
  <c r="BD208" i="6" s="1"/>
  <c r="AP208" i="6"/>
  <c r="BE208" i="6" s="1"/>
  <c r="AQ208" i="6"/>
  <c r="BF208" i="6" s="1"/>
  <c r="AR208" i="6"/>
  <c r="BG208" i="6" s="1"/>
  <c r="AS208" i="6"/>
  <c r="BH208" i="6" s="1"/>
  <c r="AT208" i="6"/>
  <c r="BI208" i="6" s="1"/>
  <c r="AU208" i="6"/>
  <c r="BJ208" i="6" s="1"/>
  <c r="AV208" i="6"/>
  <c r="BK208" i="6" s="1"/>
  <c r="AO209" i="6"/>
  <c r="BD209" i="6" s="1"/>
  <c r="AP209" i="6"/>
  <c r="BE209" i="6" s="1"/>
  <c r="AQ209" i="6"/>
  <c r="BF209" i="6" s="1"/>
  <c r="AR209" i="6"/>
  <c r="BG209" i="6" s="1"/>
  <c r="AS209" i="6"/>
  <c r="BH209" i="6" s="1"/>
  <c r="AT209" i="6"/>
  <c r="BI209" i="6" s="1"/>
  <c r="AU209" i="6"/>
  <c r="BJ209" i="6" s="1"/>
  <c r="AV209" i="6"/>
  <c r="BK209" i="6" s="1"/>
  <c r="AO210" i="6"/>
  <c r="BD210" i="6" s="1"/>
  <c r="AP210" i="6"/>
  <c r="BE210" i="6" s="1"/>
  <c r="AQ210" i="6"/>
  <c r="BF210" i="6" s="1"/>
  <c r="AR210" i="6"/>
  <c r="BG210" i="6" s="1"/>
  <c r="AS210" i="6"/>
  <c r="BH210" i="6" s="1"/>
  <c r="AT210" i="6"/>
  <c r="BI210" i="6" s="1"/>
  <c r="AU210" i="6"/>
  <c r="BJ210" i="6" s="1"/>
  <c r="AV210" i="6"/>
  <c r="BK210" i="6" s="1"/>
  <c r="AO211" i="6"/>
  <c r="BD211" i="6" s="1"/>
  <c r="AP211" i="6"/>
  <c r="BE211" i="6" s="1"/>
  <c r="AQ211" i="6"/>
  <c r="BF211" i="6" s="1"/>
  <c r="AR211" i="6"/>
  <c r="BG211" i="6" s="1"/>
  <c r="AS211" i="6"/>
  <c r="BH211" i="6" s="1"/>
  <c r="AT211" i="6"/>
  <c r="BI211" i="6" s="1"/>
  <c r="AU211" i="6"/>
  <c r="BJ211" i="6" s="1"/>
  <c r="AV211" i="6"/>
  <c r="BK211" i="6" s="1"/>
  <c r="AO212" i="6"/>
  <c r="BD212" i="6" s="1"/>
  <c r="AP212" i="6"/>
  <c r="BE212" i="6" s="1"/>
  <c r="AQ212" i="6"/>
  <c r="BF212" i="6" s="1"/>
  <c r="AR212" i="6"/>
  <c r="BG212" i="6" s="1"/>
  <c r="AS212" i="6"/>
  <c r="BH212" i="6" s="1"/>
  <c r="AT212" i="6"/>
  <c r="BI212" i="6" s="1"/>
  <c r="AU212" i="6"/>
  <c r="BJ212" i="6" s="1"/>
  <c r="AV212" i="6"/>
  <c r="BK212" i="6" s="1"/>
  <c r="AO213" i="6"/>
  <c r="BD213" i="6" s="1"/>
  <c r="AP213" i="6"/>
  <c r="BE213" i="6" s="1"/>
  <c r="AQ213" i="6"/>
  <c r="BF213" i="6" s="1"/>
  <c r="AR213" i="6"/>
  <c r="BG213" i="6" s="1"/>
  <c r="AS213" i="6"/>
  <c r="BH213" i="6" s="1"/>
  <c r="AT213" i="6"/>
  <c r="BI213" i="6" s="1"/>
  <c r="AU213" i="6"/>
  <c r="BJ213" i="6" s="1"/>
  <c r="AV213" i="6"/>
  <c r="BK213" i="6" s="1"/>
  <c r="AO214" i="6"/>
  <c r="BD214" i="6" s="1"/>
  <c r="AP214" i="6"/>
  <c r="BE214" i="6" s="1"/>
  <c r="AQ214" i="6"/>
  <c r="BF214" i="6" s="1"/>
  <c r="AR214" i="6"/>
  <c r="BG214" i="6" s="1"/>
  <c r="AS214" i="6"/>
  <c r="BH214" i="6" s="1"/>
  <c r="AT214" i="6"/>
  <c r="BI214" i="6" s="1"/>
  <c r="AU214" i="6"/>
  <c r="BJ214" i="6" s="1"/>
  <c r="AV214" i="6"/>
  <c r="BK214" i="6" s="1"/>
  <c r="AO215" i="6"/>
  <c r="BD215" i="6" s="1"/>
  <c r="AP215" i="6"/>
  <c r="BE215" i="6" s="1"/>
  <c r="AQ215" i="6"/>
  <c r="BF215" i="6" s="1"/>
  <c r="AR215" i="6"/>
  <c r="BG215" i="6" s="1"/>
  <c r="AS215" i="6"/>
  <c r="BH215" i="6" s="1"/>
  <c r="AT215" i="6"/>
  <c r="BI215" i="6" s="1"/>
  <c r="AU215" i="6"/>
  <c r="BJ215" i="6" s="1"/>
  <c r="AV215" i="6"/>
  <c r="BK215" i="6" s="1"/>
  <c r="AO216" i="6"/>
  <c r="BD216" i="6" s="1"/>
  <c r="AP216" i="6"/>
  <c r="BE216" i="6" s="1"/>
  <c r="AQ216" i="6"/>
  <c r="BF216" i="6" s="1"/>
  <c r="AR216" i="6"/>
  <c r="BG216" i="6" s="1"/>
  <c r="AS216" i="6"/>
  <c r="BH216" i="6" s="1"/>
  <c r="AT216" i="6"/>
  <c r="BI216" i="6" s="1"/>
  <c r="AU216" i="6"/>
  <c r="BJ216" i="6" s="1"/>
  <c r="AV216" i="6"/>
  <c r="BK216" i="6" s="1"/>
  <c r="AO217" i="6"/>
  <c r="BD217" i="6" s="1"/>
  <c r="AP217" i="6"/>
  <c r="BE217" i="6" s="1"/>
  <c r="AQ217" i="6"/>
  <c r="BF217" i="6" s="1"/>
  <c r="AR217" i="6"/>
  <c r="BG217" i="6" s="1"/>
  <c r="AS217" i="6"/>
  <c r="BH217" i="6" s="1"/>
  <c r="AT217" i="6"/>
  <c r="BI217" i="6" s="1"/>
  <c r="AU217" i="6"/>
  <c r="BJ217" i="6" s="1"/>
  <c r="AV217" i="6"/>
  <c r="BK217" i="6" s="1"/>
  <c r="AO218" i="6"/>
  <c r="BD218" i="6" s="1"/>
  <c r="AP218" i="6"/>
  <c r="BE218" i="6" s="1"/>
  <c r="AQ218" i="6"/>
  <c r="BF218" i="6" s="1"/>
  <c r="AR218" i="6"/>
  <c r="BG218" i="6" s="1"/>
  <c r="AS218" i="6"/>
  <c r="BH218" i="6" s="1"/>
  <c r="AT218" i="6"/>
  <c r="BI218" i="6" s="1"/>
  <c r="AU218" i="6"/>
  <c r="BJ218" i="6" s="1"/>
  <c r="AV218" i="6"/>
  <c r="BK218" i="6" s="1"/>
  <c r="AO219" i="6"/>
  <c r="BD219" i="6" s="1"/>
  <c r="AP219" i="6"/>
  <c r="BE219" i="6" s="1"/>
  <c r="AQ219" i="6"/>
  <c r="BF219" i="6" s="1"/>
  <c r="AR219" i="6"/>
  <c r="BG219" i="6" s="1"/>
  <c r="AS219" i="6"/>
  <c r="BH219" i="6" s="1"/>
  <c r="AT219" i="6"/>
  <c r="BI219" i="6" s="1"/>
  <c r="AU219" i="6"/>
  <c r="BJ219" i="6" s="1"/>
  <c r="AV219" i="6"/>
  <c r="BK219" i="6" s="1"/>
  <c r="AO220" i="6"/>
  <c r="BD220" i="6" s="1"/>
  <c r="AP220" i="6"/>
  <c r="BE220" i="6" s="1"/>
  <c r="AQ220" i="6"/>
  <c r="BF220" i="6" s="1"/>
  <c r="AR220" i="6"/>
  <c r="BG220" i="6" s="1"/>
  <c r="AS220" i="6"/>
  <c r="BH220" i="6" s="1"/>
  <c r="AT220" i="6"/>
  <c r="BI220" i="6" s="1"/>
  <c r="AU220" i="6"/>
  <c r="BJ220" i="6" s="1"/>
  <c r="AV220" i="6"/>
  <c r="BK220" i="6" s="1"/>
  <c r="AO221" i="6"/>
  <c r="BD221" i="6" s="1"/>
  <c r="AP221" i="6"/>
  <c r="BE221" i="6" s="1"/>
  <c r="AQ221" i="6"/>
  <c r="BF221" i="6" s="1"/>
  <c r="AR221" i="6"/>
  <c r="BG221" i="6" s="1"/>
  <c r="AS221" i="6"/>
  <c r="BH221" i="6" s="1"/>
  <c r="AT221" i="6"/>
  <c r="BI221" i="6" s="1"/>
  <c r="AU221" i="6"/>
  <c r="BJ221" i="6" s="1"/>
  <c r="AV221" i="6"/>
  <c r="BK221" i="6" s="1"/>
  <c r="AO222" i="6"/>
  <c r="BD222" i="6" s="1"/>
  <c r="AP222" i="6"/>
  <c r="BE222" i="6" s="1"/>
  <c r="AQ222" i="6"/>
  <c r="BF222" i="6" s="1"/>
  <c r="AR222" i="6"/>
  <c r="BG222" i="6" s="1"/>
  <c r="AS222" i="6"/>
  <c r="BH222" i="6" s="1"/>
  <c r="AT222" i="6"/>
  <c r="BI222" i="6" s="1"/>
  <c r="AU222" i="6"/>
  <c r="BJ222" i="6" s="1"/>
  <c r="AV222" i="6"/>
  <c r="BK222" i="6" s="1"/>
  <c r="AO223" i="6"/>
  <c r="BD223" i="6" s="1"/>
  <c r="AP223" i="6"/>
  <c r="BE223" i="6" s="1"/>
  <c r="AQ223" i="6"/>
  <c r="BF223" i="6" s="1"/>
  <c r="AR223" i="6"/>
  <c r="BG223" i="6" s="1"/>
  <c r="AS223" i="6"/>
  <c r="BH223" i="6" s="1"/>
  <c r="AT223" i="6"/>
  <c r="BI223" i="6" s="1"/>
  <c r="AU223" i="6"/>
  <c r="BJ223" i="6" s="1"/>
  <c r="AV223" i="6"/>
  <c r="BK223" i="6" s="1"/>
  <c r="AO224" i="6"/>
  <c r="BD224" i="6" s="1"/>
  <c r="AP224" i="6"/>
  <c r="BE224" i="6" s="1"/>
  <c r="AQ224" i="6"/>
  <c r="BF224" i="6" s="1"/>
  <c r="AR224" i="6"/>
  <c r="BG224" i="6" s="1"/>
  <c r="AS224" i="6"/>
  <c r="BH224" i="6" s="1"/>
  <c r="AT224" i="6"/>
  <c r="BI224" i="6" s="1"/>
  <c r="AU224" i="6"/>
  <c r="BJ224" i="6" s="1"/>
  <c r="AV224" i="6"/>
  <c r="BK224" i="6" s="1"/>
  <c r="AO225" i="6"/>
  <c r="BD225" i="6" s="1"/>
  <c r="AP225" i="6"/>
  <c r="BE225" i="6" s="1"/>
  <c r="AQ225" i="6"/>
  <c r="BF225" i="6" s="1"/>
  <c r="AR225" i="6"/>
  <c r="BG225" i="6" s="1"/>
  <c r="AS225" i="6"/>
  <c r="BH225" i="6" s="1"/>
  <c r="AT225" i="6"/>
  <c r="BI225" i="6" s="1"/>
  <c r="AU225" i="6"/>
  <c r="BJ225" i="6" s="1"/>
  <c r="AV225" i="6"/>
  <c r="BK225" i="6" s="1"/>
  <c r="AO226" i="6"/>
  <c r="BD226" i="6" s="1"/>
  <c r="AP226" i="6"/>
  <c r="BE226" i="6" s="1"/>
  <c r="AQ226" i="6"/>
  <c r="BF226" i="6" s="1"/>
  <c r="AR226" i="6"/>
  <c r="BG226" i="6" s="1"/>
  <c r="AS226" i="6"/>
  <c r="BH226" i="6" s="1"/>
  <c r="AT226" i="6"/>
  <c r="BI226" i="6" s="1"/>
  <c r="AU226" i="6"/>
  <c r="BJ226" i="6" s="1"/>
  <c r="AV226" i="6"/>
  <c r="BK226" i="6" s="1"/>
  <c r="AO227" i="6"/>
  <c r="BD227" i="6" s="1"/>
  <c r="AP227" i="6"/>
  <c r="BE227" i="6" s="1"/>
  <c r="AQ227" i="6"/>
  <c r="BF227" i="6" s="1"/>
  <c r="AR227" i="6"/>
  <c r="BG227" i="6" s="1"/>
  <c r="AS227" i="6"/>
  <c r="BH227" i="6" s="1"/>
  <c r="AT227" i="6"/>
  <c r="BI227" i="6" s="1"/>
  <c r="AU227" i="6"/>
  <c r="BJ227" i="6" s="1"/>
  <c r="AV227" i="6"/>
  <c r="BK227" i="6" s="1"/>
  <c r="AO228" i="6"/>
  <c r="BD228" i="6" s="1"/>
  <c r="AP228" i="6"/>
  <c r="BE228" i="6" s="1"/>
  <c r="AQ228" i="6"/>
  <c r="BF228" i="6" s="1"/>
  <c r="AR228" i="6"/>
  <c r="BG228" i="6" s="1"/>
  <c r="AS228" i="6"/>
  <c r="BH228" i="6" s="1"/>
  <c r="AT228" i="6"/>
  <c r="BI228" i="6" s="1"/>
  <c r="AU228" i="6"/>
  <c r="BJ228" i="6" s="1"/>
  <c r="AV228" i="6"/>
  <c r="BK228" i="6" s="1"/>
  <c r="AO229" i="6"/>
  <c r="BD229" i="6" s="1"/>
  <c r="AP229" i="6"/>
  <c r="BE229" i="6" s="1"/>
  <c r="AQ229" i="6"/>
  <c r="BF229" i="6" s="1"/>
  <c r="AR229" i="6"/>
  <c r="BG229" i="6" s="1"/>
  <c r="AS229" i="6"/>
  <c r="BH229" i="6" s="1"/>
  <c r="AT229" i="6"/>
  <c r="BI229" i="6" s="1"/>
  <c r="AU229" i="6"/>
  <c r="BJ229" i="6" s="1"/>
  <c r="AV229" i="6"/>
  <c r="BK229" i="6" s="1"/>
  <c r="AO230" i="6"/>
  <c r="BD230" i="6" s="1"/>
  <c r="AP230" i="6"/>
  <c r="BE230" i="6" s="1"/>
  <c r="AQ230" i="6"/>
  <c r="BF230" i="6" s="1"/>
  <c r="AR230" i="6"/>
  <c r="BG230" i="6" s="1"/>
  <c r="AS230" i="6"/>
  <c r="BH230" i="6" s="1"/>
  <c r="AT230" i="6"/>
  <c r="BI230" i="6" s="1"/>
  <c r="AU230" i="6"/>
  <c r="BJ230" i="6" s="1"/>
  <c r="AV230" i="6"/>
  <c r="BK230" i="6" s="1"/>
  <c r="AO231" i="6"/>
  <c r="BD231" i="6" s="1"/>
  <c r="AP231" i="6"/>
  <c r="BE231" i="6" s="1"/>
  <c r="AQ231" i="6"/>
  <c r="BF231" i="6" s="1"/>
  <c r="AR231" i="6"/>
  <c r="BG231" i="6" s="1"/>
  <c r="AS231" i="6"/>
  <c r="BH231" i="6" s="1"/>
  <c r="AT231" i="6"/>
  <c r="BI231" i="6" s="1"/>
  <c r="AU231" i="6"/>
  <c r="BJ231" i="6" s="1"/>
  <c r="AV231" i="6"/>
  <c r="BK231" i="6" s="1"/>
  <c r="AO232" i="6"/>
  <c r="BD232" i="6" s="1"/>
  <c r="AP232" i="6"/>
  <c r="BE232" i="6" s="1"/>
  <c r="AQ232" i="6"/>
  <c r="BF232" i="6" s="1"/>
  <c r="AR232" i="6"/>
  <c r="BG232" i="6" s="1"/>
  <c r="AS232" i="6"/>
  <c r="BH232" i="6" s="1"/>
  <c r="AT232" i="6"/>
  <c r="BI232" i="6" s="1"/>
  <c r="AU232" i="6"/>
  <c r="BJ232" i="6" s="1"/>
  <c r="AV232" i="6"/>
  <c r="BK232" i="6" s="1"/>
  <c r="AO233" i="6"/>
  <c r="BD233" i="6" s="1"/>
  <c r="AP233" i="6"/>
  <c r="BE233" i="6" s="1"/>
  <c r="AQ233" i="6"/>
  <c r="BF233" i="6" s="1"/>
  <c r="AR233" i="6"/>
  <c r="BG233" i="6" s="1"/>
  <c r="AS233" i="6"/>
  <c r="BH233" i="6" s="1"/>
  <c r="AT233" i="6"/>
  <c r="BI233" i="6" s="1"/>
  <c r="AU233" i="6"/>
  <c r="BJ233" i="6" s="1"/>
  <c r="AV233" i="6"/>
  <c r="BK233" i="6" s="1"/>
  <c r="AO234" i="6"/>
  <c r="BD234" i="6" s="1"/>
  <c r="AP234" i="6"/>
  <c r="BE234" i="6" s="1"/>
  <c r="AQ234" i="6"/>
  <c r="BF234" i="6" s="1"/>
  <c r="AR234" i="6"/>
  <c r="BG234" i="6" s="1"/>
  <c r="AS234" i="6"/>
  <c r="BH234" i="6" s="1"/>
  <c r="AT234" i="6"/>
  <c r="BI234" i="6" s="1"/>
  <c r="AU234" i="6"/>
  <c r="BJ234" i="6" s="1"/>
  <c r="AV234" i="6"/>
  <c r="BK234" i="6" s="1"/>
  <c r="AO235" i="6"/>
  <c r="BD235" i="6" s="1"/>
  <c r="AP235" i="6"/>
  <c r="BE235" i="6" s="1"/>
  <c r="AQ235" i="6"/>
  <c r="BF235" i="6" s="1"/>
  <c r="AR235" i="6"/>
  <c r="BG235" i="6" s="1"/>
  <c r="AS235" i="6"/>
  <c r="BH235" i="6" s="1"/>
  <c r="AT235" i="6"/>
  <c r="BI235" i="6" s="1"/>
  <c r="AU235" i="6"/>
  <c r="BJ235" i="6" s="1"/>
  <c r="AV235" i="6"/>
  <c r="BK235" i="6" s="1"/>
  <c r="AO236" i="6"/>
  <c r="BD236" i="6" s="1"/>
  <c r="AP236" i="6"/>
  <c r="BE236" i="6" s="1"/>
  <c r="AQ236" i="6"/>
  <c r="BF236" i="6" s="1"/>
  <c r="AR236" i="6"/>
  <c r="BG236" i="6" s="1"/>
  <c r="AS236" i="6"/>
  <c r="BH236" i="6" s="1"/>
  <c r="AT236" i="6"/>
  <c r="BI236" i="6" s="1"/>
  <c r="AU236" i="6"/>
  <c r="BJ236" i="6" s="1"/>
  <c r="AV236" i="6"/>
  <c r="BK236" i="6" s="1"/>
  <c r="AO237" i="6"/>
  <c r="BD237" i="6" s="1"/>
  <c r="AP237" i="6"/>
  <c r="BE237" i="6" s="1"/>
  <c r="AQ237" i="6"/>
  <c r="BF237" i="6" s="1"/>
  <c r="AR237" i="6"/>
  <c r="BG237" i="6" s="1"/>
  <c r="AS237" i="6"/>
  <c r="BH237" i="6" s="1"/>
  <c r="AT237" i="6"/>
  <c r="BI237" i="6" s="1"/>
  <c r="AU237" i="6"/>
  <c r="BJ237" i="6" s="1"/>
  <c r="AV237" i="6"/>
  <c r="BK237" i="6" s="1"/>
  <c r="AO238" i="6"/>
  <c r="BD238" i="6" s="1"/>
  <c r="AP238" i="6"/>
  <c r="BE238" i="6" s="1"/>
  <c r="AQ238" i="6"/>
  <c r="BF238" i="6" s="1"/>
  <c r="AR238" i="6"/>
  <c r="BG238" i="6" s="1"/>
  <c r="AS238" i="6"/>
  <c r="BH238" i="6" s="1"/>
  <c r="AT238" i="6"/>
  <c r="BI238" i="6" s="1"/>
  <c r="AU238" i="6"/>
  <c r="BJ238" i="6" s="1"/>
  <c r="AV238" i="6"/>
  <c r="BK238" i="6" s="1"/>
  <c r="AO239" i="6"/>
  <c r="BD239" i="6" s="1"/>
  <c r="AP239" i="6"/>
  <c r="BE239" i="6" s="1"/>
  <c r="AQ239" i="6"/>
  <c r="BF239" i="6" s="1"/>
  <c r="AR239" i="6"/>
  <c r="BG239" i="6" s="1"/>
  <c r="AS239" i="6"/>
  <c r="BH239" i="6" s="1"/>
  <c r="AT239" i="6"/>
  <c r="BI239" i="6" s="1"/>
  <c r="AU239" i="6"/>
  <c r="BJ239" i="6" s="1"/>
  <c r="AV239" i="6"/>
  <c r="BK239" i="6" s="1"/>
  <c r="AO240" i="6"/>
  <c r="BD240" i="6" s="1"/>
  <c r="AP240" i="6"/>
  <c r="BE240" i="6" s="1"/>
  <c r="AQ240" i="6"/>
  <c r="BF240" i="6" s="1"/>
  <c r="AR240" i="6"/>
  <c r="BG240" i="6" s="1"/>
  <c r="AS240" i="6"/>
  <c r="BH240" i="6" s="1"/>
  <c r="AT240" i="6"/>
  <c r="BI240" i="6" s="1"/>
  <c r="AU240" i="6"/>
  <c r="BJ240" i="6" s="1"/>
  <c r="AV240" i="6"/>
  <c r="BK240" i="6" s="1"/>
  <c r="AO241" i="6"/>
  <c r="BD241" i="6" s="1"/>
  <c r="AP241" i="6"/>
  <c r="BE241" i="6" s="1"/>
  <c r="AQ241" i="6"/>
  <c r="BF241" i="6" s="1"/>
  <c r="AR241" i="6"/>
  <c r="BG241" i="6" s="1"/>
  <c r="AS241" i="6"/>
  <c r="BH241" i="6" s="1"/>
  <c r="AT241" i="6"/>
  <c r="BI241" i="6" s="1"/>
  <c r="AU241" i="6"/>
  <c r="BJ241" i="6" s="1"/>
  <c r="AV241" i="6"/>
  <c r="BK241" i="6" s="1"/>
  <c r="AO242" i="6"/>
  <c r="BD242" i="6" s="1"/>
  <c r="AP242" i="6"/>
  <c r="BE242" i="6" s="1"/>
  <c r="AQ242" i="6"/>
  <c r="BF242" i="6" s="1"/>
  <c r="AR242" i="6"/>
  <c r="BG242" i="6" s="1"/>
  <c r="AS242" i="6"/>
  <c r="BH242" i="6" s="1"/>
  <c r="AT242" i="6"/>
  <c r="BI242" i="6" s="1"/>
  <c r="AU242" i="6"/>
  <c r="BJ242" i="6" s="1"/>
  <c r="AV242" i="6"/>
  <c r="BK242" i="6" s="1"/>
  <c r="AO243" i="6"/>
  <c r="BD243" i="6" s="1"/>
  <c r="AP243" i="6"/>
  <c r="BE243" i="6" s="1"/>
  <c r="AQ243" i="6"/>
  <c r="BF243" i="6" s="1"/>
  <c r="AR243" i="6"/>
  <c r="BG243" i="6" s="1"/>
  <c r="AS243" i="6"/>
  <c r="BH243" i="6" s="1"/>
  <c r="AT243" i="6"/>
  <c r="BI243" i="6" s="1"/>
  <c r="AU243" i="6"/>
  <c r="BJ243" i="6" s="1"/>
  <c r="AV243" i="6"/>
  <c r="BK243" i="6" s="1"/>
  <c r="AO244" i="6"/>
  <c r="BD244" i="6" s="1"/>
  <c r="AP244" i="6"/>
  <c r="BE244" i="6" s="1"/>
  <c r="AQ244" i="6"/>
  <c r="BF244" i="6" s="1"/>
  <c r="AR244" i="6"/>
  <c r="BG244" i="6" s="1"/>
  <c r="AS244" i="6"/>
  <c r="BH244" i="6" s="1"/>
  <c r="AT244" i="6"/>
  <c r="BI244" i="6" s="1"/>
  <c r="AU244" i="6"/>
  <c r="BJ244" i="6" s="1"/>
  <c r="AV244" i="6"/>
  <c r="BK244" i="6" s="1"/>
  <c r="AO245" i="6"/>
  <c r="BD245" i="6" s="1"/>
  <c r="AP245" i="6"/>
  <c r="BE245" i="6" s="1"/>
  <c r="AQ245" i="6"/>
  <c r="BF245" i="6" s="1"/>
  <c r="AR245" i="6"/>
  <c r="BG245" i="6" s="1"/>
  <c r="AS245" i="6"/>
  <c r="BH245" i="6" s="1"/>
  <c r="AT245" i="6"/>
  <c r="BI245" i="6" s="1"/>
  <c r="AU245" i="6"/>
  <c r="BJ245" i="6" s="1"/>
  <c r="AV245" i="6"/>
  <c r="BK245" i="6" s="1"/>
  <c r="AO246" i="6"/>
  <c r="BD246" i="6" s="1"/>
  <c r="AP246" i="6"/>
  <c r="BE246" i="6" s="1"/>
  <c r="AQ246" i="6"/>
  <c r="BF246" i="6" s="1"/>
  <c r="AR246" i="6"/>
  <c r="BG246" i="6" s="1"/>
  <c r="AS246" i="6"/>
  <c r="BH246" i="6" s="1"/>
  <c r="AT246" i="6"/>
  <c r="BI246" i="6" s="1"/>
  <c r="AU246" i="6"/>
  <c r="BJ246" i="6" s="1"/>
  <c r="AV246" i="6"/>
  <c r="BK246" i="6" s="1"/>
  <c r="AO247" i="6"/>
  <c r="BD247" i="6" s="1"/>
  <c r="AP247" i="6"/>
  <c r="BE247" i="6" s="1"/>
  <c r="AQ247" i="6"/>
  <c r="BF247" i="6" s="1"/>
  <c r="AR247" i="6"/>
  <c r="BG247" i="6" s="1"/>
  <c r="AS247" i="6"/>
  <c r="BH247" i="6" s="1"/>
  <c r="AT247" i="6"/>
  <c r="BI247" i="6" s="1"/>
  <c r="AU247" i="6"/>
  <c r="BJ247" i="6" s="1"/>
  <c r="AV247" i="6"/>
  <c r="BK247" i="6" s="1"/>
  <c r="AO248" i="6"/>
  <c r="BD248" i="6" s="1"/>
  <c r="AP248" i="6"/>
  <c r="BE248" i="6" s="1"/>
  <c r="AQ248" i="6"/>
  <c r="BF248" i="6" s="1"/>
  <c r="AR248" i="6"/>
  <c r="BG248" i="6" s="1"/>
  <c r="AS248" i="6"/>
  <c r="BH248" i="6" s="1"/>
  <c r="AT248" i="6"/>
  <c r="BI248" i="6" s="1"/>
  <c r="AU248" i="6"/>
  <c r="BJ248" i="6" s="1"/>
  <c r="AV248" i="6"/>
  <c r="BK248" i="6" s="1"/>
  <c r="AO249" i="6"/>
  <c r="BD249" i="6" s="1"/>
  <c r="AP249" i="6"/>
  <c r="BE249" i="6" s="1"/>
  <c r="AQ249" i="6"/>
  <c r="BF249" i="6" s="1"/>
  <c r="AR249" i="6"/>
  <c r="BG249" i="6" s="1"/>
  <c r="AS249" i="6"/>
  <c r="BH249" i="6" s="1"/>
  <c r="AT249" i="6"/>
  <c r="BI249" i="6" s="1"/>
  <c r="AU249" i="6"/>
  <c r="BJ249" i="6" s="1"/>
  <c r="AV249" i="6"/>
  <c r="BK249" i="6" s="1"/>
  <c r="AO250" i="6"/>
  <c r="BD250" i="6" s="1"/>
  <c r="AP250" i="6"/>
  <c r="BE250" i="6" s="1"/>
  <c r="AQ250" i="6"/>
  <c r="BF250" i="6" s="1"/>
  <c r="AR250" i="6"/>
  <c r="BG250" i="6" s="1"/>
  <c r="AS250" i="6"/>
  <c r="BH250" i="6" s="1"/>
  <c r="AT250" i="6"/>
  <c r="BI250" i="6" s="1"/>
  <c r="AU250" i="6"/>
  <c r="BJ250" i="6" s="1"/>
  <c r="AV250" i="6"/>
  <c r="BK250" i="6" s="1"/>
  <c r="AO251" i="6"/>
  <c r="BD251" i="6" s="1"/>
  <c r="AP251" i="6"/>
  <c r="BE251" i="6" s="1"/>
  <c r="AQ251" i="6"/>
  <c r="BF251" i="6" s="1"/>
  <c r="AR251" i="6"/>
  <c r="BG251" i="6" s="1"/>
  <c r="AS251" i="6"/>
  <c r="BH251" i="6" s="1"/>
  <c r="AT251" i="6"/>
  <c r="BI251" i="6" s="1"/>
  <c r="AU251" i="6"/>
  <c r="BJ251" i="6" s="1"/>
  <c r="AV251" i="6"/>
  <c r="BK251" i="6" s="1"/>
  <c r="AO252" i="6"/>
  <c r="BD252" i="6" s="1"/>
  <c r="AP252" i="6"/>
  <c r="BE252" i="6" s="1"/>
  <c r="AQ252" i="6"/>
  <c r="BF252" i="6" s="1"/>
  <c r="AR252" i="6"/>
  <c r="BG252" i="6" s="1"/>
  <c r="AS252" i="6"/>
  <c r="BH252" i="6" s="1"/>
  <c r="AT252" i="6"/>
  <c r="BI252" i="6" s="1"/>
  <c r="AU252" i="6"/>
  <c r="BJ252" i="6" s="1"/>
  <c r="AV252" i="6"/>
  <c r="BK252" i="6" s="1"/>
  <c r="AO253" i="6"/>
  <c r="BD253" i="6" s="1"/>
  <c r="AP253" i="6"/>
  <c r="BE253" i="6" s="1"/>
  <c r="AQ253" i="6"/>
  <c r="BF253" i="6" s="1"/>
  <c r="AR253" i="6"/>
  <c r="BG253" i="6" s="1"/>
  <c r="AS253" i="6"/>
  <c r="BH253" i="6" s="1"/>
  <c r="AT253" i="6"/>
  <c r="BI253" i="6" s="1"/>
  <c r="AU253" i="6"/>
  <c r="BJ253" i="6" s="1"/>
  <c r="AV253" i="6"/>
  <c r="BK253" i="6" s="1"/>
  <c r="AO254" i="6"/>
  <c r="BD254" i="6" s="1"/>
  <c r="AP254" i="6"/>
  <c r="BE254" i="6" s="1"/>
  <c r="AQ254" i="6"/>
  <c r="BF254" i="6" s="1"/>
  <c r="AR254" i="6"/>
  <c r="BG254" i="6" s="1"/>
  <c r="AS254" i="6"/>
  <c r="BH254" i="6" s="1"/>
  <c r="AT254" i="6"/>
  <c r="BI254" i="6" s="1"/>
  <c r="AU254" i="6"/>
  <c r="BJ254" i="6" s="1"/>
  <c r="AV254" i="6"/>
  <c r="BK254" i="6" s="1"/>
  <c r="AO255" i="6"/>
  <c r="BD255" i="6" s="1"/>
  <c r="AP255" i="6"/>
  <c r="BE255" i="6" s="1"/>
  <c r="AQ255" i="6"/>
  <c r="BF255" i="6" s="1"/>
  <c r="AR255" i="6"/>
  <c r="BG255" i="6" s="1"/>
  <c r="AS255" i="6"/>
  <c r="BH255" i="6" s="1"/>
  <c r="AT255" i="6"/>
  <c r="BI255" i="6" s="1"/>
  <c r="AU255" i="6"/>
  <c r="BJ255" i="6" s="1"/>
  <c r="AV255" i="6"/>
  <c r="BK255" i="6" s="1"/>
  <c r="AO256" i="6"/>
  <c r="BD256" i="6" s="1"/>
  <c r="AP256" i="6"/>
  <c r="BE256" i="6" s="1"/>
  <c r="AQ256" i="6"/>
  <c r="BF256" i="6" s="1"/>
  <c r="AR256" i="6"/>
  <c r="BG256" i="6" s="1"/>
  <c r="AS256" i="6"/>
  <c r="BH256" i="6" s="1"/>
  <c r="AT256" i="6"/>
  <c r="BI256" i="6" s="1"/>
  <c r="AU256" i="6"/>
  <c r="BJ256" i="6" s="1"/>
  <c r="AV256" i="6"/>
  <c r="BK256" i="6" s="1"/>
  <c r="AO257" i="6"/>
  <c r="BD257" i="6" s="1"/>
  <c r="AP257" i="6"/>
  <c r="BE257" i="6" s="1"/>
  <c r="AQ257" i="6"/>
  <c r="BF257" i="6" s="1"/>
  <c r="AR257" i="6"/>
  <c r="BG257" i="6" s="1"/>
  <c r="AS257" i="6"/>
  <c r="BH257" i="6" s="1"/>
  <c r="AT257" i="6"/>
  <c r="BI257" i="6" s="1"/>
  <c r="AU257" i="6"/>
  <c r="BJ257" i="6" s="1"/>
  <c r="AV257" i="6"/>
  <c r="BK257" i="6" s="1"/>
  <c r="AO258" i="6"/>
  <c r="BD258" i="6" s="1"/>
  <c r="AP258" i="6"/>
  <c r="BE258" i="6" s="1"/>
  <c r="AQ258" i="6"/>
  <c r="BF258" i="6" s="1"/>
  <c r="AR258" i="6"/>
  <c r="BG258" i="6" s="1"/>
  <c r="AS258" i="6"/>
  <c r="BH258" i="6" s="1"/>
  <c r="AT258" i="6"/>
  <c r="BI258" i="6" s="1"/>
  <c r="AU258" i="6"/>
  <c r="BJ258" i="6" s="1"/>
  <c r="AV258" i="6"/>
  <c r="BK258" i="6" s="1"/>
  <c r="AO259" i="6"/>
  <c r="BD259" i="6" s="1"/>
  <c r="AP259" i="6"/>
  <c r="BE259" i="6" s="1"/>
  <c r="AQ259" i="6"/>
  <c r="BF259" i="6" s="1"/>
  <c r="AR259" i="6"/>
  <c r="BG259" i="6" s="1"/>
  <c r="AS259" i="6"/>
  <c r="BH259" i="6" s="1"/>
  <c r="AT259" i="6"/>
  <c r="BI259" i="6" s="1"/>
  <c r="AU259" i="6"/>
  <c r="BJ259" i="6" s="1"/>
  <c r="AV259" i="6"/>
  <c r="BK259" i="6" s="1"/>
  <c r="AO260" i="6"/>
  <c r="BD260" i="6" s="1"/>
  <c r="AP260" i="6"/>
  <c r="BE260" i="6" s="1"/>
  <c r="AQ260" i="6"/>
  <c r="BF260" i="6" s="1"/>
  <c r="AR260" i="6"/>
  <c r="BG260" i="6" s="1"/>
  <c r="AS260" i="6"/>
  <c r="BH260" i="6" s="1"/>
  <c r="AT260" i="6"/>
  <c r="BI260" i="6" s="1"/>
  <c r="AU260" i="6"/>
  <c r="BJ260" i="6" s="1"/>
  <c r="AV260" i="6"/>
  <c r="BK260" i="6" s="1"/>
  <c r="AO261" i="6"/>
  <c r="BD261" i="6" s="1"/>
  <c r="AP261" i="6"/>
  <c r="BE261" i="6" s="1"/>
  <c r="AQ261" i="6"/>
  <c r="BF261" i="6" s="1"/>
  <c r="AR261" i="6"/>
  <c r="BG261" i="6" s="1"/>
  <c r="AS261" i="6"/>
  <c r="BH261" i="6" s="1"/>
  <c r="AT261" i="6"/>
  <c r="BI261" i="6" s="1"/>
  <c r="AU261" i="6"/>
  <c r="BJ261" i="6" s="1"/>
  <c r="AV261" i="6"/>
  <c r="BK261" i="6" s="1"/>
  <c r="AO262" i="6"/>
  <c r="BD262" i="6" s="1"/>
  <c r="AP262" i="6"/>
  <c r="BE262" i="6" s="1"/>
  <c r="AQ262" i="6"/>
  <c r="BF262" i="6" s="1"/>
  <c r="AR262" i="6"/>
  <c r="BG262" i="6" s="1"/>
  <c r="AS262" i="6"/>
  <c r="BH262" i="6" s="1"/>
  <c r="AT262" i="6"/>
  <c r="BI262" i="6" s="1"/>
  <c r="AU262" i="6"/>
  <c r="BJ262" i="6" s="1"/>
  <c r="AV262" i="6"/>
  <c r="BK262" i="6" s="1"/>
  <c r="AO263" i="6"/>
  <c r="BD263" i="6" s="1"/>
  <c r="AP263" i="6"/>
  <c r="BE263" i="6" s="1"/>
  <c r="AQ263" i="6"/>
  <c r="BF263" i="6" s="1"/>
  <c r="AR263" i="6"/>
  <c r="BG263" i="6" s="1"/>
  <c r="AS263" i="6"/>
  <c r="BH263" i="6" s="1"/>
  <c r="AT263" i="6"/>
  <c r="BI263" i="6" s="1"/>
  <c r="AU263" i="6"/>
  <c r="BJ263" i="6" s="1"/>
  <c r="AV263" i="6"/>
  <c r="BK263" i="6" s="1"/>
  <c r="AO264" i="6"/>
  <c r="BD264" i="6" s="1"/>
  <c r="AP264" i="6"/>
  <c r="BE264" i="6" s="1"/>
  <c r="AQ264" i="6"/>
  <c r="BF264" i="6" s="1"/>
  <c r="AR264" i="6"/>
  <c r="BG264" i="6" s="1"/>
  <c r="AS264" i="6"/>
  <c r="BH264" i="6" s="1"/>
  <c r="AT264" i="6"/>
  <c r="BI264" i="6" s="1"/>
  <c r="AU264" i="6"/>
  <c r="BJ264" i="6" s="1"/>
  <c r="AV264" i="6"/>
  <c r="BK264" i="6" s="1"/>
  <c r="AO265" i="6"/>
  <c r="BD265" i="6" s="1"/>
  <c r="AP265" i="6"/>
  <c r="BE265" i="6" s="1"/>
  <c r="AQ265" i="6"/>
  <c r="BF265" i="6" s="1"/>
  <c r="AR265" i="6"/>
  <c r="BG265" i="6" s="1"/>
  <c r="AS265" i="6"/>
  <c r="BH265" i="6" s="1"/>
  <c r="AT265" i="6"/>
  <c r="BI265" i="6" s="1"/>
  <c r="AU265" i="6"/>
  <c r="BJ265" i="6" s="1"/>
  <c r="AV265" i="6"/>
  <c r="BK265" i="6" s="1"/>
  <c r="AO266" i="6"/>
  <c r="BD266" i="6" s="1"/>
  <c r="AP266" i="6"/>
  <c r="BE266" i="6" s="1"/>
  <c r="AQ266" i="6"/>
  <c r="BF266" i="6" s="1"/>
  <c r="AR266" i="6"/>
  <c r="BG266" i="6" s="1"/>
  <c r="AS266" i="6"/>
  <c r="BH266" i="6" s="1"/>
  <c r="AT266" i="6"/>
  <c r="BI266" i="6" s="1"/>
  <c r="AU266" i="6"/>
  <c r="BJ266" i="6" s="1"/>
  <c r="AV266" i="6"/>
  <c r="BK266" i="6" s="1"/>
  <c r="AO267" i="6"/>
  <c r="BD267" i="6" s="1"/>
  <c r="AP267" i="6"/>
  <c r="BE267" i="6" s="1"/>
  <c r="AQ267" i="6"/>
  <c r="BF267" i="6" s="1"/>
  <c r="AR267" i="6"/>
  <c r="BG267" i="6" s="1"/>
  <c r="AS267" i="6"/>
  <c r="BH267" i="6" s="1"/>
  <c r="AT267" i="6"/>
  <c r="BI267" i="6" s="1"/>
  <c r="AU267" i="6"/>
  <c r="BJ267" i="6" s="1"/>
  <c r="AV267" i="6"/>
  <c r="BK267" i="6" s="1"/>
  <c r="AO268" i="6"/>
  <c r="BD268" i="6" s="1"/>
  <c r="AP268" i="6"/>
  <c r="BE268" i="6" s="1"/>
  <c r="AQ268" i="6"/>
  <c r="BF268" i="6" s="1"/>
  <c r="AR268" i="6"/>
  <c r="BG268" i="6" s="1"/>
  <c r="AS268" i="6"/>
  <c r="BH268" i="6" s="1"/>
  <c r="AT268" i="6"/>
  <c r="BI268" i="6" s="1"/>
  <c r="AU268" i="6"/>
  <c r="BJ268" i="6" s="1"/>
  <c r="AV268" i="6"/>
  <c r="BK268" i="6" s="1"/>
  <c r="AO269" i="6"/>
  <c r="BD269" i="6" s="1"/>
  <c r="AP269" i="6"/>
  <c r="BE269" i="6" s="1"/>
  <c r="AQ269" i="6"/>
  <c r="BF269" i="6" s="1"/>
  <c r="AR269" i="6"/>
  <c r="BG269" i="6" s="1"/>
  <c r="AS269" i="6"/>
  <c r="BH269" i="6" s="1"/>
  <c r="AT269" i="6"/>
  <c r="BI269" i="6" s="1"/>
  <c r="AU269" i="6"/>
  <c r="BJ269" i="6" s="1"/>
  <c r="AV269" i="6"/>
  <c r="BK269" i="6" s="1"/>
  <c r="AO270" i="6"/>
  <c r="BD270" i="6" s="1"/>
  <c r="AP270" i="6"/>
  <c r="BE270" i="6" s="1"/>
  <c r="AQ270" i="6"/>
  <c r="BF270" i="6" s="1"/>
  <c r="AR270" i="6"/>
  <c r="BG270" i="6" s="1"/>
  <c r="AS270" i="6"/>
  <c r="BH270" i="6" s="1"/>
  <c r="AT270" i="6"/>
  <c r="BI270" i="6" s="1"/>
  <c r="AU270" i="6"/>
  <c r="BJ270" i="6" s="1"/>
  <c r="AV270" i="6"/>
  <c r="BK270" i="6" s="1"/>
  <c r="AO271" i="6"/>
  <c r="BD271" i="6" s="1"/>
  <c r="AP271" i="6"/>
  <c r="BE271" i="6" s="1"/>
  <c r="AQ271" i="6"/>
  <c r="BF271" i="6" s="1"/>
  <c r="AR271" i="6"/>
  <c r="BG271" i="6" s="1"/>
  <c r="AS271" i="6"/>
  <c r="BH271" i="6" s="1"/>
  <c r="AT271" i="6"/>
  <c r="BI271" i="6" s="1"/>
  <c r="AU271" i="6"/>
  <c r="BJ271" i="6" s="1"/>
  <c r="AV271" i="6"/>
  <c r="BK271" i="6" s="1"/>
  <c r="AO272" i="6"/>
  <c r="BD272" i="6" s="1"/>
  <c r="AP272" i="6"/>
  <c r="BE272" i="6" s="1"/>
  <c r="AQ272" i="6"/>
  <c r="BF272" i="6" s="1"/>
  <c r="AR272" i="6"/>
  <c r="BG272" i="6" s="1"/>
  <c r="AS272" i="6"/>
  <c r="BH272" i="6" s="1"/>
  <c r="AT272" i="6"/>
  <c r="BI272" i="6" s="1"/>
  <c r="AU272" i="6"/>
  <c r="BJ272" i="6" s="1"/>
  <c r="AV272" i="6"/>
  <c r="BK272" i="6" s="1"/>
  <c r="AO273" i="6"/>
  <c r="BD273" i="6" s="1"/>
  <c r="AP273" i="6"/>
  <c r="BE273" i="6" s="1"/>
  <c r="AQ273" i="6"/>
  <c r="BF273" i="6" s="1"/>
  <c r="AR273" i="6"/>
  <c r="BG273" i="6" s="1"/>
  <c r="AS273" i="6"/>
  <c r="BH273" i="6" s="1"/>
  <c r="AT273" i="6"/>
  <c r="BI273" i="6" s="1"/>
  <c r="AU273" i="6"/>
  <c r="BJ273" i="6" s="1"/>
  <c r="AV273" i="6"/>
  <c r="BK273" i="6" s="1"/>
  <c r="AO274" i="6"/>
  <c r="BD274" i="6" s="1"/>
  <c r="AP274" i="6"/>
  <c r="BE274" i="6" s="1"/>
  <c r="AQ274" i="6"/>
  <c r="BF274" i="6" s="1"/>
  <c r="AR274" i="6"/>
  <c r="BG274" i="6" s="1"/>
  <c r="AS274" i="6"/>
  <c r="BH274" i="6" s="1"/>
  <c r="AT274" i="6"/>
  <c r="BI274" i="6" s="1"/>
  <c r="AU274" i="6"/>
  <c r="BJ274" i="6" s="1"/>
  <c r="AV274" i="6"/>
  <c r="BK274" i="6" s="1"/>
  <c r="AO275" i="6"/>
  <c r="BD275" i="6" s="1"/>
  <c r="AP275" i="6"/>
  <c r="BE275" i="6" s="1"/>
  <c r="AQ275" i="6"/>
  <c r="BF275" i="6" s="1"/>
  <c r="AR275" i="6"/>
  <c r="BG275" i="6" s="1"/>
  <c r="AS275" i="6"/>
  <c r="BH275" i="6" s="1"/>
  <c r="AT275" i="6"/>
  <c r="BI275" i="6" s="1"/>
  <c r="AU275" i="6"/>
  <c r="BJ275" i="6" s="1"/>
  <c r="AV275" i="6"/>
  <c r="BK275" i="6" s="1"/>
  <c r="AO276" i="6"/>
  <c r="BD276" i="6" s="1"/>
  <c r="AP276" i="6"/>
  <c r="BE276" i="6" s="1"/>
  <c r="AQ276" i="6"/>
  <c r="BF276" i="6" s="1"/>
  <c r="AR276" i="6"/>
  <c r="BG276" i="6" s="1"/>
  <c r="AS276" i="6"/>
  <c r="BH276" i="6" s="1"/>
  <c r="AT276" i="6"/>
  <c r="BI276" i="6" s="1"/>
  <c r="AU276" i="6"/>
  <c r="BJ276" i="6" s="1"/>
  <c r="AV276" i="6"/>
  <c r="BK276" i="6" s="1"/>
  <c r="AO277" i="6"/>
  <c r="BD277" i="6" s="1"/>
  <c r="AP277" i="6"/>
  <c r="BE277" i="6" s="1"/>
  <c r="AQ277" i="6"/>
  <c r="BF277" i="6" s="1"/>
  <c r="AR277" i="6"/>
  <c r="BG277" i="6" s="1"/>
  <c r="AS277" i="6"/>
  <c r="BH277" i="6" s="1"/>
  <c r="AT277" i="6"/>
  <c r="BI277" i="6" s="1"/>
  <c r="AU277" i="6"/>
  <c r="BJ277" i="6" s="1"/>
  <c r="AV277" i="6"/>
  <c r="BK277" i="6" s="1"/>
  <c r="AO278" i="6"/>
  <c r="BD278" i="6" s="1"/>
  <c r="AP278" i="6"/>
  <c r="BE278" i="6" s="1"/>
  <c r="AQ278" i="6"/>
  <c r="BF278" i="6" s="1"/>
  <c r="AR278" i="6"/>
  <c r="BG278" i="6" s="1"/>
  <c r="AS278" i="6"/>
  <c r="BH278" i="6" s="1"/>
  <c r="AT278" i="6"/>
  <c r="BI278" i="6" s="1"/>
  <c r="AU278" i="6"/>
  <c r="BJ278" i="6" s="1"/>
  <c r="AV278" i="6"/>
  <c r="BK278" i="6" s="1"/>
  <c r="AO279" i="6"/>
  <c r="BD279" i="6" s="1"/>
  <c r="AP279" i="6"/>
  <c r="BE279" i="6" s="1"/>
  <c r="AQ279" i="6"/>
  <c r="BF279" i="6" s="1"/>
  <c r="AR279" i="6"/>
  <c r="BG279" i="6" s="1"/>
  <c r="AS279" i="6"/>
  <c r="BH279" i="6" s="1"/>
  <c r="AT279" i="6"/>
  <c r="BI279" i="6" s="1"/>
  <c r="AU279" i="6"/>
  <c r="BJ279" i="6" s="1"/>
  <c r="AV279" i="6"/>
  <c r="BK279" i="6" s="1"/>
  <c r="AO280" i="6"/>
  <c r="BD280" i="6" s="1"/>
  <c r="AP280" i="6"/>
  <c r="BE280" i="6" s="1"/>
  <c r="AQ280" i="6"/>
  <c r="BF280" i="6" s="1"/>
  <c r="AR280" i="6"/>
  <c r="BG280" i="6" s="1"/>
  <c r="AS280" i="6"/>
  <c r="BH280" i="6" s="1"/>
  <c r="AT280" i="6"/>
  <c r="BI280" i="6" s="1"/>
  <c r="AU280" i="6"/>
  <c r="BJ280" i="6" s="1"/>
  <c r="AV280" i="6"/>
  <c r="BK280" i="6" s="1"/>
  <c r="AO281" i="6"/>
  <c r="BD281" i="6" s="1"/>
  <c r="AP281" i="6"/>
  <c r="BE281" i="6" s="1"/>
  <c r="AQ281" i="6"/>
  <c r="BF281" i="6" s="1"/>
  <c r="AR281" i="6"/>
  <c r="BG281" i="6" s="1"/>
  <c r="AS281" i="6"/>
  <c r="BH281" i="6" s="1"/>
  <c r="AT281" i="6"/>
  <c r="BI281" i="6" s="1"/>
  <c r="AU281" i="6"/>
  <c r="BJ281" i="6" s="1"/>
  <c r="AV281" i="6"/>
  <c r="BK281" i="6" s="1"/>
  <c r="AO282" i="6"/>
  <c r="BD282" i="6" s="1"/>
  <c r="AP282" i="6"/>
  <c r="BE282" i="6" s="1"/>
  <c r="AQ282" i="6"/>
  <c r="BF282" i="6" s="1"/>
  <c r="AR282" i="6"/>
  <c r="BG282" i="6" s="1"/>
  <c r="AS282" i="6"/>
  <c r="BH282" i="6" s="1"/>
  <c r="AT282" i="6"/>
  <c r="BI282" i="6" s="1"/>
  <c r="AU282" i="6"/>
  <c r="BJ282" i="6" s="1"/>
  <c r="AV282" i="6"/>
  <c r="BK282" i="6" s="1"/>
  <c r="AO283" i="6"/>
  <c r="BD283" i="6" s="1"/>
  <c r="AP283" i="6"/>
  <c r="BE283" i="6" s="1"/>
  <c r="AQ283" i="6"/>
  <c r="BF283" i="6" s="1"/>
  <c r="AR283" i="6"/>
  <c r="BG283" i="6" s="1"/>
  <c r="AS283" i="6"/>
  <c r="BH283" i="6" s="1"/>
  <c r="AT283" i="6"/>
  <c r="BI283" i="6" s="1"/>
  <c r="AU283" i="6"/>
  <c r="BJ283" i="6" s="1"/>
  <c r="AV283" i="6"/>
  <c r="BK283" i="6" s="1"/>
  <c r="AO284" i="6"/>
  <c r="BD284" i="6" s="1"/>
  <c r="AP284" i="6"/>
  <c r="BE284" i="6" s="1"/>
  <c r="AQ284" i="6"/>
  <c r="BF284" i="6" s="1"/>
  <c r="AR284" i="6"/>
  <c r="BG284" i="6" s="1"/>
  <c r="AS284" i="6"/>
  <c r="BH284" i="6" s="1"/>
  <c r="AT284" i="6"/>
  <c r="BI284" i="6" s="1"/>
  <c r="AU284" i="6"/>
  <c r="BJ284" i="6" s="1"/>
  <c r="AV284" i="6"/>
  <c r="BK284" i="6" s="1"/>
  <c r="AO285" i="6"/>
  <c r="BD285" i="6" s="1"/>
  <c r="AP285" i="6"/>
  <c r="BE285" i="6" s="1"/>
  <c r="AQ285" i="6"/>
  <c r="BF285" i="6" s="1"/>
  <c r="AR285" i="6"/>
  <c r="BG285" i="6" s="1"/>
  <c r="AS285" i="6"/>
  <c r="BH285" i="6" s="1"/>
  <c r="AT285" i="6"/>
  <c r="BI285" i="6" s="1"/>
  <c r="AU285" i="6"/>
  <c r="BJ285" i="6" s="1"/>
  <c r="AV285" i="6"/>
  <c r="BK285" i="6" s="1"/>
  <c r="AO286" i="6"/>
  <c r="BD286" i="6" s="1"/>
  <c r="AP286" i="6"/>
  <c r="BE286" i="6" s="1"/>
  <c r="AQ286" i="6"/>
  <c r="BF286" i="6" s="1"/>
  <c r="AR286" i="6"/>
  <c r="BG286" i="6" s="1"/>
  <c r="AS286" i="6"/>
  <c r="BH286" i="6" s="1"/>
  <c r="AT286" i="6"/>
  <c r="BI286" i="6" s="1"/>
  <c r="AU286" i="6"/>
  <c r="BJ286" i="6" s="1"/>
  <c r="AV286" i="6"/>
  <c r="BK286" i="6" s="1"/>
  <c r="AO287" i="6"/>
  <c r="BD287" i="6" s="1"/>
  <c r="AP287" i="6"/>
  <c r="BE287" i="6" s="1"/>
  <c r="AQ287" i="6"/>
  <c r="BF287" i="6" s="1"/>
  <c r="AR287" i="6"/>
  <c r="BG287" i="6" s="1"/>
  <c r="AS287" i="6"/>
  <c r="BH287" i="6" s="1"/>
  <c r="AT287" i="6"/>
  <c r="BI287" i="6" s="1"/>
  <c r="AU287" i="6"/>
  <c r="BJ287" i="6" s="1"/>
  <c r="AV287" i="6"/>
  <c r="BK287" i="6" s="1"/>
  <c r="AO288" i="6"/>
  <c r="BD288" i="6" s="1"/>
  <c r="AP288" i="6"/>
  <c r="BE288" i="6" s="1"/>
  <c r="AQ288" i="6"/>
  <c r="BF288" i="6" s="1"/>
  <c r="AR288" i="6"/>
  <c r="BG288" i="6" s="1"/>
  <c r="AS288" i="6"/>
  <c r="BH288" i="6" s="1"/>
  <c r="AT288" i="6"/>
  <c r="BI288" i="6" s="1"/>
  <c r="AU288" i="6"/>
  <c r="BJ288" i="6" s="1"/>
  <c r="AV288" i="6"/>
  <c r="BK288" i="6" s="1"/>
  <c r="AO289" i="6"/>
  <c r="BD289" i="6" s="1"/>
  <c r="AP289" i="6"/>
  <c r="BE289" i="6" s="1"/>
  <c r="AQ289" i="6"/>
  <c r="BF289" i="6" s="1"/>
  <c r="AR289" i="6"/>
  <c r="BG289" i="6" s="1"/>
  <c r="AS289" i="6"/>
  <c r="BH289" i="6" s="1"/>
  <c r="AT289" i="6"/>
  <c r="BI289" i="6" s="1"/>
  <c r="AU289" i="6"/>
  <c r="BJ289" i="6" s="1"/>
  <c r="AV289" i="6"/>
  <c r="BK289" i="6" s="1"/>
  <c r="AO290" i="6"/>
  <c r="BD290" i="6" s="1"/>
  <c r="AP290" i="6"/>
  <c r="BE290" i="6" s="1"/>
  <c r="AQ290" i="6"/>
  <c r="BF290" i="6" s="1"/>
  <c r="AR290" i="6"/>
  <c r="BG290" i="6" s="1"/>
  <c r="AS290" i="6"/>
  <c r="BH290" i="6" s="1"/>
  <c r="AT290" i="6"/>
  <c r="BI290" i="6" s="1"/>
  <c r="AU290" i="6"/>
  <c r="BJ290" i="6" s="1"/>
  <c r="AV290" i="6"/>
  <c r="BK290" i="6" s="1"/>
  <c r="AO291" i="6"/>
  <c r="BD291" i="6" s="1"/>
  <c r="AP291" i="6"/>
  <c r="BE291" i="6" s="1"/>
  <c r="AQ291" i="6"/>
  <c r="BF291" i="6" s="1"/>
  <c r="AR291" i="6"/>
  <c r="BG291" i="6" s="1"/>
  <c r="AS291" i="6"/>
  <c r="BH291" i="6" s="1"/>
  <c r="AT291" i="6"/>
  <c r="BI291" i="6" s="1"/>
  <c r="AU291" i="6"/>
  <c r="BJ291" i="6" s="1"/>
  <c r="AV291" i="6"/>
  <c r="BK291" i="6" s="1"/>
  <c r="AO292" i="6"/>
  <c r="BD292" i="6" s="1"/>
  <c r="AP292" i="6"/>
  <c r="BE292" i="6" s="1"/>
  <c r="AQ292" i="6"/>
  <c r="BF292" i="6" s="1"/>
  <c r="AR292" i="6"/>
  <c r="BG292" i="6" s="1"/>
  <c r="AS292" i="6"/>
  <c r="BH292" i="6" s="1"/>
  <c r="AT292" i="6"/>
  <c r="BI292" i="6" s="1"/>
  <c r="AU292" i="6"/>
  <c r="BJ292" i="6" s="1"/>
  <c r="AV292" i="6"/>
  <c r="BK292" i="6" s="1"/>
  <c r="AO293" i="6"/>
  <c r="BD293" i="6" s="1"/>
  <c r="AP293" i="6"/>
  <c r="BE293" i="6" s="1"/>
  <c r="AQ293" i="6"/>
  <c r="BF293" i="6" s="1"/>
  <c r="AR293" i="6"/>
  <c r="BG293" i="6" s="1"/>
  <c r="AS293" i="6"/>
  <c r="BH293" i="6" s="1"/>
  <c r="AT293" i="6"/>
  <c r="BI293" i="6" s="1"/>
  <c r="AU293" i="6"/>
  <c r="BJ293" i="6" s="1"/>
  <c r="AV293" i="6"/>
  <c r="BK293" i="6" s="1"/>
  <c r="AO294" i="6"/>
  <c r="BD294" i="6" s="1"/>
  <c r="AP294" i="6"/>
  <c r="BE294" i="6" s="1"/>
  <c r="AQ294" i="6"/>
  <c r="BF294" i="6" s="1"/>
  <c r="AR294" i="6"/>
  <c r="BG294" i="6" s="1"/>
  <c r="AS294" i="6"/>
  <c r="BH294" i="6" s="1"/>
  <c r="AT294" i="6"/>
  <c r="BI294" i="6" s="1"/>
  <c r="AU294" i="6"/>
  <c r="BJ294" i="6" s="1"/>
  <c r="AV294" i="6"/>
  <c r="BK294" i="6" s="1"/>
  <c r="AO295" i="6"/>
  <c r="BD295" i="6" s="1"/>
  <c r="AP295" i="6"/>
  <c r="BE295" i="6" s="1"/>
  <c r="AQ295" i="6"/>
  <c r="BF295" i="6" s="1"/>
  <c r="AR295" i="6"/>
  <c r="BG295" i="6" s="1"/>
  <c r="AS295" i="6"/>
  <c r="BH295" i="6" s="1"/>
  <c r="AT295" i="6"/>
  <c r="BI295" i="6" s="1"/>
  <c r="AU295" i="6"/>
  <c r="BJ295" i="6" s="1"/>
  <c r="AV295" i="6"/>
  <c r="BK295" i="6" s="1"/>
  <c r="AO296" i="6"/>
  <c r="BD296" i="6" s="1"/>
  <c r="AP296" i="6"/>
  <c r="BE296" i="6" s="1"/>
  <c r="AQ296" i="6"/>
  <c r="BF296" i="6" s="1"/>
  <c r="AR296" i="6"/>
  <c r="BG296" i="6" s="1"/>
  <c r="AS296" i="6"/>
  <c r="BH296" i="6" s="1"/>
  <c r="AT296" i="6"/>
  <c r="BI296" i="6" s="1"/>
  <c r="AU296" i="6"/>
  <c r="BJ296" i="6" s="1"/>
  <c r="AV296" i="6"/>
  <c r="BK296" i="6" s="1"/>
  <c r="AO297" i="6"/>
  <c r="BD297" i="6" s="1"/>
  <c r="AP297" i="6"/>
  <c r="BE297" i="6" s="1"/>
  <c r="AQ297" i="6"/>
  <c r="BF297" i="6" s="1"/>
  <c r="AR297" i="6"/>
  <c r="BG297" i="6" s="1"/>
  <c r="AS297" i="6"/>
  <c r="BH297" i="6" s="1"/>
  <c r="AT297" i="6"/>
  <c r="BI297" i="6" s="1"/>
  <c r="AU297" i="6"/>
  <c r="BJ297" i="6" s="1"/>
  <c r="AV297" i="6"/>
  <c r="BK297" i="6" s="1"/>
  <c r="AO298" i="6"/>
  <c r="BD298" i="6" s="1"/>
  <c r="AP298" i="6"/>
  <c r="BE298" i="6" s="1"/>
  <c r="AQ298" i="6"/>
  <c r="BF298" i="6" s="1"/>
  <c r="AR298" i="6"/>
  <c r="BG298" i="6" s="1"/>
  <c r="AS298" i="6"/>
  <c r="BH298" i="6" s="1"/>
  <c r="AT298" i="6"/>
  <c r="BI298" i="6" s="1"/>
  <c r="AU298" i="6"/>
  <c r="BJ298" i="6" s="1"/>
  <c r="AV298" i="6"/>
  <c r="BK298" i="6" s="1"/>
  <c r="AO299" i="6"/>
  <c r="BD299" i="6" s="1"/>
  <c r="AP299" i="6"/>
  <c r="BE299" i="6" s="1"/>
  <c r="AQ299" i="6"/>
  <c r="BF299" i="6" s="1"/>
  <c r="AR299" i="6"/>
  <c r="BG299" i="6" s="1"/>
  <c r="AS299" i="6"/>
  <c r="BH299" i="6" s="1"/>
  <c r="AT299" i="6"/>
  <c r="BI299" i="6" s="1"/>
  <c r="AU299" i="6"/>
  <c r="BJ299" i="6" s="1"/>
  <c r="AV299" i="6"/>
  <c r="BK299" i="6" s="1"/>
  <c r="AO300" i="6"/>
  <c r="BD300" i="6" s="1"/>
  <c r="AP300" i="6"/>
  <c r="BE300" i="6" s="1"/>
  <c r="AQ300" i="6"/>
  <c r="BF300" i="6" s="1"/>
  <c r="AR300" i="6"/>
  <c r="BG300" i="6" s="1"/>
  <c r="AS300" i="6"/>
  <c r="BH300" i="6" s="1"/>
  <c r="AT300" i="6"/>
  <c r="BI300" i="6" s="1"/>
  <c r="AU300" i="6"/>
  <c r="BJ300" i="6" s="1"/>
  <c r="AV300" i="6"/>
  <c r="BK300" i="6" s="1"/>
  <c r="AO301" i="6"/>
  <c r="BD301" i="6" s="1"/>
  <c r="AP301" i="6"/>
  <c r="BE301" i="6" s="1"/>
  <c r="AQ301" i="6"/>
  <c r="BF301" i="6" s="1"/>
  <c r="AR301" i="6"/>
  <c r="BG301" i="6" s="1"/>
  <c r="AS301" i="6"/>
  <c r="BH301" i="6" s="1"/>
  <c r="AT301" i="6"/>
  <c r="BI301" i="6" s="1"/>
  <c r="AU301" i="6"/>
  <c r="BJ301" i="6" s="1"/>
  <c r="AV301" i="6"/>
  <c r="BK301" i="6" s="1"/>
  <c r="AO302" i="6"/>
  <c r="BD302" i="6" s="1"/>
  <c r="AP302" i="6"/>
  <c r="BE302" i="6" s="1"/>
  <c r="AQ302" i="6"/>
  <c r="BF302" i="6" s="1"/>
  <c r="AR302" i="6"/>
  <c r="BG302" i="6" s="1"/>
  <c r="AS302" i="6"/>
  <c r="BH302" i="6" s="1"/>
  <c r="AT302" i="6"/>
  <c r="BI302" i="6" s="1"/>
  <c r="AU302" i="6"/>
  <c r="BJ302" i="6" s="1"/>
  <c r="AV302" i="6"/>
  <c r="BK302" i="6" s="1"/>
  <c r="AO303" i="6"/>
  <c r="BD303" i="6" s="1"/>
  <c r="AP303" i="6"/>
  <c r="BE303" i="6" s="1"/>
  <c r="AQ303" i="6"/>
  <c r="BF303" i="6" s="1"/>
  <c r="AR303" i="6"/>
  <c r="BG303" i="6" s="1"/>
  <c r="AS303" i="6"/>
  <c r="BH303" i="6" s="1"/>
  <c r="AT303" i="6"/>
  <c r="BI303" i="6" s="1"/>
  <c r="AU303" i="6"/>
  <c r="BJ303" i="6" s="1"/>
  <c r="AV303" i="6"/>
  <c r="BK303" i="6" s="1"/>
  <c r="AO304" i="6"/>
  <c r="BD304" i="6" s="1"/>
  <c r="AP304" i="6"/>
  <c r="BE304" i="6" s="1"/>
  <c r="AQ304" i="6"/>
  <c r="BF304" i="6" s="1"/>
  <c r="AR304" i="6"/>
  <c r="BG304" i="6" s="1"/>
  <c r="AS304" i="6"/>
  <c r="BH304" i="6" s="1"/>
  <c r="AT304" i="6"/>
  <c r="BI304" i="6" s="1"/>
  <c r="AU304" i="6"/>
  <c r="BJ304" i="6" s="1"/>
  <c r="AV304" i="6"/>
  <c r="BK304" i="6" s="1"/>
  <c r="AO305" i="6"/>
  <c r="BD305" i="6" s="1"/>
  <c r="AP305" i="6"/>
  <c r="BE305" i="6" s="1"/>
  <c r="AQ305" i="6"/>
  <c r="BF305" i="6" s="1"/>
  <c r="AR305" i="6"/>
  <c r="BG305" i="6" s="1"/>
  <c r="AS305" i="6"/>
  <c r="BH305" i="6" s="1"/>
  <c r="AT305" i="6"/>
  <c r="BI305" i="6" s="1"/>
  <c r="AU305" i="6"/>
  <c r="BJ305" i="6" s="1"/>
  <c r="AV305" i="6"/>
  <c r="BK305" i="6" s="1"/>
  <c r="AO306" i="6"/>
  <c r="BD306" i="6" s="1"/>
  <c r="AP306" i="6"/>
  <c r="BE306" i="6" s="1"/>
  <c r="AQ306" i="6"/>
  <c r="BF306" i="6" s="1"/>
  <c r="AR306" i="6"/>
  <c r="BG306" i="6" s="1"/>
  <c r="AS306" i="6"/>
  <c r="BH306" i="6" s="1"/>
  <c r="AT306" i="6"/>
  <c r="BI306" i="6" s="1"/>
  <c r="AU306" i="6"/>
  <c r="BJ306" i="6" s="1"/>
  <c r="AV306" i="6"/>
  <c r="BK306" i="6" s="1"/>
  <c r="AO307" i="6"/>
  <c r="BD307" i="6" s="1"/>
  <c r="AP307" i="6"/>
  <c r="BE307" i="6" s="1"/>
  <c r="AQ307" i="6"/>
  <c r="BF307" i="6" s="1"/>
  <c r="AR307" i="6"/>
  <c r="BG307" i="6" s="1"/>
  <c r="AS307" i="6"/>
  <c r="BH307" i="6" s="1"/>
  <c r="AT307" i="6"/>
  <c r="BI307" i="6" s="1"/>
  <c r="AU307" i="6"/>
  <c r="BJ307" i="6" s="1"/>
  <c r="AV307" i="6"/>
  <c r="BK307" i="6" s="1"/>
  <c r="AO308" i="6"/>
  <c r="BD308" i="6" s="1"/>
  <c r="AP308" i="6"/>
  <c r="BE308" i="6" s="1"/>
  <c r="AQ308" i="6"/>
  <c r="BF308" i="6" s="1"/>
  <c r="AR308" i="6"/>
  <c r="BG308" i="6" s="1"/>
  <c r="AS308" i="6"/>
  <c r="BH308" i="6" s="1"/>
  <c r="AT308" i="6"/>
  <c r="BI308" i="6" s="1"/>
  <c r="AU308" i="6"/>
  <c r="BJ308" i="6" s="1"/>
  <c r="AV308" i="6"/>
  <c r="BK308" i="6" s="1"/>
  <c r="AO309" i="6"/>
  <c r="BD309" i="6" s="1"/>
  <c r="AP309" i="6"/>
  <c r="BE309" i="6" s="1"/>
  <c r="AQ309" i="6"/>
  <c r="BF309" i="6" s="1"/>
  <c r="AR309" i="6"/>
  <c r="BG309" i="6" s="1"/>
  <c r="AS309" i="6"/>
  <c r="BH309" i="6" s="1"/>
  <c r="AT309" i="6"/>
  <c r="BI309" i="6" s="1"/>
  <c r="AU309" i="6"/>
  <c r="BJ309" i="6" s="1"/>
  <c r="AV309" i="6"/>
  <c r="BK309" i="6" s="1"/>
  <c r="AO310" i="6"/>
  <c r="BD310" i="6" s="1"/>
  <c r="AP310" i="6"/>
  <c r="BE310" i="6" s="1"/>
  <c r="AQ310" i="6"/>
  <c r="BF310" i="6" s="1"/>
  <c r="AR310" i="6"/>
  <c r="BG310" i="6" s="1"/>
  <c r="AS310" i="6"/>
  <c r="BH310" i="6" s="1"/>
  <c r="AT310" i="6"/>
  <c r="BI310" i="6" s="1"/>
  <c r="AU310" i="6"/>
  <c r="BJ310" i="6" s="1"/>
  <c r="AV310" i="6"/>
  <c r="BK310" i="6" s="1"/>
  <c r="AO311" i="6"/>
  <c r="BD311" i="6" s="1"/>
  <c r="AP311" i="6"/>
  <c r="BE311" i="6" s="1"/>
  <c r="AQ311" i="6"/>
  <c r="BF311" i="6" s="1"/>
  <c r="AR311" i="6"/>
  <c r="BG311" i="6" s="1"/>
  <c r="AS311" i="6"/>
  <c r="BH311" i="6" s="1"/>
  <c r="AT311" i="6"/>
  <c r="BI311" i="6" s="1"/>
  <c r="AU311" i="6"/>
  <c r="BJ311" i="6" s="1"/>
  <c r="AV311" i="6"/>
  <c r="BK311" i="6" s="1"/>
  <c r="AO312" i="6"/>
  <c r="BD312" i="6" s="1"/>
  <c r="AP312" i="6"/>
  <c r="BE312" i="6" s="1"/>
  <c r="AQ312" i="6"/>
  <c r="BF312" i="6" s="1"/>
  <c r="AR312" i="6"/>
  <c r="BG312" i="6" s="1"/>
  <c r="AS312" i="6"/>
  <c r="BH312" i="6" s="1"/>
  <c r="AT312" i="6"/>
  <c r="BI312" i="6" s="1"/>
  <c r="AU312" i="6"/>
  <c r="BJ312" i="6" s="1"/>
  <c r="AV312" i="6"/>
  <c r="BK312" i="6" s="1"/>
  <c r="AO313" i="6"/>
  <c r="BD313" i="6" s="1"/>
  <c r="AP313" i="6"/>
  <c r="BE313" i="6" s="1"/>
  <c r="AQ313" i="6"/>
  <c r="BF313" i="6" s="1"/>
  <c r="AR313" i="6"/>
  <c r="BG313" i="6" s="1"/>
  <c r="AS313" i="6"/>
  <c r="BH313" i="6" s="1"/>
  <c r="AT313" i="6"/>
  <c r="BI313" i="6" s="1"/>
  <c r="AU313" i="6"/>
  <c r="BJ313" i="6" s="1"/>
  <c r="AV313" i="6"/>
  <c r="BK313" i="6" s="1"/>
  <c r="AO314" i="6"/>
  <c r="BD314" i="6" s="1"/>
  <c r="AP314" i="6"/>
  <c r="BE314" i="6" s="1"/>
  <c r="AQ314" i="6"/>
  <c r="BF314" i="6" s="1"/>
  <c r="AR314" i="6"/>
  <c r="BG314" i="6" s="1"/>
  <c r="AS314" i="6"/>
  <c r="BH314" i="6" s="1"/>
  <c r="AT314" i="6"/>
  <c r="BI314" i="6" s="1"/>
  <c r="AU314" i="6"/>
  <c r="BJ314" i="6" s="1"/>
  <c r="AV314" i="6"/>
  <c r="BK314" i="6" s="1"/>
  <c r="AO315" i="6"/>
  <c r="BD315" i="6" s="1"/>
  <c r="AP315" i="6"/>
  <c r="BE315" i="6" s="1"/>
  <c r="AQ315" i="6"/>
  <c r="BF315" i="6" s="1"/>
  <c r="AR315" i="6"/>
  <c r="BG315" i="6" s="1"/>
  <c r="AS315" i="6"/>
  <c r="BH315" i="6" s="1"/>
  <c r="AT315" i="6"/>
  <c r="BI315" i="6" s="1"/>
  <c r="AU315" i="6"/>
  <c r="BJ315" i="6" s="1"/>
  <c r="AV315" i="6"/>
  <c r="BK315" i="6" s="1"/>
  <c r="AO316" i="6"/>
  <c r="BD316" i="6" s="1"/>
  <c r="AP316" i="6"/>
  <c r="BE316" i="6" s="1"/>
  <c r="AQ316" i="6"/>
  <c r="BF316" i="6" s="1"/>
  <c r="AR316" i="6"/>
  <c r="BG316" i="6" s="1"/>
  <c r="AS316" i="6"/>
  <c r="BH316" i="6" s="1"/>
  <c r="AT316" i="6"/>
  <c r="BI316" i="6" s="1"/>
  <c r="AU316" i="6"/>
  <c r="BJ316" i="6" s="1"/>
  <c r="AV316" i="6"/>
  <c r="BK316" i="6" s="1"/>
  <c r="AO317" i="6"/>
  <c r="BD317" i="6" s="1"/>
  <c r="AP317" i="6"/>
  <c r="BE317" i="6" s="1"/>
  <c r="AQ317" i="6"/>
  <c r="BF317" i="6" s="1"/>
  <c r="AR317" i="6"/>
  <c r="BG317" i="6" s="1"/>
  <c r="AS317" i="6"/>
  <c r="BH317" i="6" s="1"/>
  <c r="AT317" i="6"/>
  <c r="BI317" i="6" s="1"/>
  <c r="AU317" i="6"/>
  <c r="BJ317" i="6" s="1"/>
  <c r="AV317" i="6"/>
  <c r="BK317" i="6" s="1"/>
  <c r="AO318" i="6"/>
  <c r="BD318" i="6" s="1"/>
  <c r="AP318" i="6"/>
  <c r="BE318" i="6" s="1"/>
  <c r="AQ318" i="6"/>
  <c r="BF318" i="6" s="1"/>
  <c r="AR318" i="6"/>
  <c r="BG318" i="6" s="1"/>
  <c r="AS318" i="6"/>
  <c r="BH318" i="6" s="1"/>
  <c r="AT318" i="6"/>
  <c r="BI318" i="6" s="1"/>
  <c r="AU318" i="6"/>
  <c r="BJ318" i="6" s="1"/>
  <c r="AV318" i="6"/>
  <c r="BK318" i="6" s="1"/>
  <c r="AO319" i="6"/>
  <c r="BD319" i="6" s="1"/>
  <c r="AP319" i="6"/>
  <c r="BE319" i="6" s="1"/>
  <c r="AQ319" i="6"/>
  <c r="BF319" i="6" s="1"/>
  <c r="AR319" i="6"/>
  <c r="BG319" i="6" s="1"/>
  <c r="AS319" i="6"/>
  <c r="BH319" i="6" s="1"/>
  <c r="AT319" i="6"/>
  <c r="BI319" i="6" s="1"/>
  <c r="AU319" i="6"/>
  <c r="BJ319" i="6" s="1"/>
  <c r="AV319" i="6"/>
  <c r="BK319" i="6" s="1"/>
  <c r="AO320" i="6"/>
  <c r="BD320" i="6" s="1"/>
  <c r="AP320" i="6"/>
  <c r="BE320" i="6" s="1"/>
  <c r="AQ320" i="6"/>
  <c r="BF320" i="6" s="1"/>
  <c r="AR320" i="6"/>
  <c r="BG320" i="6" s="1"/>
  <c r="AS320" i="6"/>
  <c r="BH320" i="6" s="1"/>
  <c r="AT320" i="6"/>
  <c r="BI320" i="6" s="1"/>
  <c r="AU320" i="6"/>
  <c r="BJ320" i="6" s="1"/>
  <c r="AV320" i="6"/>
  <c r="BK320" i="6" s="1"/>
  <c r="AO321" i="6"/>
  <c r="BD321" i="6" s="1"/>
  <c r="AP321" i="6"/>
  <c r="BE321" i="6" s="1"/>
  <c r="AQ321" i="6"/>
  <c r="BF321" i="6" s="1"/>
  <c r="AR321" i="6"/>
  <c r="BG321" i="6" s="1"/>
  <c r="AS321" i="6"/>
  <c r="BH321" i="6" s="1"/>
  <c r="AT321" i="6"/>
  <c r="BI321" i="6" s="1"/>
  <c r="AU321" i="6"/>
  <c r="BJ321" i="6" s="1"/>
  <c r="AV321" i="6"/>
  <c r="BK321" i="6" s="1"/>
  <c r="AO322" i="6"/>
  <c r="BD322" i="6" s="1"/>
  <c r="AP322" i="6"/>
  <c r="BE322" i="6" s="1"/>
  <c r="AQ322" i="6"/>
  <c r="BF322" i="6" s="1"/>
  <c r="AR322" i="6"/>
  <c r="BG322" i="6" s="1"/>
  <c r="AS322" i="6"/>
  <c r="BH322" i="6" s="1"/>
  <c r="AT322" i="6"/>
  <c r="BI322" i="6" s="1"/>
  <c r="AU322" i="6"/>
  <c r="BJ322" i="6" s="1"/>
  <c r="AV322" i="6"/>
  <c r="BK322" i="6" s="1"/>
  <c r="AO323" i="6"/>
  <c r="BD323" i="6" s="1"/>
  <c r="AP323" i="6"/>
  <c r="BE323" i="6" s="1"/>
  <c r="AQ323" i="6"/>
  <c r="BF323" i="6" s="1"/>
  <c r="AR323" i="6"/>
  <c r="BG323" i="6" s="1"/>
  <c r="AS323" i="6"/>
  <c r="BH323" i="6" s="1"/>
  <c r="AT323" i="6"/>
  <c r="BI323" i="6" s="1"/>
  <c r="AU323" i="6"/>
  <c r="BJ323" i="6" s="1"/>
  <c r="AV323" i="6"/>
  <c r="BK323" i="6" s="1"/>
  <c r="AO324" i="6"/>
  <c r="BD324" i="6" s="1"/>
  <c r="AP324" i="6"/>
  <c r="BE324" i="6" s="1"/>
  <c r="AQ324" i="6"/>
  <c r="BF324" i="6" s="1"/>
  <c r="AR324" i="6"/>
  <c r="BG324" i="6" s="1"/>
  <c r="AS324" i="6"/>
  <c r="BH324" i="6" s="1"/>
  <c r="AT324" i="6"/>
  <c r="BI324" i="6" s="1"/>
  <c r="AU324" i="6"/>
  <c r="BJ324" i="6" s="1"/>
  <c r="AV324" i="6"/>
  <c r="BK324" i="6" s="1"/>
  <c r="AO325" i="6"/>
  <c r="BD325" i="6" s="1"/>
  <c r="AP325" i="6"/>
  <c r="BE325" i="6" s="1"/>
  <c r="AQ325" i="6"/>
  <c r="BF325" i="6" s="1"/>
  <c r="AR325" i="6"/>
  <c r="BG325" i="6" s="1"/>
  <c r="AS325" i="6"/>
  <c r="BH325" i="6" s="1"/>
  <c r="AT325" i="6"/>
  <c r="BI325" i="6" s="1"/>
  <c r="AU325" i="6"/>
  <c r="BJ325" i="6" s="1"/>
  <c r="AV325" i="6"/>
  <c r="BK325" i="6" s="1"/>
  <c r="AO326" i="6"/>
  <c r="BD326" i="6" s="1"/>
  <c r="AP326" i="6"/>
  <c r="BE326" i="6" s="1"/>
  <c r="AQ326" i="6"/>
  <c r="BF326" i="6" s="1"/>
  <c r="AR326" i="6"/>
  <c r="BG326" i="6" s="1"/>
  <c r="AS326" i="6"/>
  <c r="BH326" i="6" s="1"/>
  <c r="AT326" i="6"/>
  <c r="BI326" i="6" s="1"/>
  <c r="AU326" i="6"/>
  <c r="BJ326" i="6" s="1"/>
  <c r="AV326" i="6"/>
  <c r="BK326" i="6" s="1"/>
  <c r="AO327" i="6"/>
  <c r="BD327" i="6" s="1"/>
  <c r="AP327" i="6"/>
  <c r="BE327" i="6" s="1"/>
  <c r="AQ327" i="6"/>
  <c r="BF327" i="6" s="1"/>
  <c r="AR327" i="6"/>
  <c r="BG327" i="6" s="1"/>
  <c r="AS327" i="6"/>
  <c r="BH327" i="6" s="1"/>
  <c r="AT327" i="6"/>
  <c r="BI327" i="6" s="1"/>
  <c r="AU327" i="6"/>
  <c r="BJ327" i="6" s="1"/>
  <c r="AV327" i="6"/>
  <c r="BK327" i="6" s="1"/>
  <c r="AO328" i="6"/>
  <c r="BD328" i="6" s="1"/>
  <c r="AP328" i="6"/>
  <c r="BE328" i="6" s="1"/>
  <c r="AQ328" i="6"/>
  <c r="BF328" i="6" s="1"/>
  <c r="AR328" i="6"/>
  <c r="BG328" i="6" s="1"/>
  <c r="AS328" i="6"/>
  <c r="BH328" i="6" s="1"/>
  <c r="AT328" i="6"/>
  <c r="BI328" i="6" s="1"/>
  <c r="AU328" i="6"/>
  <c r="BJ328" i="6" s="1"/>
  <c r="AV328" i="6"/>
  <c r="BK328" i="6" s="1"/>
  <c r="AO329" i="6"/>
  <c r="BD329" i="6" s="1"/>
  <c r="AP329" i="6"/>
  <c r="BE329" i="6" s="1"/>
  <c r="AQ329" i="6"/>
  <c r="BF329" i="6" s="1"/>
  <c r="AR329" i="6"/>
  <c r="BG329" i="6" s="1"/>
  <c r="AS329" i="6"/>
  <c r="BH329" i="6" s="1"/>
  <c r="AT329" i="6"/>
  <c r="BI329" i="6" s="1"/>
  <c r="AU329" i="6"/>
  <c r="BJ329" i="6" s="1"/>
  <c r="AV329" i="6"/>
  <c r="BK329" i="6" s="1"/>
  <c r="AO330" i="6"/>
  <c r="BD330" i="6" s="1"/>
  <c r="AP330" i="6"/>
  <c r="BE330" i="6" s="1"/>
  <c r="AQ330" i="6"/>
  <c r="BF330" i="6" s="1"/>
  <c r="AR330" i="6"/>
  <c r="BG330" i="6" s="1"/>
  <c r="AS330" i="6"/>
  <c r="BH330" i="6" s="1"/>
  <c r="AT330" i="6"/>
  <c r="BI330" i="6" s="1"/>
  <c r="AU330" i="6"/>
  <c r="BJ330" i="6" s="1"/>
  <c r="AV330" i="6"/>
  <c r="BK330" i="6" s="1"/>
  <c r="AO331" i="6"/>
  <c r="BD331" i="6" s="1"/>
  <c r="AP331" i="6"/>
  <c r="BE331" i="6" s="1"/>
  <c r="AQ331" i="6"/>
  <c r="BF331" i="6" s="1"/>
  <c r="AR331" i="6"/>
  <c r="BG331" i="6" s="1"/>
  <c r="AS331" i="6"/>
  <c r="BH331" i="6" s="1"/>
  <c r="AT331" i="6"/>
  <c r="BI331" i="6" s="1"/>
  <c r="AU331" i="6"/>
  <c r="BJ331" i="6" s="1"/>
  <c r="AV331" i="6"/>
  <c r="BK331" i="6" s="1"/>
  <c r="AO332" i="6"/>
  <c r="BD332" i="6" s="1"/>
  <c r="AP332" i="6"/>
  <c r="BE332" i="6" s="1"/>
  <c r="AQ332" i="6"/>
  <c r="BF332" i="6" s="1"/>
  <c r="AR332" i="6"/>
  <c r="BG332" i="6" s="1"/>
  <c r="AS332" i="6"/>
  <c r="BH332" i="6" s="1"/>
  <c r="AT332" i="6"/>
  <c r="BI332" i="6" s="1"/>
  <c r="AU332" i="6"/>
  <c r="BJ332" i="6" s="1"/>
  <c r="AV332" i="6"/>
  <c r="BK332" i="6" s="1"/>
  <c r="AO333" i="6"/>
  <c r="BD333" i="6" s="1"/>
  <c r="AP333" i="6"/>
  <c r="BE333" i="6" s="1"/>
  <c r="AQ333" i="6"/>
  <c r="BF333" i="6" s="1"/>
  <c r="AR333" i="6"/>
  <c r="BG333" i="6" s="1"/>
  <c r="AS333" i="6"/>
  <c r="BH333" i="6" s="1"/>
  <c r="AT333" i="6"/>
  <c r="BI333" i="6" s="1"/>
  <c r="AU333" i="6"/>
  <c r="BJ333" i="6" s="1"/>
  <c r="AV333" i="6"/>
  <c r="BK333" i="6" s="1"/>
  <c r="AO334" i="6"/>
  <c r="BD334" i="6" s="1"/>
  <c r="AP334" i="6"/>
  <c r="BE334" i="6" s="1"/>
  <c r="AQ334" i="6"/>
  <c r="BF334" i="6" s="1"/>
  <c r="AR334" i="6"/>
  <c r="BG334" i="6" s="1"/>
  <c r="AS334" i="6"/>
  <c r="BH334" i="6" s="1"/>
  <c r="AT334" i="6"/>
  <c r="BI334" i="6" s="1"/>
  <c r="AU334" i="6"/>
  <c r="BJ334" i="6" s="1"/>
  <c r="AV334" i="6"/>
  <c r="BK334" i="6" s="1"/>
  <c r="AO335" i="6"/>
  <c r="BD335" i="6" s="1"/>
  <c r="AP335" i="6"/>
  <c r="BE335" i="6" s="1"/>
  <c r="AQ335" i="6"/>
  <c r="BF335" i="6" s="1"/>
  <c r="AR335" i="6"/>
  <c r="BG335" i="6" s="1"/>
  <c r="AS335" i="6"/>
  <c r="BH335" i="6" s="1"/>
  <c r="AT335" i="6"/>
  <c r="BI335" i="6" s="1"/>
  <c r="AU335" i="6"/>
  <c r="BJ335" i="6" s="1"/>
  <c r="AV335" i="6"/>
  <c r="BK335" i="6" s="1"/>
  <c r="AO336" i="6"/>
  <c r="BD336" i="6" s="1"/>
  <c r="AP336" i="6"/>
  <c r="BE336" i="6" s="1"/>
  <c r="AQ336" i="6"/>
  <c r="BF336" i="6" s="1"/>
  <c r="AR336" i="6"/>
  <c r="BG336" i="6" s="1"/>
  <c r="AS336" i="6"/>
  <c r="BH336" i="6" s="1"/>
  <c r="AT336" i="6"/>
  <c r="BI336" i="6" s="1"/>
  <c r="AU336" i="6"/>
  <c r="BJ336" i="6" s="1"/>
  <c r="AV336" i="6"/>
  <c r="BK336" i="6" s="1"/>
  <c r="AO337" i="6"/>
  <c r="BD337" i="6" s="1"/>
  <c r="AP337" i="6"/>
  <c r="BE337" i="6" s="1"/>
  <c r="AQ337" i="6"/>
  <c r="BF337" i="6" s="1"/>
  <c r="AR337" i="6"/>
  <c r="BG337" i="6" s="1"/>
  <c r="AS337" i="6"/>
  <c r="BH337" i="6" s="1"/>
  <c r="AT337" i="6"/>
  <c r="BI337" i="6" s="1"/>
  <c r="AU337" i="6"/>
  <c r="BJ337" i="6" s="1"/>
  <c r="AV337" i="6"/>
  <c r="BK337" i="6" s="1"/>
  <c r="AO338" i="6"/>
  <c r="BD338" i="6" s="1"/>
  <c r="AP338" i="6"/>
  <c r="BE338" i="6" s="1"/>
  <c r="AQ338" i="6"/>
  <c r="BF338" i="6" s="1"/>
  <c r="AR338" i="6"/>
  <c r="BG338" i="6" s="1"/>
  <c r="AS338" i="6"/>
  <c r="BH338" i="6" s="1"/>
  <c r="AT338" i="6"/>
  <c r="BI338" i="6" s="1"/>
  <c r="AU338" i="6"/>
  <c r="BJ338" i="6" s="1"/>
  <c r="AV338" i="6"/>
  <c r="BK338" i="6" s="1"/>
  <c r="AO339" i="6"/>
  <c r="BD339" i="6" s="1"/>
  <c r="AP339" i="6"/>
  <c r="BE339" i="6" s="1"/>
  <c r="AQ339" i="6"/>
  <c r="BF339" i="6" s="1"/>
  <c r="AR339" i="6"/>
  <c r="BG339" i="6" s="1"/>
  <c r="AS339" i="6"/>
  <c r="BH339" i="6" s="1"/>
  <c r="AT339" i="6"/>
  <c r="BI339" i="6" s="1"/>
  <c r="AU339" i="6"/>
  <c r="BJ339" i="6" s="1"/>
  <c r="AV339" i="6"/>
  <c r="BK339" i="6" s="1"/>
  <c r="AO340" i="6"/>
  <c r="BD340" i="6" s="1"/>
  <c r="AP340" i="6"/>
  <c r="BE340" i="6" s="1"/>
  <c r="AQ340" i="6"/>
  <c r="BF340" i="6" s="1"/>
  <c r="AR340" i="6"/>
  <c r="BG340" i="6" s="1"/>
  <c r="AS340" i="6"/>
  <c r="BH340" i="6" s="1"/>
  <c r="AT340" i="6"/>
  <c r="BI340" i="6" s="1"/>
  <c r="AU340" i="6"/>
  <c r="BJ340" i="6" s="1"/>
  <c r="AV340" i="6"/>
  <c r="BK340" i="6" s="1"/>
  <c r="AO341" i="6"/>
  <c r="BD341" i="6" s="1"/>
  <c r="AP341" i="6"/>
  <c r="BE341" i="6" s="1"/>
  <c r="AQ341" i="6"/>
  <c r="BF341" i="6" s="1"/>
  <c r="AR341" i="6"/>
  <c r="BG341" i="6" s="1"/>
  <c r="AS341" i="6"/>
  <c r="BH341" i="6" s="1"/>
  <c r="AT341" i="6"/>
  <c r="BI341" i="6" s="1"/>
  <c r="AU341" i="6"/>
  <c r="BJ341" i="6" s="1"/>
  <c r="AV341" i="6"/>
  <c r="BK341" i="6" s="1"/>
  <c r="AO342" i="6"/>
  <c r="BD342" i="6" s="1"/>
  <c r="AP342" i="6"/>
  <c r="BE342" i="6" s="1"/>
  <c r="AQ342" i="6"/>
  <c r="BF342" i="6" s="1"/>
  <c r="AR342" i="6"/>
  <c r="BG342" i="6" s="1"/>
  <c r="AS342" i="6"/>
  <c r="BH342" i="6" s="1"/>
  <c r="AT342" i="6"/>
  <c r="BI342" i="6" s="1"/>
  <c r="AU342" i="6"/>
  <c r="BJ342" i="6" s="1"/>
  <c r="AV342" i="6"/>
  <c r="BK342" i="6" s="1"/>
  <c r="AO343" i="6"/>
  <c r="BD343" i="6" s="1"/>
  <c r="AP343" i="6"/>
  <c r="BE343" i="6" s="1"/>
  <c r="AQ343" i="6"/>
  <c r="BF343" i="6" s="1"/>
  <c r="AR343" i="6"/>
  <c r="BG343" i="6" s="1"/>
  <c r="AS343" i="6"/>
  <c r="BH343" i="6" s="1"/>
  <c r="AT343" i="6"/>
  <c r="BI343" i="6" s="1"/>
  <c r="AU343" i="6"/>
  <c r="BJ343" i="6" s="1"/>
  <c r="AV343" i="6"/>
  <c r="BK343" i="6" s="1"/>
  <c r="AO344" i="6"/>
  <c r="BD344" i="6" s="1"/>
  <c r="AP344" i="6"/>
  <c r="BE344" i="6" s="1"/>
  <c r="AQ344" i="6"/>
  <c r="BF344" i="6" s="1"/>
  <c r="AR344" i="6"/>
  <c r="BG344" i="6" s="1"/>
  <c r="AS344" i="6"/>
  <c r="BH344" i="6" s="1"/>
  <c r="AT344" i="6"/>
  <c r="BI344" i="6" s="1"/>
  <c r="AU344" i="6"/>
  <c r="BJ344" i="6" s="1"/>
  <c r="AV344" i="6"/>
  <c r="BK344" i="6" s="1"/>
  <c r="AO345" i="6"/>
  <c r="BD345" i="6" s="1"/>
  <c r="AP345" i="6"/>
  <c r="BE345" i="6" s="1"/>
  <c r="AQ345" i="6"/>
  <c r="BF345" i="6" s="1"/>
  <c r="AR345" i="6"/>
  <c r="BG345" i="6" s="1"/>
  <c r="AS345" i="6"/>
  <c r="BH345" i="6" s="1"/>
  <c r="AT345" i="6"/>
  <c r="BI345" i="6" s="1"/>
  <c r="AU345" i="6"/>
  <c r="BJ345" i="6" s="1"/>
  <c r="AV345" i="6"/>
  <c r="BK345" i="6" s="1"/>
  <c r="AO346" i="6"/>
  <c r="BD346" i="6" s="1"/>
  <c r="AP346" i="6"/>
  <c r="BE346" i="6" s="1"/>
  <c r="AQ346" i="6"/>
  <c r="BF346" i="6" s="1"/>
  <c r="AR346" i="6"/>
  <c r="BG346" i="6" s="1"/>
  <c r="AS346" i="6"/>
  <c r="BH346" i="6" s="1"/>
  <c r="AT346" i="6"/>
  <c r="BI346" i="6" s="1"/>
  <c r="AU346" i="6"/>
  <c r="BJ346" i="6" s="1"/>
  <c r="AV346" i="6"/>
  <c r="BK346" i="6" s="1"/>
  <c r="AO347" i="6"/>
  <c r="BD347" i="6" s="1"/>
  <c r="AP347" i="6"/>
  <c r="BE347" i="6" s="1"/>
  <c r="AQ347" i="6"/>
  <c r="BF347" i="6" s="1"/>
  <c r="AR347" i="6"/>
  <c r="BG347" i="6" s="1"/>
  <c r="AS347" i="6"/>
  <c r="BH347" i="6" s="1"/>
  <c r="AT347" i="6"/>
  <c r="BI347" i="6" s="1"/>
  <c r="AU347" i="6"/>
  <c r="BJ347" i="6" s="1"/>
  <c r="AV347" i="6"/>
  <c r="BK347" i="6" s="1"/>
  <c r="AO348" i="6"/>
  <c r="BD348" i="6" s="1"/>
  <c r="AP348" i="6"/>
  <c r="BE348" i="6" s="1"/>
  <c r="AQ348" i="6"/>
  <c r="BF348" i="6" s="1"/>
  <c r="AR348" i="6"/>
  <c r="BG348" i="6" s="1"/>
  <c r="AS348" i="6"/>
  <c r="BH348" i="6" s="1"/>
  <c r="AT348" i="6"/>
  <c r="BI348" i="6" s="1"/>
  <c r="AU348" i="6"/>
  <c r="BJ348" i="6" s="1"/>
  <c r="AV348" i="6"/>
  <c r="BK348" i="6" s="1"/>
  <c r="AO349" i="6"/>
  <c r="BD349" i="6" s="1"/>
  <c r="AP349" i="6"/>
  <c r="BE349" i="6" s="1"/>
  <c r="AQ349" i="6"/>
  <c r="BF349" i="6" s="1"/>
  <c r="AR349" i="6"/>
  <c r="BG349" i="6" s="1"/>
  <c r="AS349" i="6"/>
  <c r="BH349" i="6" s="1"/>
  <c r="AT349" i="6"/>
  <c r="BI349" i="6" s="1"/>
  <c r="AU349" i="6"/>
  <c r="BJ349" i="6" s="1"/>
  <c r="AV349" i="6"/>
  <c r="BK349" i="6" s="1"/>
  <c r="AO350" i="6"/>
  <c r="BD350" i="6" s="1"/>
  <c r="AP350" i="6"/>
  <c r="BE350" i="6" s="1"/>
  <c r="AQ350" i="6"/>
  <c r="BF350" i="6" s="1"/>
  <c r="AR350" i="6"/>
  <c r="BG350" i="6" s="1"/>
  <c r="AS350" i="6"/>
  <c r="BH350" i="6" s="1"/>
  <c r="AT350" i="6"/>
  <c r="BI350" i="6" s="1"/>
  <c r="AU350" i="6"/>
  <c r="BJ350" i="6" s="1"/>
  <c r="AV350" i="6"/>
  <c r="BK350" i="6" s="1"/>
  <c r="AO351" i="6"/>
  <c r="BD351" i="6" s="1"/>
  <c r="AP351" i="6"/>
  <c r="BE351" i="6" s="1"/>
  <c r="AQ351" i="6"/>
  <c r="BF351" i="6" s="1"/>
  <c r="AR351" i="6"/>
  <c r="BG351" i="6" s="1"/>
  <c r="AS351" i="6"/>
  <c r="BH351" i="6" s="1"/>
  <c r="AT351" i="6"/>
  <c r="BI351" i="6" s="1"/>
  <c r="AU351" i="6"/>
  <c r="BJ351" i="6" s="1"/>
  <c r="AV351" i="6"/>
  <c r="BK351" i="6" s="1"/>
  <c r="AO352" i="6"/>
  <c r="BD352" i="6" s="1"/>
  <c r="AP352" i="6"/>
  <c r="BE352" i="6" s="1"/>
  <c r="AQ352" i="6"/>
  <c r="BF352" i="6" s="1"/>
  <c r="AR352" i="6"/>
  <c r="BG352" i="6" s="1"/>
  <c r="AS352" i="6"/>
  <c r="BH352" i="6" s="1"/>
  <c r="AT352" i="6"/>
  <c r="BI352" i="6" s="1"/>
  <c r="AU352" i="6"/>
  <c r="BJ352" i="6" s="1"/>
  <c r="AV352" i="6"/>
  <c r="BK352" i="6" s="1"/>
  <c r="AO353" i="6"/>
  <c r="BD353" i="6" s="1"/>
  <c r="AP353" i="6"/>
  <c r="BE353" i="6" s="1"/>
  <c r="AQ353" i="6"/>
  <c r="BF353" i="6" s="1"/>
  <c r="AR353" i="6"/>
  <c r="BG353" i="6" s="1"/>
  <c r="AS353" i="6"/>
  <c r="BH353" i="6" s="1"/>
  <c r="AT353" i="6"/>
  <c r="BI353" i="6" s="1"/>
  <c r="AU353" i="6"/>
  <c r="BJ353" i="6" s="1"/>
  <c r="AV353" i="6"/>
  <c r="BK353" i="6" s="1"/>
  <c r="AO354" i="6"/>
  <c r="BD354" i="6" s="1"/>
  <c r="AP354" i="6"/>
  <c r="BE354" i="6" s="1"/>
  <c r="AQ354" i="6"/>
  <c r="BF354" i="6" s="1"/>
  <c r="AR354" i="6"/>
  <c r="BG354" i="6" s="1"/>
  <c r="AS354" i="6"/>
  <c r="BH354" i="6" s="1"/>
  <c r="AT354" i="6"/>
  <c r="BI354" i="6" s="1"/>
  <c r="AU354" i="6"/>
  <c r="BJ354" i="6" s="1"/>
  <c r="AV354" i="6"/>
  <c r="BK354" i="6" s="1"/>
  <c r="AO355" i="6"/>
  <c r="BD355" i="6" s="1"/>
  <c r="AP355" i="6"/>
  <c r="BE355" i="6" s="1"/>
  <c r="AQ355" i="6"/>
  <c r="BF355" i="6" s="1"/>
  <c r="AR355" i="6"/>
  <c r="BG355" i="6" s="1"/>
  <c r="AS355" i="6"/>
  <c r="BH355" i="6" s="1"/>
  <c r="AT355" i="6"/>
  <c r="BI355" i="6" s="1"/>
  <c r="AU355" i="6"/>
  <c r="BJ355" i="6" s="1"/>
  <c r="AV355" i="6"/>
  <c r="BK355" i="6" s="1"/>
  <c r="AO356" i="6"/>
  <c r="BD356" i="6" s="1"/>
  <c r="AP356" i="6"/>
  <c r="BE356" i="6" s="1"/>
  <c r="AQ356" i="6"/>
  <c r="BF356" i="6" s="1"/>
  <c r="AR356" i="6"/>
  <c r="BG356" i="6" s="1"/>
  <c r="AS356" i="6"/>
  <c r="BH356" i="6" s="1"/>
  <c r="AT356" i="6"/>
  <c r="BI356" i="6" s="1"/>
  <c r="AU356" i="6"/>
  <c r="BJ356" i="6" s="1"/>
  <c r="AV356" i="6"/>
  <c r="BK356" i="6" s="1"/>
  <c r="AO357" i="6"/>
  <c r="BD357" i="6" s="1"/>
  <c r="AP357" i="6"/>
  <c r="BE357" i="6" s="1"/>
  <c r="AQ357" i="6"/>
  <c r="BF357" i="6" s="1"/>
  <c r="AR357" i="6"/>
  <c r="BG357" i="6" s="1"/>
  <c r="AS357" i="6"/>
  <c r="BH357" i="6" s="1"/>
  <c r="AT357" i="6"/>
  <c r="BI357" i="6" s="1"/>
  <c r="AU357" i="6"/>
  <c r="BJ357" i="6" s="1"/>
  <c r="AV357" i="6"/>
  <c r="BK357" i="6" s="1"/>
  <c r="AO358" i="6"/>
  <c r="BD358" i="6" s="1"/>
  <c r="AP358" i="6"/>
  <c r="BE358" i="6" s="1"/>
  <c r="AQ358" i="6"/>
  <c r="BF358" i="6" s="1"/>
  <c r="AR358" i="6"/>
  <c r="BG358" i="6" s="1"/>
  <c r="AS358" i="6"/>
  <c r="BH358" i="6" s="1"/>
  <c r="AT358" i="6"/>
  <c r="BI358" i="6" s="1"/>
  <c r="AU358" i="6"/>
  <c r="BJ358" i="6" s="1"/>
  <c r="AV358" i="6"/>
  <c r="BK358" i="6" s="1"/>
  <c r="AO359" i="6"/>
  <c r="BD359" i="6" s="1"/>
  <c r="AP359" i="6"/>
  <c r="BE359" i="6" s="1"/>
  <c r="AQ359" i="6"/>
  <c r="BF359" i="6" s="1"/>
  <c r="AR359" i="6"/>
  <c r="BG359" i="6" s="1"/>
  <c r="AS359" i="6"/>
  <c r="BH359" i="6" s="1"/>
  <c r="AT359" i="6"/>
  <c r="BI359" i="6" s="1"/>
  <c r="AU359" i="6"/>
  <c r="BJ359" i="6" s="1"/>
  <c r="AV359" i="6"/>
  <c r="BK359" i="6" s="1"/>
  <c r="AO360" i="6"/>
  <c r="BD360" i="6" s="1"/>
  <c r="AP360" i="6"/>
  <c r="BE360" i="6" s="1"/>
  <c r="AQ360" i="6"/>
  <c r="BF360" i="6" s="1"/>
  <c r="AR360" i="6"/>
  <c r="BG360" i="6" s="1"/>
  <c r="AS360" i="6"/>
  <c r="BH360" i="6" s="1"/>
  <c r="AT360" i="6"/>
  <c r="BI360" i="6" s="1"/>
  <c r="AU360" i="6"/>
  <c r="BJ360" i="6" s="1"/>
  <c r="AV360" i="6"/>
  <c r="BK360" i="6" s="1"/>
  <c r="AO361" i="6"/>
  <c r="BD361" i="6" s="1"/>
  <c r="AP361" i="6"/>
  <c r="BE361" i="6" s="1"/>
  <c r="AQ361" i="6"/>
  <c r="BF361" i="6" s="1"/>
  <c r="AR361" i="6"/>
  <c r="BG361" i="6" s="1"/>
  <c r="AS361" i="6"/>
  <c r="BH361" i="6" s="1"/>
  <c r="AT361" i="6"/>
  <c r="BI361" i="6" s="1"/>
  <c r="AU361" i="6"/>
  <c r="BJ361" i="6" s="1"/>
  <c r="AV361" i="6"/>
  <c r="BK361" i="6" s="1"/>
  <c r="AO362" i="6"/>
  <c r="BD362" i="6" s="1"/>
  <c r="AP362" i="6"/>
  <c r="BE362" i="6" s="1"/>
  <c r="AQ362" i="6"/>
  <c r="BF362" i="6" s="1"/>
  <c r="AR362" i="6"/>
  <c r="BG362" i="6" s="1"/>
  <c r="AS362" i="6"/>
  <c r="BH362" i="6" s="1"/>
  <c r="AT362" i="6"/>
  <c r="BI362" i="6" s="1"/>
  <c r="AU362" i="6"/>
  <c r="BJ362" i="6" s="1"/>
  <c r="AV362" i="6"/>
  <c r="BK362" i="6" s="1"/>
  <c r="AO363" i="6"/>
  <c r="BD363" i="6" s="1"/>
  <c r="AP363" i="6"/>
  <c r="BE363" i="6" s="1"/>
  <c r="AQ363" i="6"/>
  <c r="BF363" i="6" s="1"/>
  <c r="AR363" i="6"/>
  <c r="BG363" i="6" s="1"/>
  <c r="AS363" i="6"/>
  <c r="BH363" i="6" s="1"/>
  <c r="AT363" i="6"/>
  <c r="BI363" i="6" s="1"/>
  <c r="AU363" i="6"/>
  <c r="BJ363" i="6" s="1"/>
  <c r="AV363" i="6"/>
  <c r="BK363" i="6" s="1"/>
  <c r="AO364" i="6"/>
  <c r="BD364" i="6" s="1"/>
  <c r="AP364" i="6"/>
  <c r="BE364" i="6" s="1"/>
  <c r="AQ364" i="6"/>
  <c r="BF364" i="6" s="1"/>
  <c r="AR364" i="6"/>
  <c r="BG364" i="6" s="1"/>
  <c r="AS364" i="6"/>
  <c r="BH364" i="6" s="1"/>
  <c r="AT364" i="6"/>
  <c r="BI364" i="6" s="1"/>
  <c r="AU364" i="6"/>
  <c r="BJ364" i="6" s="1"/>
  <c r="AV364" i="6"/>
  <c r="BK364" i="6" s="1"/>
  <c r="AO365" i="6"/>
  <c r="BD365" i="6" s="1"/>
  <c r="AP365" i="6"/>
  <c r="BE365" i="6" s="1"/>
  <c r="AQ365" i="6"/>
  <c r="BF365" i="6" s="1"/>
  <c r="AR365" i="6"/>
  <c r="BG365" i="6" s="1"/>
  <c r="AS365" i="6"/>
  <c r="BH365" i="6" s="1"/>
  <c r="AT365" i="6"/>
  <c r="BI365" i="6" s="1"/>
  <c r="AU365" i="6"/>
  <c r="BJ365" i="6" s="1"/>
  <c r="AV365" i="6"/>
  <c r="BK365" i="6" s="1"/>
  <c r="AO366" i="6"/>
  <c r="BD366" i="6" s="1"/>
  <c r="AP366" i="6"/>
  <c r="BE366" i="6" s="1"/>
  <c r="AQ366" i="6"/>
  <c r="BF366" i="6" s="1"/>
  <c r="AR366" i="6"/>
  <c r="BG366" i="6" s="1"/>
  <c r="AS366" i="6"/>
  <c r="BH366" i="6" s="1"/>
  <c r="AT366" i="6"/>
  <c r="BI366" i="6" s="1"/>
  <c r="AU366" i="6"/>
  <c r="BJ366" i="6" s="1"/>
  <c r="AV366" i="6"/>
  <c r="BK366" i="6" s="1"/>
  <c r="AO367" i="6"/>
  <c r="BD367" i="6" s="1"/>
  <c r="AP367" i="6"/>
  <c r="BE367" i="6" s="1"/>
  <c r="AQ367" i="6"/>
  <c r="BF367" i="6" s="1"/>
  <c r="AR367" i="6"/>
  <c r="BG367" i="6" s="1"/>
  <c r="AS367" i="6"/>
  <c r="BH367" i="6" s="1"/>
  <c r="AT367" i="6"/>
  <c r="BI367" i="6" s="1"/>
  <c r="AU367" i="6"/>
  <c r="BJ367" i="6" s="1"/>
  <c r="AV367" i="6"/>
  <c r="BK367" i="6" s="1"/>
  <c r="AO368" i="6"/>
  <c r="BD368" i="6" s="1"/>
  <c r="AP368" i="6"/>
  <c r="BE368" i="6" s="1"/>
  <c r="AQ368" i="6"/>
  <c r="BF368" i="6" s="1"/>
  <c r="AR368" i="6"/>
  <c r="BG368" i="6" s="1"/>
  <c r="AS368" i="6"/>
  <c r="BH368" i="6" s="1"/>
  <c r="AT368" i="6"/>
  <c r="BI368" i="6" s="1"/>
  <c r="AU368" i="6"/>
  <c r="BJ368" i="6" s="1"/>
  <c r="AV368" i="6"/>
  <c r="BK368" i="6" s="1"/>
  <c r="AO369" i="6"/>
  <c r="BD369" i="6" s="1"/>
  <c r="AP369" i="6"/>
  <c r="BE369" i="6" s="1"/>
  <c r="AQ369" i="6"/>
  <c r="BF369" i="6" s="1"/>
  <c r="AR369" i="6"/>
  <c r="BG369" i="6" s="1"/>
  <c r="AS369" i="6"/>
  <c r="BH369" i="6" s="1"/>
  <c r="AT369" i="6"/>
  <c r="BI369" i="6" s="1"/>
  <c r="AU369" i="6"/>
  <c r="BJ369" i="6" s="1"/>
  <c r="AV369" i="6"/>
  <c r="BK369" i="6" s="1"/>
  <c r="AO370" i="6"/>
  <c r="BD370" i="6" s="1"/>
  <c r="AP370" i="6"/>
  <c r="BE370" i="6" s="1"/>
  <c r="AQ370" i="6"/>
  <c r="BF370" i="6" s="1"/>
  <c r="AR370" i="6"/>
  <c r="BG370" i="6" s="1"/>
  <c r="AS370" i="6"/>
  <c r="BH370" i="6" s="1"/>
  <c r="AT370" i="6"/>
  <c r="BI370" i="6" s="1"/>
  <c r="AU370" i="6"/>
  <c r="BJ370" i="6" s="1"/>
  <c r="AV370" i="6"/>
  <c r="BK370" i="6" s="1"/>
  <c r="AO371" i="6"/>
  <c r="BD371" i="6" s="1"/>
  <c r="AP371" i="6"/>
  <c r="BE371" i="6" s="1"/>
  <c r="AQ371" i="6"/>
  <c r="BF371" i="6" s="1"/>
  <c r="AR371" i="6"/>
  <c r="BG371" i="6" s="1"/>
  <c r="AS371" i="6"/>
  <c r="BH371" i="6" s="1"/>
  <c r="AT371" i="6"/>
  <c r="BI371" i="6" s="1"/>
  <c r="AU371" i="6"/>
  <c r="BJ371" i="6" s="1"/>
  <c r="AV371" i="6"/>
  <c r="BK371" i="6" s="1"/>
  <c r="AO372" i="6"/>
  <c r="BD372" i="6" s="1"/>
  <c r="AP372" i="6"/>
  <c r="BE372" i="6" s="1"/>
  <c r="AQ372" i="6"/>
  <c r="BF372" i="6" s="1"/>
  <c r="AR372" i="6"/>
  <c r="BG372" i="6" s="1"/>
  <c r="AS372" i="6"/>
  <c r="BH372" i="6" s="1"/>
  <c r="AT372" i="6"/>
  <c r="BI372" i="6" s="1"/>
  <c r="AU372" i="6"/>
  <c r="BJ372" i="6" s="1"/>
  <c r="AV372" i="6"/>
  <c r="BK372" i="6" s="1"/>
  <c r="AO373" i="6"/>
  <c r="BD373" i="6" s="1"/>
  <c r="AP373" i="6"/>
  <c r="BE373" i="6" s="1"/>
  <c r="AQ373" i="6"/>
  <c r="BF373" i="6" s="1"/>
  <c r="AR373" i="6"/>
  <c r="BG373" i="6" s="1"/>
  <c r="AS373" i="6"/>
  <c r="BH373" i="6" s="1"/>
  <c r="AT373" i="6"/>
  <c r="BI373" i="6" s="1"/>
  <c r="AU373" i="6"/>
  <c r="BJ373" i="6" s="1"/>
  <c r="AV373" i="6"/>
  <c r="BK373" i="6" s="1"/>
  <c r="AO374" i="6"/>
  <c r="BD374" i="6" s="1"/>
  <c r="AP374" i="6"/>
  <c r="BE374" i="6" s="1"/>
  <c r="AQ374" i="6"/>
  <c r="BF374" i="6" s="1"/>
  <c r="AR374" i="6"/>
  <c r="BG374" i="6" s="1"/>
  <c r="AS374" i="6"/>
  <c r="BH374" i="6" s="1"/>
  <c r="AT374" i="6"/>
  <c r="BI374" i="6" s="1"/>
  <c r="AU374" i="6"/>
  <c r="BJ374" i="6" s="1"/>
  <c r="AV374" i="6"/>
  <c r="BK374" i="6" s="1"/>
  <c r="AO375" i="6"/>
  <c r="BD375" i="6" s="1"/>
  <c r="AP375" i="6"/>
  <c r="BE375" i="6" s="1"/>
  <c r="AQ375" i="6"/>
  <c r="BF375" i="6" s="1"/>
  <c r="AR375" i="6"/>
  <c r="BG375" i="6" s="1"/>
  <c r="AS375" i="6"/>
  <c r="BH375" i="6" s="1"/>
  <c r="AT375" i="6"/>
  <c r="BI375" i="6" s="1"/>
  <c r="AU375" i="6"/>
  <c r="BJ375" i="6" s="1"/>
  <c r="AV375" i="6"/>
  <c r="BK375" i="6" s="1"/>
  <c r="AO376" i="6"/>
  <c r="BD376" i="6" s="1"/>
  <c r="AP376" i="6"/>
  <c r="BE376" i="6" s="1"/>
  <c r="AQ376" i="6"/>
  <c r="BF376" i="6" s="1"/>
  <c r="AR376" i="6"/>
  <c r="BG376" i="6" s="1"/>
  <c r="AS376" i="6"/>
  <c r="BH376" i="6" s="1"/>
  <c r="AT376" i="6"/>
  <c r="BI376" i="6" s="1"/>
  <c r="AU376" i="6"/>
  <c r="BJ376" i="6" s="1"/>
  <c r="AV376" i="6"/>
  <c r="BK376" i="6" s="1"/>
  <c r="AO377" i="6"/>
  <c r="BD377" i="6" s="1"/>
  <c r="AP377" i="6"/>
  <c r="BE377" i="6" s="1"/>
  <c r="AQ377" i="6"/>
  <c r="BF377" i="6" s="1"/>
  <c r="AR377" i="6"/>
  <c r="BG377" i="6" s="1"/>
  <c r="AS377" i="6"/>
  <c r="BH377" i="6" s="1"/>
  <c r="AT377" i="6"/>
  <c r="BI377" i="6" s="1"/>
  <c r="AU377" i="6"/>
  <c r="BJ377" i="6" s="1"/>
  <c r="AV377" i="6"/>
  <c r="BK377" i="6" s="1"/>
  <c r="AO378" i="6"/>
  <c r="BD378" i="6" s="1"/>
  <c r="AP378" i="6"/>
  <c r="BE378" i="6" s="1"/>
  <c r="AQ378" i="6"/>
  <c r="BF378" i="6" s="1"/>
  <c r="AR378" i="6"/>
  <c r="BG378" i="6" s="1"/>
  <c r="AS378" i="6"/>
  <c r="BH378" i="6" s="1"/>
  <c r="AT378" i="6"/>
  <c r="BI378" i="6" s="1"/>
  <c r="AU378" i="6"/>
  <c r="BJ378" i="6" s="1"/>
  <c r="AV378" i="6"/>
  <c r="BK378" i="6" s="1"/>
  <c r="AO379" i="6"/>
  <c r="BD379" i="6" s="1"/>
  <c r="AP379" i="6"/>
  <c r="BE379" i="6" s="1"/>
  <c r="AQ379" i="6"/>
  <c r="BF379" i="6" s="1"/>
  <c r="AR379" i="6"/>
  <c r="BG379" i="6" s="1"/>
  <c r="AS379" i="6"/>
  <c r="BH379" i="6" s="1"/>
  <c r="AT379" i="6"/>
  <c r="BI379" i="6" s="1"/>
  <c r="AU379" i="6"/>
  <c r="BJ379" i="6" s="1"/>
  <c r="AV379" i="6"/>
  <c r="BK379" i="6" s="1"/>
  <c r="AO380" i="6"/>
  <c r="BD380" i="6" s="1"/>
  <c r="AP380" i="6"/>
  <c r="BE380" i="6" s="1"/>
  <c r="AQ380" i="6"/>
  <c r="BF380" i="6" s="1"/>
  <c r="AR380" i="6"/>
  <c r="BG380" i="6" s="1"/>
  <c r="AS380" i="6"/>
  <c r="BH380" i="6" s="1"/>
  <c r="AT380" i="6"/>
  <c r="BI380" i="6" s="1"/>
  <c r="AU380" i="6"/>
  <c r="BJ380" i="6" s="1"/>
  <c r="AV380" i="6"/>
  <c r="BK380" i="6" s="1"/>
  <c r="AO381" i="6"/>
  <c r="BD381" i="6" s="1"/>
  <c r="AP381" i="6"/>
  <c r="BE381" i="6" s="1"/>
  <c r="AQ381" i="6"/>
  <c r="BF381" i="6" s="1"/>
  <c r="AR381" i="6"/>
  <c r="BG381" i="6" s="1"/>
  <c r="AS381" i="6"/>
  <c r="BH381" i="6" s="1"/>
  <c r="AT381" i="6"/>
  <c r="BI381" i="6" s="1"/>
  <c r="AU381" i="6"/>
  <c r="BJ381" i="6" s="1"/>
  <c r="AV381" i="6"/>
  <c r="BK381" i="6" s="1"/>
  <c r="AO382" i="6"/>
  <c r="BD382" i="6" s="1"/>
  <c r="AP382" i="6"/>
  <c r="BE382" i="6" s="1"/>
  <c r="AQ382" i="6"/>
  <c r="BF382" i="6" s="1"/>
  <c r="AR382" i="6"/>
  <c r="BG382" i="6" s="1"/>
  <c r="AS382" i="6"/>
  <c r="BH382" i="6" s="1"/>
  <c r="AT382" i="6"/>
  <c r="BI382" i="6" s="1"/>
  <c r="AU382" i="6"/>
  <c r="BJ382" i="6" s="1"/>
  <c r="AV382" i="6"/>
  <c r="BK382" i="6" s="1"/>
  <c r="AO383" i="6"/>
  <c r="BD383" i="6" s="1"/>
  <c r="AP383" i="6"/>
  <c r="BE383" i="6" s="1"/>
  <c r="AQ383" i="6"/>
  <c r="BF383" i="6" s="1"/>
  <c r="AR383" i="6"/>
  <c r="BG383" i="6" s="1"/>
  <c r="AS383" i="6"/>
  <c r="BH383" i="6" s="1"/>
  <c r="AT383" i="6"/>
  <c r="BI383" i="6" s="1"/>
  <c r="AU383" i="6"/>
  <c r="BJ383" i="6" s="1"/>
  <c r="AV383" i="6"/>
  <c r="BK383" i="6" s="1"/>
  <c r="AO384" i="6"/>
  <c r="BD384" i="6" s="1"/>
  <c r="AP384" i="6"/>
  <c r="BE384" i="6" s="1"/>
  <c r="AQ384" i="6"/>
  <c r="BF384" i="6" s="1"/>
  <c r="AR384" i="6"/>
  <c r="BG384" i="6" s="1"/>
  <c r="AS384" i="6"/>
  <c r="BH384" i="6" s="1"/>
  <c r="AT384" i="6"/>
  <c r="BI384" i="6" s="1"/>
  <c r="AU384" i="6"/>
  <c r="BJ384" i="6" s="1"/>
  <c r="AV384" i="6"/>
  <c r="BK384" i="6" s="1"/>
  <c r="AO385" i="6"/>
  <c r="BD385" i="6" s="1"/>
  <c r="AP385" i="6"/>
  <c r="BE385" i="6" s="1"/>
  <c r="AQ385" i="6"/>
  <c r="BF385" i="6" s="1"/>
  <c r="AR385" i="6"/>
  <c r="BG385" i="6" s="1"/>
  <c r="AS385" i="6"/>
  <c r="BH385" i="6" s="1"/>
  <c r="AT385" i="6"/>
  <c r="BI385" i="6" s="1"/>
  <c r="AU385" i="6"/>
  <c r="BJ385" i="6" s="1"/>
  <c r="AV385" i="6"/>
  <c r="BK385" i="6" s="1"/>
  <c r="AO386" i="6"/>
  <c r="BD386" i="6" s="1"/>
  <c r="AP386" i="6"/>
  <c r="BE386" i="6" s="1"/>
  <c r="AQ386" i="6"/>
  <c r="BF386" i="6" s="1"/>
  <c r="AR386" i="6"/>
  <c r="BG386" i="6" s="1"/>
  <c r="AS386" i="6"/>
  <c r="BH386" i="6" s="1"/>
  <c r="AT386" i="6"/>
  <c r="BI386" i="6" s="1"/>
  <c r="AU386" i="6"/>
  <c r="BJ386" i="6" s="1"/>
  <c r="AV386" i="6"/>
  <c r="BK386" i="6" s="1"/>
  <c r="AO387" i="6"/>
  <c r="BD387" i="6" s="1"/>
  <c r="AP387" i="6"/>
  <c r="BE387" i="6" s="1"/>
  <c r="AQ387" i="6"/>
  <c r="BF387" i="6" s="1"/>
  <c r="AR387" i="6"/>
  <c r="BG387" i="6" s="1"/>
  <c r="AS387" i="6"/>
  <c r="BH387" i="6" s="1"/>
  <c r="AT387" i="6"/>
  <c r="BI387" i="6" s="1"/>
  <c r="AU387" i="6"/>
  <c r="BJ387" i="6" s="1"/>
  <c r="AV387" i="6"/>
  <c r="BK387" i="6" s="1"/>
  <c r="AO388" i="6"/>
  <c r="BD388" i="6" s="1"/>
  <c r="AP388" i="6"/>
  <c r="BE388" i="6" s="1"/>
  <c r="AQ388" i="6"/>
  <c r="BF388" i="6" s="1"/>
  <c r="AR388" i="6"/>
  <c r="BG388" i="6" s="1"/>
  <c r="AS388" i="6"/>
  <c r="BH388" i="6" s="1"/>
  <c r="AT388" i="6"/>
  <c r="BI388" i="6" s="1"/>
  <c r="AU388" i="6"/>
  <c r="BJ388" i="6" s="1"/>
  <c r="AV388" i="6"/>
  <c r="BK388" i="6" s="1"/>
  <c r="AO389" i="6"/>
  <c r="BD389" i="6" s="1"/>
  <c r="AP389" i="6"/>
  <c r="BE389" i="6" s="1"/>
  <c r="AQ389" i="6"/>
  <c r="BF389" i="6" s="1"/>
  <c r="AR389" i="6"/>
  <c r="BG389" i="6" s="1"/>
  <c r="AS389" i="6"/>
  <c r="BH389" i="6" s="1"/>
  <c r="AT389" i="6"/>
  <c r="BI389" i="6" s="1"/>
  <c r="AU389" i="6"/>
  <c r="BJ389" i="6" s="1"/>
  <c r="AV389" i="6"/>
  <c r="BK389" i="6" s="1"/>
  <c r="AO390" i="6"/>
  <c r="BD390" i="6" s="1"/>
  <c r="AP390" i="6"/>
  <c r="BE390" i="6" s="1"/>
  <c r="AQ390" i="6"/>
  <c r="BF390" i="6" s="1"/>
  <c r="AR390" i="6"/>
  <c r="BG390" i="6" s="1"/>
  <c r="AS390" i="6"/>
  <c r="BH390" i="6" s="1"/>
  <c r="AT390" i="6"/>
  <c r="BI390" i="6" s="1"/>
  <c r="AU390" i="6"/>
  <c r="BJ390" i="6" s="1"/>
  <c r="AV390" i="6"/>
  <c r="BK390" i="6" s="1"/>
  <c r="AO391" i="6"/>
  <c r="BD391" i="6" s="1"/>
  <c r="AP391" i="6"/>
  <c r="BE391" i="6" s="1"/>
  <c r="AQ391" i="6"/>
  <c r="BF391" i="6" s="1"/>
  <c r="AR391" i="6"/>
  <c r="BG391" i="6" s="1"/>
  <c r="AS391" i="6"/>
  <c r="BH391" i="6" s="1"/>
  <c r="AT391" i="6"/>
  <c r="BI391" i="6" s="1"/>
  <c r="AU391" i="6"/>
  <c r="BJ391" i="6" s="1"/>
  <c r="AV391" i="6"/>
  <c r="BK391" i="6" s="1"/>
  <c r="AO392" i="6"/>
  <c r="BD392" i="6" s="1"/>
  <c r="AP392" i="6"/>
  <c r="BE392" i="6" s="1"/>
  <c r="AQ392" i="6"/>
  <c r="BF392" i="6" s="1"/>
  <c r="AR392" i="6"/>
  <c r="BG392" i="6" s="1"/>
  <c r="AS392" i="6"/>
  <c r="BH392" i="6" s="1"/>
  <c r="AT392" i="6"/>
  <c r="BI392" i="6" s="1"/>
  <c r="AU392" i="6"/>
  <c r="BJ392" i="6" s="1"/>
  <c r="AV392" i="6"/>
  <c r="BK392" i="6" s="1"/>
  <c r="AO393" i="6"/>
  <c r="BD393" i="6" s="1"/>
  <c r="AP393" i="6"/>
  <c r="BE393" i="6" s="1"/>
  <c r="AQ393" i="6"/>
  <c r="BF393" i="6" s="1"/>
  <c r="AR393" i="6"/>
  <c r="BG393" i="6" s="1"/>
  <c r="AS393" i="6"/>
  <c r="BH393" i="6" s="1"/>
  <c r="AT393" i="6"/>
  <c r="BI393" i="6" s="1"/>
  <c r="AU393" i="6"/>
  <c r="BJ393" i="6" s="1"/>
  <c r="AV393" i="6"/>
  <c r="BK393" i="6" s="1"/>
  <c r="AO394" i="6"/>
  <c r="BD394" i="6" s="1"/>
  <c r="AP394" i="6"/>
  <c r="BE394" i="6" s="1"/>
  <c r="AQ394" i="6"/>
  <c r="BF394" i="6" s="1"/>
  <c r="AR394" i="6"/>
  <c r="BG394" i="6" s="1"/>
  <c r="AS394" i="6"/>
  <c r="BH394" i="6" s="1"/>
  <c r="AT394" i="6"/>
  <c r="BI394" i="6" s="1"/>
  <c r="AU394" i="6"/>
  <c r="BJ394" i="6" s="1"/>
  <c r="AV394" i="6"/>
  <c r="BK394" i="6" s="1"/>
  <c r="AO395" i="6"/>
  <c r="BD395" i="6" s="1"/>
  <c r="AP395" i="6"/>
  <c r="BE395" i="6" s="1"/>
  <c r="AQ395" i="6"/>
  <c r="BF395" i="6" s="1"/>
  <c r="AR395" i="6"/>
  <c r="BG395" i="6" s="1"/>
  <c r="AS395" i="6"/>
  <c r="BH395" i="6" s="1"/>
  <c r="AT395" i="6"/>
  <c r="BI395" i="6" s="1"/>
  <c r="AU395" i="6"/>
  <c r="BJ395" i="6" s="1"/>
  <c r="AV395" i="6"/>
  <c r="BK395" i="6" s="1"/>
  <c r="AO396" i="6"/>
  <c r="BD396" i="6" s="1"/>
  <c r="AP396" i="6"/>
  <c r="BE396" i="6" s="1"/>
  <c r="AQ396" i="6"/>
  <c r="BF396" i="6" s="1"/>
  <c r="AR396" i="6"/>
  <c r="BG396" i="6" s="1"/>
  <c r="AS396" i="6"/>
  <c r="BH396" i="6" s="1"/>
  <c r="AT396" i="6"/>
  <c r="BI396" i="6" s="1"/>
  <c r="AU396" i="6"/>
  <c r="BJ396" i="6" s="1"/>
  <c r="AV396" i="6"/>
  <c r="BK396" i="6" s="1"/>
  <c r="AO397" i="6"/>
  <c r="BD397" i="6" s="1"/>
  <c r="AP397" i="6"/>
  <c r="BE397" i="6" s="1"/>
  <c r="AQ397" i="6"/>
  <c r="BF397" i="6" s="1"/>
  <c r="AR397" i="6"/>
  <c r="BG397" i="6" s="1"/>
  <c r="AS397" i="6"/>
  <c r="BH397" i="6" s="1"/>
  <c r="AT397" i="6"/>
  <c r="BI397" i="6" s="1"/>
  <c r="AU397" i="6"/>
  <c r="BJ397" i="6" s="1"/>
  <c r="AV397" i="6"/>
  <c r="BK397" i="6" s="1"/>
  <c r="AO398" i="6"/>
  <c r="BD398" i="6" s="1"/>
  <c r="AP398" i="6"/>
  <c r="BE398" i="6" s="1"/>
  <c r="AQ398" i="6"/>
  <c r="BF398" i="6" s="1"/>
  <c r="AR398" i="6"/>
  <c r="BG398" i="6" s="1"/>
  <c r="AS398" i="6"/>
  <c r="BH398" i="6" s="1"/>
  <c r="AT398" i="6"/>
  <c r="BI398" i="6" s="1"/>
  <c r="AU398" i="6"/>
  <c r="BJ398" i="6" s="1"/>
  <c r="AV398" i="6"/>
  <c r="BK398" i="6" s="1"/>
  <c r="AO399" i="6"/>
  <c r="BD399" i="6" s="1"/>
  <c r="AP399" i="6"/>
  <c r="BE399" i="6" s="1"/>
  <c r="AQ399" i="6"/>
  <c r="BF399" i="6" s="1"/>
  <c r="AR399" i="6"/>
  <c r="BG399" i="6" s="1"/>
  <c r="AS399" i="6"/>
  <c r="BH399" i="6" s="1"/>
  <c r="AT399" i="6"/>
  <c r="BI399" i="6" s="1"/>
  <c r="AU399" i="6"/>
  <c r="BJ399" i="6" s="1"/>
  <c r="AV399" i="6"/>
  <c r="BK399" i="6" s="1"/>
  <c r="AO400" i="6"/>
  <c r="BD400" i="6" s="1"/>
  <c r="AP400" i="6"/>
  <c r="BE400" i="6" s="1"/>
  <c r="AQ400" i="6"/>
  <c r="BF400" i="6" s="1"/>
  <c r="AR400" i="6"/>
  <c r="BG400" i="6" s="1"/>
  <c r="AS400" i="6"/>
  <c r="BH400" i="6" s="1"/>
  <c r="AT400" i="6"/>
  <c r="BI400" i="6" s="1"/>
  <c r="AU400" i="6"/>
  <c r="BJ400" i="6" s="1"/>
  <c r="AV400" i="6"/>
  <c r="BK400" i="6" s="1"/>
  <c r="AO401" i="6"/>
  <c r="BD401" i="6" s="1"/>
  <c r="AP401" i="6"/>
  <c r="BE401" i="6" s="1"/>
  <c r="AQ401" i="6"/>
  <c r="BF401" i="6" s="1"/>
  <c r="AR401" i="6"/>
  <c r="BG401" i="6" s="1"/>
  <c r="AS401" i="6"/>
  <c r="BH401" i="6" s="1"/>
  <c r="AT401" i="6"/>
  <c r="BI401" i="6" s="1"/>
  <c r="AU401" i="6"/>
  <c r="BJ401" i="6" s="1"/>
  <c r="AV401" i="6"/>
  <c r="BK401" i="6" s="1"/>
  <c r="AO402" i="6"/>
  <c r="BD402" i="6" s="1"/>
  <c r="AP402" i="6"/>
  <c r="BE402" i="6" s="1"/>
  <c r="AQ402" i="6"/>
  <c r="BF402" i="6" s="1"/>
  <c r="AR402" i="6"/>
  <c r="BG402" i="6" s="1"/>
  <c r="AS402" i="6"/>
  <c r="BH402" i="6" s="1"/>
  <c r="AT402" i="6"/>
  <c r="BI402" i="6" s="1"/>
  <c r="AU402" i="6"/>
  <c r="BJ402" i="6" s="1"/>
  <c r="AV402" i="6"/>
  <c r="BK402" i="6" s="1"/>
  <c r="AO403" i="6"/>
  <c r="BD403" i="6" s="1"/>
  <c r="AP403" i="6"/>
  <c r="BE403" i="6" s="1"/>
  <c r="AQ403" i="6"/>
  <c r="BF403" i="6" s="1"/>
  <c r="AR403" i="6"/>
  <c r="BG403" i="6" s="1"/>
  <c r="AS403" i="6"/>
  <c r="BH403" i="6" s="1"/>
  <c r="AT403" i="6"/>
  <c r="BI403" i="6" s="1"/>
  <c r="AU403" i="6"/>
  <c r="BJ403" i="6" s="1"/>
  <c r="AV403" i="6"/>
  <c r="BK403" i="6" s="1"/>
  <c r="AO404" i="6"/>
  <c r="BD404" i="6" s="1"/>
  <c r="AP404" i="6"/>
  <c r="BE404" i="6" s="1"/>
  <c r="AQ404" i="6"/>
  <c r="BF404" i="6" s="1"/>
  <c r="AR404" i="6"/>
  <c r="BG404" i="6" s="1"/>
  <c r="AS404" i="6"/>
  <c r="BH404" i="6" s="1"/>
  <c r="AT404" i="6"/>
  <c r="BI404" i="6" s="1"/>
  <c r="AU404" i="6"/>
  <c r="BJ404" i="6" s="1"/>
  <c r="AV404" i="6"/>
  <c r="BK404" i="6" s="1"/>
  <c r="AO405" i="6"/>
  <c r="BD405" i="6" s="1"/>
  <c r="AP405" i="6"/>
  <c r="BE405" i="6" s="1"/>
  <c r="AQ405" i="6"/>
  <c r="BF405" i="6" s="1"/>
  <c r="AR405" i="6"/>
  <c r="BG405" i="6" s="1"/>
  <c r="AS405" i="6"/>
  <c r="BH405" i="6" s="1"/>
  <c r="AT405" i="6"/>
  <c r="BI405" i="6" s="1"/>
  <c r="AU405" i="6"/>
  <c r="BJ405" i="6" s="1"/>
  <c r="AV405" i="6"/>
  <c r="BK405" i="6" s="1"/>
  <c r="AO406" i="6"/>
  <c r="BD406" i="6" s="1"/>
  <c r="AP406" i="6"/>
  <c r="BE406" i="6" s="1"/>
  <c r="AQ406" i="6"/>
  <c r="BF406" i="6" s="1"/>
  <c r="AR406" i="6"/>
  <c r="BG406" i="6" s="1"/>
  <c r="AS406" i="6"/>
  <c r="BH406" i="6" s="1"/>
  <c r="AT406" i="6"/>
  <c r="BI406" i="6" s="1"/>
  <c r="AU406" i="6"/>
  <c r="BJ406" i="6" s="1"/>
  <c r="AV406" i="6"/>
  <c r="BK406" i="6" s="1"/>
  <c r="AO407" i="6"/>
  <c r="BD407" i="6" s="1"/>
  <c r="AP407" i="6"/>
  <c r="BE407" i="6" s="1"/>
  <c r="AQ407" i="6"/>
  <c r="BF407" i="6" s="1"/>
  <c r="AR407" i="6"/>
  <c r="BG407" i="6" s="1"/>
  <c r="AS407" i="6"/>
  <c r="BH407" i="6" s="1"/>
  <c r="AT407" i="6"/>
  <c r="BI407" i="6" s="1"/>
  <c r="AU407" i="6"/>
  <c r="BJ407" i="6" s="1"/>
  <c r="AV407" i="6"/>
  <c r="BK407" i="6" s="1"/>
  <c r="AO408" i="6"/>
  <c r="BD408" i="6" s="1"/>
  <c r="AP408" i="6"/>
  <c r="BE408" i="6" s="1"/>
  <c r="AQ408" i="6"/>
  <c r="BF408" i="6" s="1"/>
  <c r="AR408" i="6"/>
  <c r="BG408" i="6" s="1"/>
  <c r="AS408" i="6"/>
  <c r="BH408" i="6" s="1"/>
  <c r="AT408" i="6"/>
  <c r="AU408" i="6"/>
  <c r="AV408" i="6"/>
  <c r="AO409" i="6"/>
  <c r="BD409" i="6" s="1"/>
  <c r="AP409" i="6"/>
  <c r="BE409" i="6" s="1"/>
  <c r="AQ409" i="6"/>
  <c r="BF409" i="6" s="1"/>
  <c r="AR409" i="6"/>
  <c r="BG409" i="6" s="1"/>
  <c r="AS409" i="6"/>
  <c r="BH409" i="6" s="1"/>
  <c r="AT409" i="6"/>
  <c r="BI409" i="6" s="1"/>
  <c r="AU409" i="6"/>
  <c r="BJ409" i="6" s="1"/>
  <c r="AV409" i="6"/>
  <c r="BK409" i="6" s="1"/>
  <c r="AO410" i="6"/>
  <c r="BD410" i="6" s="1"/>
  <c r="AP410" i="6"/>
  <c r="BE410" i="6" s="1"/>
  <c r="AQ410" i="6"/>
  <c r="BF410" i="6" s="1"/>
  <c r="AR410" i="6"/>
  <c r="BG410" i="6" s="1"/>
  <c r="AS410" i="6"/>
  <c r="BH410" i="6" s="1"/>
  <c r="AT410" i="6"/>
  <c r="BI410" i="6" s="1"/>
  <c r="AU410" i="6"/>
  <c r="BJ410" i="6" s="1"/>
  <c r="AV410" i="6"/>
  <c r="BK410" i="6" s="1"/>
  <c r="AO411" i="6"/>
  <c r="BD411" i="6" s="1"/>
  <c r="AP411" i="6"/>
  <c r="BE411" i="6" s="1"/>
  <c r="AQ411" i="6"/>
  <c r="BF411" i="6" s="1"/>
  <c r="AR411" i="6"/>
  <c r="BG411" i="6" s="1"/>
  <c r="AS411" i="6"/>
  <c r="BH411" i="6" s="1"/>
  <c r="AT411" i="6"/>
  <c r="BI411" i="6" s="1"/>
  <c r="AU411" i="6"/>
  <c r="BJ411" i="6" s="1"/>
  <c r="AV411" i="6"/>
  <c r="BK411" i="6" s="1"/>
  <c r="AO412" i="6"/>
  <c r="BD412" i="6" s="1"/>
  <c r="AP412" i="6"/>
  <c r="BE412" i="6" s="1"/>
  <c r="AQ412" i="6"/>
  <c r="BF412" i="6" s="1"/>
  <c r="AR412" i="6"/>
  <c r="BG412" i="6" s="1"/>
  <c r="AS412" i="6"/>
  <c r="BH412" i="6" s="1"/>
  <c r="AT412" i="6"/>
  <c r="BI412" i="6" s="1"/>
  <c r="AU412" i="6"/>
  <c r="BJ412" i="6" s="1"/>
  <c r="AV412" i="6"/>
  <c r="BK412" i="6" s="1"/>
  <c r="AO413" i="6"/>
  <c r="BD413" i="6" s="1"/>
  <c r="AP413" i="6"/>
  <c r="BE413" i="6" s="1"/>
  <c r="AQ413" i="6"/>
  <c r="BF413" i="6" s="1"/>
  <c r="AR413" i="6"/>
  <c r="BG413" i="6" s="1"/>
  <c r="AS413" i="6"/>
  <c r="BH413" i="6" s="1"/>
  <c r="AT413" i="6"/>
  <c r="BI413" i="6" s="1"/>
  <c r="AU413" i="6"/>
  <c r="BJ413" i="6" s="1"/>
  <c r="AV413" i="6"/>
  <c r="BK413" i="6" s="1"/>
  <c r="AO414" i="6"/>
  <c r="BD414" i="6" s="1"/>
  <c r="AP414" i="6"/>
  <c r="BE414" i="6" s="1"/>
  <c r="AQ414" i="6"/>
  <c r="BF414" i="6" s="1"/>
  <c r="AR414" i="6"/>
  <c r="BG414" i="6" s="1"/>
  <c r="AS414" i="6"/>
  <c r="BH414" i="6" s="1"/>
  <c r="AT414" i="6"/>
  <c r="BI414" i="6" s="1"/>
  <c r="AU414" i="6"/>
  <c r="BJ414" i="6" s="1"/>
  <c r="AV414" i="6"/>
  <c r="BK414" i="6" s="1"/>
  <c r="AO415" i="6"/>
  <c r="BD415" i="6" s="1"/>
  <c r="AP415" i="6"/>
  <c r="BE415" i="6" s="1"/>
  <c r="AQ415" i="6"/>
  <c r="BF415" i="6" s="1"/>
  <c r="AR415" i="6"/>
  <c r="BG415" i="6" s="1"/>
  <c r="AS415" i="6"/>
  <c r="BH415" i="6" s="1"/>
  <c r="AT415" i="6"/>
  <c r="BI415" i="6" s="1"/>
  <c r="AU415" i="6"/>
  <c r="BJ415" i="6" s="1"/>
  <c r="AV415" i="6"/>
  <c r="BK415" i="6" s="1"/>
  <c r="AO416" i="6"/>
  <c r="BD416" i="6" s="1"/>
  <c r="AP416" i="6"/>
  <c r="BE416" i="6" s="1"/>
  <c r="AQ416" i="6"/>
  <c r="BF416" i="6" s="1"/>
  <c r="AR416" i="6"/>
  <c r="BG416" i="6" s="1"/>
  <c r="AS416" i="6"/>
  <c r="BH416" i="6" s="1"/>
  <c r="AT416" i="6"/>
  <c r="BI416" i="6" s="1"/>
  <c r="AU416" i="6"/>
  <c r="BJ416" i="6" s="1"/>
  <c r="AV416" i="6"/>
  <c r="BK416" i="6" s="1"/>
  <c r="AO417" i="6"/>
  <c r="BD417" i="6" s="1"/>
  <c r="AP417" i="6"/>
  <c r="BE417" i="6" s="1"/>
  <c r="AQ417" i="6"/>
  <c r="BF417" i="6" s="1"/>
  <c r="AR417" i="6"/>
  <c r="BG417" i="6" s="1"/>
  <c r="AS417" i="6"/>
  <c r="BH417" i="6" s="1"/>
  <c r="AT417" i="6"/>
  <c r="BI417" i="6" s="1"/>
  <c r="AU417" i="6"/>
  <c r="BJ417" i="6" s="1"/>
  <c r="AV417" i="6"/>
  <c r="BK417" i="6" s="1"/>
  <c r="AO418" i="6"/>
  <c r="BD418" i="6" s="1"/>
  <c r="AP418" i="6"/>
  <c r="BE418" i="6" s="1"/>
  <c r="AQ418" i="6"/>
  <c r="BF418" i="6" s="1"/>
  <c r="AR418" i="6"/>
  <c r="BG418" i="6" s="1"/>
  <c r="AS418" i="6"/>
  <c r="BH418" i="6" s="1"/>
  <c r="AT418" i="6"/>
  <c r="BI418" i="6" s="1"/>
  <c r="AU418" i="6"/>
  <c r="BJ418" i="6" s="1"/>
  <c r="AV418" i="6"/>
  <c r="BK418" i="6" s="1"/>
  <c r="AO419" i="6"/>
  <c r="BD419" i="6" s="1"/>
  <c r="AP419" i="6"/>
  <c r="BE419" i="6" s="1"/>
  <c r="AQ419" i="6"/>
  <c r="BF419" i="6" s="1"/>
  <c r="AR419" i="6"/>
  <c r="BG419" i="6" s="1"/>
  <c r="AS419" i="6"/>
  <c r="BH419" i="6" s="1"/>
  <c r="AT419" i="6"/>
  <c r="BI419" i="6" s="1"/>
  <c r="AU419" i="6"/>
  <c r="BJ419" i="6" s="1"/>
  <c r="AV419" i="6"/>
  <c r="BK419" i="6" s="1"/>
  <c r="AO420" i="6"/>
  <c r="BD420" i="6" s="1"/>
  <c r="AP420" i="6"/>
  <c r="BE420" i="6" s="1"/>
  <c r="AQ420" i="6"/>
  <c r="BF420" i="6" s="1"/>
  <c r="AR420" i="6"/>
  <c r="BG420" i="6" s="1"/>
  <c r="AS420" i="6"/>
  <c r="BH420" i="6" s="1"/>
  <c r="AT420" i="6"/>
  <c r="BI420" i="6" s="1"/>
  <c r="AU420" i="6"/>
  <c r="BJ420" i="6" s="1"/>
  <c r="AV420" i="6"/>
  <c r="BK420" i="6" s="1"/>
  <c r="AO421" i="6"/>
  <c r="BD421" i="6" s="1"/>
  <c r="AP421" i="6"/>
  <c r="BE421" i="6" s="1"/>
  <c r="AQ421" i="6"/>
  <c r="BF421" i="6" s="1"/>
  <c r="AR421" i="6"/>
  <c r="BG421" i="6" s="1"/>
  <c r="AS421" i="6"/>
  <c r="BH421" i="6" s="1"/>
  <c r="AT421" i="6"/>
  <c r="BI421" i="6" s="1"/>
  <c r="AU421" i="6"/>
  <c r="BJ421" i="6" s="1"/>
  <c r="AV421" i="6"/>
  <c r="BK421" i="6" s="1"/>
  <c r="AO422" i="6"/>
  <c r="BD422" i="6" s="1"/>
  <c r="AP422" i="6"/>
  <c r="BE422" i="6" s="1"/>
  <c r="AQ422" i="6"/>
  <c r="BF422" i="6" s="1"/>
  <c r="AR422" i="6"/>
  <c r="BG422" i="6" s="1"/>
  <c r="AS422" i="6"/>
  <c r="BH422" i="6" s="1"/>
  <c r="AT422" i="6"/>
  <c r="BI422" i="6" s="1"/>
  <c r="AU422" i="6"/>
  <c r="BJ422" i="6" s="1"/>
  <c r="AV422" i="6"/>
  <c r="BK422" i="6" s="1"/>
  <c r="AO423" i="6"/>
  <c r="BD423" i="6" s="1"/>
  <c r="AP423" i="6"/>
  <c r="BE423" i="6" s="1"/>
  <c r="AQ423" i="6"/>
  <c r="BF423" i="6" s="1"/>
  <c r="AR423" i="6"/>
  <c r="BG423" i="6" s="1"/>
  <c r="AS423" i="6"/>
  <c r="BH423" i="6" s="1"/>
  <c r="AT423" i="6"/>
  <c r="BI423" i="6" s="1"/>
  <c r="AU423" i="6"/>
  <c r="BJ423" i="6" s="1"/>
  <c r="AV423" i="6"/>
  <c r="BK423" i="6" s="1"/>
  <c r="AO424" i="6"/>
  <c r="BD424" i="6" s="1"/>
  <c r="AP424" i="6"/>
  <c r="BE424" i="6" s="1"/>
  <c r="AQ424" i="6"/>
  <c r="BF424" i="6" s="1"/>
  <c r="AR424" i="6"/>
  <c r="BG424" i="6" s="1"/>
  <c r="AS424" i="6"/>
  <c r="BH424" i="6" s="1"/>
  <c r="AT424" i="6"/>
  <c r="BI424" i="6" s="1"/>
  <c r="AU424" i="6"/>
  <c r="BJ424" i="6" s="1"/>
  <c r="AV424" i="6"/>
  <c r="BK424" i="6" s="1"/>
  <c r="AO425" i="6"/>
  <c r="BD425" i="6" s="1"/>
  <c r="AP425" i="6"/>
  <c r="BE425" i="6" s="1"/>
  <c r="AQ425" i="6"/>
  <c r="BF425" i="6" s="1"/>
  <c r="AR425" i="6"/>
  <c r="BG425" i="6" s="1"/>
  <c r="AS425" i="6"/>
  <c r="BH425" i="6" s="1"/>
  <c r="AT425" i="6"/>
  <c r="BI425" i="6" s="1"/>
  <c r="AU425" i="6"/>
  <c r="BJ425" i="6" s="1"/>
  <c r="AV425" i="6"/>
  <c r="BK425" i="6" s="1"/>
  <c r="AO426" i="6"/>
  <c r="BD426" i="6" s="1"/>
  <c r="AP426" i="6"/>
  <c r="BE426" i="6" s="1"/>
  <c r="AQ426" i="6"/>
  <c r="BF426" i="6" s="1"/>
  <c r="AR426" i="6"/>
  <c r="BG426" i="6" s="1"/>
  <c r="AS426" i="6"/>
  <c r="BH426" i="6" s="1"/>
  <c r="AT426" i="6"/>
  <c r="BI426" i="6" s="1"/>
  <c r="AU426" i="6"/>
  <c r="BJ426" i="6" s="1"/>
  <c r="AV426" i="6"/>
  <c r="BK426" i="6" s="1"/>
  <c r="AO427" i="6"/>
  <c r="BD427" i="6" s="1"/>
  <c r="AP427" i="6"/>
  <c r="BE427" i="6" s="1"/>
  <c r="AQ427" i="6"/>
  <c r="BF427" i="6" s="1"/>
  <c r="AR427" i="6"/>
  <c r="BG427" i="6" s="1"/>
  <c r="AS427" i="6"/>
  <c r="BH427" i="6" s="1"/>
  <c r="AT427" i="6"/>
  <c r="BI427" i="6" s="1"/>
  <c r="AU427" i="6"/>
  <c r="BJ427" i="6" s="1"/>
  <c r="AV427" i="6"/>
  <c r="BK427" i="6" s="1"/>
  <c r="AO428" i="6"/>
  <c r="BD428" i="6" s="1"/>
  <c r="AP428" i="6"/>
  <c r="BE428" i="6" s="1"/>
  <c r="AQ428" i="6"/>
  <c r="BF428" i="6" s="1"/>
  <c r="AR428" i="6"/>
  <c r="BG428" i="6" s="1"/>
  <c r="AS428" i="6"/>
  <c r="BH428" i="6" s="1"/>
  <c r="AT428" i="6"/>
  <c r="BI428" i="6" s="1"/>
  <c r="AU428" i="6"/>
  <c r="BJ428" i="6" s="1"/>
  <c r="AV428" i="6"/>
  <c r="BK428" i="6" s="1"/>
  <c r="AO429" i="6"/>
  <c r="BD429" i="6" s="1"/>
  <c r="AP429" i="6"/>
  <c r="BE429" i="6" s="1"/>
  <c r="AQ429" i="6"/>
  <c r="BF429" i="6" s="1"/>
  <c r="AR429" i="6"/>
  <c r="BG429" i="6" s="1"/>
  <c r="AS429" i="6"/>
  <c r="BH429" i="6" s="1"/>
  <c r="AT429" i="6"/>
  <c r="AU429" i="6"/>
  <c r="AV429" i="6"/>
  <c r="AO430" i="6"/>
  <c r="BD430" i="6" s="1"/>
  <c r="AP430" i="6"/>
  <c r="BE430" i="6" s="1"/>
  <c r="AQ430" i="6"/>
  <c r="BF430" i="6" s="1"/>
  <c r="AR430" i="6"/>
  <c r="BG430" i="6" s="1"/>
  <c r="AS430" i="6"/>
  <c r="BH430" i="6" s="1"/>
  <c r="AT430" i="6"/>
  <c r="BI430" i="6" s="1"/>
  <c r="AU430" i="6"/>
  <c r="BJ430" i="6" s="1"/>
  <c r="AV430" i="6"/>
  <c r="BK430" i="6" s="1"/>
  <c r="AO431" i="6"/>
  <c r="BD431" i="6" s="1"/>
  <c r="AP431" i="6"/>
  <c r="BE431" i="6" s="1"/>
  <c r="AQ431" i="6"/>
  <c r="BF431" i="6" s="1"/>
  <c r="AR431" i="6"/>
  <c r="BG431" i="6" s="1"/>
  <c r="AS431" i="6"/>
  <c r="BH431" i="6" s="1"/>
  <c r="AT431" i="6"/>
  <c r="BI431" i="6" s="1"/>
  <c r="AU431" i="6"/>
  <c r="BJ431" i="6" s="1"/>
  <c r="AV431" i="6"/>
  <c r="BK431" i="6" s="1"/>
  <c r="AO432" i="6"/>
  <c r="BD432" i="6" s="1"/>
  <c r="AP432" i="6"/>
  <c r="BE432" i="6" s="1"/>
  <c r="AQ432" i="6"/>
  <c r="BF432" i="6" s="1"/>
  <c r="AR432" i="6"/>
  <c r="BG432" i="6" s="1"/>
  <c r="AS432" i="6"/>
  <c r="BH432" i="6" s="1"/>
  <c r="AT432" i="6"/>
  <c r="BI432" i="6" s="1"/>
  <c r="AU432" i="6"/>
  <c r="BJ432" i="6" s="1"/>
  <c r="AV432" i="6"/>
  <c r="BK432" i="6" s="1"/>
  <c r="AO433" i="6"/>
  <c r="BD433" i="6" s="1"/>
  <c r="AP433" i="6"/>
  <c r="BE433" i="6" s="1"/>
  <c r="AQ433" i="6"/>
  <c r="BF433" i="6" s="1"/>
  <c r="AR433" i="6"/>
  <c r="BG433" i="6" s="1"/>
  <c r="AS433" i="6"/>
  <c r="BH433" i="6" s="1"/>
  <c r="AT433" i="6"/>
  <c r="BI433" i="6" s="1"/>
  <c r="AU433" i="6"/>
  <c r="BJ433" i="6" s="1"/>
  <c r="AV433" i="6"/>
  <c r="BK433" i="6" s="1"/>
  <c r="AO434" i="6"/>
  <c r="BD434" i="6" s="1"/>
  <c r="AP434" i="6"/>
  <c r="BE434" i="6" s="1"/>
  <c r="AQ434" i="6"/>
  <c r="BF434" i="6" s="1"/>
  <c r="AR434" i="6"/>
  <c r="BG434" i="6" s="1"/>
  <c r="AS434" i="6"/>
  <c r="BH434" i="6" s="1"/>
  <c r="AT434" i="6"/>
  <c r="BI434" i="6" s="1"/>
  <c r="AU434" i="6"/>
  <c r="BJ434" i="6" s="1"/>
  <c r="AV434" i="6"/>
  <c r="BK434" i="6" s="1"/>
  <c r="AO435" i="6"/>
  <c r="BD435" i="6" s="1"/>
  <c r="AP435" i="6"/>
  <c r="BE435" i="6" s="1"/>
  <c r="AQ435" i="6"/>
  <c r="BF435" i="6" s="1"/>
  <c r="AR435" i="6"/>
  <c r="BG435" i="6" s="1"/>
  <c r="AS435" i="6"/>
  <c r="BH435" i="6" s="1"/>
  <c r="AT435" i="6"/>
  <c r="BI435" i="6" s="1"/>
  <c r="AU435" i="6"/>
  <c r="BJ435" i="6" s="1"/>
  <c r="AV435" i="6"/>
  <c r="BK435" i="6" s="1"/>
  <c r="AO436" i="6"/>
  <c r="BD436" i="6" s="1"/>
  <c r="AP436" i="6"/>
  <c r="BE436" i="6" s="1"/>
  <c r="AQ436" i="6"/>
  <c r="BF436" i="6" s="1"/>
  <c r="AR436" i="6"/>
  <c r="BG436" i="6" s="1"/>
  <c r="AS436" i="6"/>
  <c r="BH436" i="6" s="1"/>
  <c r="AT436" i="6"/>
  <c r="BI436" i="6" s="1"/>
  <c r="AU436" i="6"/>
  <c r="BJ436" i="6" s="1"/>
  <c r="AV436" i="6"/>
  <c r="BK436" i="6" s="1"/>
  <c r="AO437" i="6"/>
  <c r="BD437" i="6" s="1"/>
  <c r="AP437" i="6"/>
  <c r="BE437" i="6" s="1"/>
  <c r="AQ437" i="6"/>
  <c r="BF437" i="6" s="1"/>
  <c r="AR437" i="6"/>
  <c r="BG437" i="6" s="1"/>
  <c r="AS437" i="6"/>
  <c r="BH437" i="6" s="1"/>
  <c r="AT437" i="6"/>
  <c r="BI437" i="6" s="1"/>
  <c r="AU437" i="6"/>
  <c r="BJ437" i="6" s="1"/>
  <c r="AV437" i="6"/>
  <c r="BK437" i="6" s="1"/>
  <c r="AO438" i="6"/>
  <c r="BD438" i="6" s="1"/>
  <c r="AP438" i="6"/>
  <c r="BE438" i="6" s="1"/>
  <c r="AQ438" i="6"/>
  <c r="BF438" i="6" s="1"/>
  <c r="AR438" i="6"/>
  <c r="BG438" i="6" s="1"/>
  <c r="AS438" i="6"/>
  <c r="BH438" i="6" s="1"/>
  <c r="AT438" i="6"/>
  <c r="BI438" i="6" s="1"/>
  <c r="AU438" i="6"/>
  <c r="BJ438" i="6" s="1"/>
  <c r="AV438" i="6"/>
  <c r="BK438" i="6" s="1"/>
  <c r="AO439" i="6"/>
  <c r="BD439" i="6" s="1"/>
  <c r="AP439" i="6"/>
  <c r="BE439" i="6" s="1"/>
  <c r="AQ439" i="6"/>
  <c r="BF439" i="6" s="1"/>
  <c r="AR439" i="6"/>
  <c r="BG439" i="6" s="1"/>
  <c r="AS439" i="6"/>
  <c r="BH439" i="6" s="1"/>
  <c r="AT439" i="6"/>
  <c r="BI439" i="6" s="1"/>
  <c r="AU439" i="6"/>
  <c r="BJ439" i="6" s="1"/>
  <c r="AV439" i="6"/>
  <c r="BK439" i="6" s="1"/>
  <c r="AO440" i="6"/>
  <c r="BD440" i="6" s="1"/>
  <c r="AP440" i="6"/>
  <c r="BE440" i="6" s="1"/>
  <c r="AQ440" i="6"/>
  <c r="BF440" i="6" s="1"/>
  <c r="AR440" i="6"/>
  <c r="BG440" i="6" s="1"/>
  <c r="AS440" i="6"/>
  <c r="BH440" i="6" s="1"/>
  <c r="AT440" i="6"/>
  <c r="BI440" i="6" s="1"/>
  <c r="AU440" i="6"/>
  <c r="BJ440" i="6" s="1"/>
  <c r="AV440" i="6"/>
  <c r="BK440" i="6" s="1"/>
  <c r="AO441" i="6"/>
  <c r="BD441" i="6" s="1"/>
  <c r="AP441" i="6"/>
  <c r="BE441" i="6" s="1"/>
  <c r="AQ441" i="6"/>
  <c r="BF441" i="6" s="1"/>
  <c r="AR441" i="6"/>
  <c r="BG441" i="6" s="1"/>
  <c r="AS441" i="6"/>
  <c r="BH441" i="6" s="1"/>
  <c r="AT441" i="6"/>
  <c r="BI441" i="6" s="1"/>
  <c r="AU441" i="6"/>
  <c r="BJ441" i="6" s="1"/>
  <c r="AV441" i="6"/>
  <c r="BK441" i="6" s="1"/>
  <c r="AO442" i="6"/>
  <c r="BD442" i="6" s="1"/>
  <c r="AP442" i="6"/>
  <c r="BE442" i="6" s="1"/>
  <c r="AQ442" i="6"/>
  <c r="BF442" i="6" s="1"/>
  <c r="AR442" i="6"/>
  <c r="BG442" i="6" s="1"/>
  <c r="AS442" i="6"/>
  <c r="BH442" i="6" s="1"/>
  <c r="AT442" i="6"/>
  <c r="BI442" i="6" s="1"/>
  <c r="AU442" i="6"/>
  <c r="BJ442" i="6" s="1"/>
  <c r="AV442" i="6"/>
  <c r="BK442" i="6" s="1"/>
  <c r="AO443" i="6"/>
  <c r="BD443" i="6" s="1"/>
  <c r="AP443" i="6"/>
  <c r="BE443" i="6" s="1"/>
  <c r="AQ443" i="6"/>
  <c r="BF443" i="6" s="1"/>
  <c r="AR443" i="6"/>
  <c r="BG443" i="6" s="1"/>
  <c r="AS443" i="6"/>
  <c r="BH443" i="6" s="1"/>
  <c r="AT443" i="6"/>
  <c r="BI443" i="6" s="1"/>
  <c r="AU443" i="6"/>
  <c r="BJ443" i="6" s="1"/>
  <c r="AV443" i="6"/>
  <c r="BK443" i="6" s="1"/>
  <c r="AO444" i="6"/>
  <c r="BD444" i="6" s="1"/>
  <c r="AP444" i="6"/>
  <c r="BE444" i="6" s="1"/>
  <c r="AQ444" i="6"/>
  <c r="BF444" i="6" s="1"/>
  <c r="AR444" i="6"/>
  <c r="BG444" i="6" s="1"/>
  <c r="AS444" i="6"/>
  <c r="BH444" i="6" s="1"/>
  <c r="AT444" i="6"/>
  <c r="BI444" i="6" s="1"/>
  <c r="AU444" i="6"/>
  <c r="BJ444" i="6" s="1"/>
  <c r="AV444" i="6"/>
  <c r="BK444" i="6" s="1"/>
  <c r="AO445" i="6"/>
  <c r="BD445" i="6" s="1"/>
  <c r="AP445" i="6"/>
  <c r="BE445" i="6" s="1"/>
  <c r="AQ445" i="6"/>
  <c r="BF445" i="6" s="1"/>
  <c r="AR445" i="6"/>
  <c r="BG445" i="6" s="1"/>
  <c r="AS445" i="6"/>
  <c r="BH445" i="6" s="1"/>
  <c r="AT445" i="6"/>
  <c r="BI445" i="6" s="1"/>
  <c r="AU445" i="6"/>
  <c r="BJ445" i="6" s="1"/>
  <c r="AV445" i="6"/>
  <c r="BK445" i="6" s="1"/>
  <c r="AO446" i="6"/>
  <c r="BD446" i="6" s="1"/>
  <c r="AP446" i="6"/>
  <c r="BE446" i="6" s="1"/>
  <c r="AQ446" i="6"/>
  <c r="BF446" i="6" s="1"/>
  <c r="AR446" i="6"/>
  <c r="BG446" i="6" s="1"/>
  <c r="AS446" i="6"/>
  <c r="BH446" i="6" s="1"/>
  <c r="AT446" i="6"/>
  <c r="AU446" i="6"/>
  <c r="AV446" i="6"/>
  <c r="AO447" i="6"/>
  <c r="BD447" i="6" s="1"/>
  <c r="AP447" i="6"/>
  <c r="BE447" i="6" s="1"/>
  <c r="AQ447" i="6"/>
  <c r="BF447" i="6" s="1"/>
  <c r="AR447" i="6"/>
  <c r="BG447" i="6" s="1"/>
  <c r="AS447" i="6"/>
  <c r="BH447" i="6" s="1"/>
  <c r="AT447" i="6"/>
  <c r="BI447" i="6" s="1"/>
  <c r="AU447" i="6"/>
  <c r="BJ447" i="6" s="1"/>
  <c r="AV447" i="6"/>
  <c r="BK447" i="6" s="1"/>
  <c r="AO448" i="6"/>
  <c r="BD448" i="6" s="1"/>
  <c r="AP448" i="6"/>
  <c r="BE448" i="6" s="1"/>
  <c r="AQ448" i="6"/>
  <c r="BF448" i="6" s="1"/>
  <c r="AR448" i="6"/>
  <c r="BG448" i="6" s="1"/>
  <c r="AS448" i="6"/>
  <c r="BH448" i="6" s="1"/>
  <c r="AT448" i="6"/>
  <c r="BI448" i="6" s="1"/>
  <c r="AU448" i="6"/>
  <c r="BJ448" i="6" s="1"/>
  <c r="AV448" i="6"/>
  <c r="BK448" i="6" s="1"/>
  <c r="AO449" i="6"/>
  <c r="BD449" i="6" s="1"/>
  <c r="AP449" i="6"/>
  <c r="BE449" i="6" s="1"/>
  <c r="AQ449" i="6"/>
  <c r="BF449" i="6" s="1"/>
  <c r="AR449" i="6"/>
  <c r="BG449" i="6" s="1"/>
  <c r="AS449" i="6"/>
  <c r="BH449" i="6" s="1"/>
  <c r="AT449" i="6"/>
  <c r="BI449" i="6" s="1"/>
  <c r="AU449" i="6"/>
  <c r="BJ449" i="6" s="1"/>
  <c r="AV449" i="6"/>
  <c r="BK449" i="6" s="1"/>
  <c r="AO450" i="6"/>
  <c r="BD450" i="6" s="1"/>
  <c r="AP450" i="6"/>
  <c r="BE450" i="6" s="1"/>
  <c r="AQ450" i="6"/>
  <c r="BF450" i="6" s="1"/>
  <c r="AR450" i="6"/>
  <c r="BG450" i="6" s="1"/>
  <c r="AS450" i="6"/>
  <c r="BH450" i="6" s="1"/>
  <c r="AT450" i="6"/>
  <c r="BI450" i="6" s="1"/>
  <c r="AU450" i="6"/>
  <c r="BJ450" i="6" s="1"/>
  <c r="AV450" i="6"/>
  <c r="BK450" i="6" s="1"/>
  <c r="AO451" i="6"/>
  <c r="BD451" i="6" s="1"/>
  <c r="AP451" i="6"/>
  <c r="BE451" i="6" s="1"/>
  <c r="AQ451" i="6"/>
  <c r="BF451" i="6" s="1"/>
  <c r="AR451" i="6"/>
  <c r="BG451" i="6" s="1"/>
  <c r="AS451" i="6"/>
  <c r="BH451" i="6" s="1"/>
  <c r="AT451" i="6"/>
  <c r="BI451" i="6" s="1"/>
  <c r="AU451" i="6"/>
  <c r="BJ451" i="6" s="1"/>
  <c r="AV451" i="6"/>
  <c r="BK451" i="6" s="1"/>
  <c r="AO452" i="6"/>
  <c r="BD452" i="6" s="1"/>
  <c r="AP452" i="6"/>
  <c r="BE452" i="6" s="1"/>
  <c r="AQ452" i="6"/>
  <c r="BF452" i="6" s="1"/>
  <c r="AR452" i="6"/>
  <c r="BG452" i="6" s="1"/>
  <c r="AS452" i="6"/>
  <c r="BH452" i="6" s="1"/>
  <c r="AT452" i="6"/>
  <c r="BI452" i="6" s="1"/>
  <c r="AU452" i="6"/>
  <c r="BJ452" i="6" s="1"/>
  <c r="AV452" i="6"/>
  <c r="BK452" i="6" s="1"/>
  <c r="AO453" i="6"/>
  <c r="BD453" i="6" s="1"/>
  <c r="AP453" i="6"/>
  <c r="BE453" i="6" s="1"/>
  <c r="AQ453" i="6"/>
  <c r="BF453" i="6" s="1"/>
  <c r="AR453" i="6"/>
  <c r="BG453" i="6" s="1"/>
  <c r="AS453" i="6"/>
  <c r="BH453" i="6" s="1"/>
  <c r="AT453" i="6"/>
  <c r="BI453" i="6" s="1"/>
  <c r="AU453" i="6"/>
  <c r="BJ453" i="6" s="1"/>
  <c r="AV453" i="6"/>
  <c r="BK453" i="6" s="1"/>
  <c r="AO454" i="6"/>
  <c r="BD454" i="6" s="1"/>
  <c r="AP454" i="6"/>
  <c r="BE454" i="6" s="1"/>
  <c r="AQ454" i="6"/>
  <c r="BF454" i="6" s="1"/>
  <c r="AR454" i="6"/>
  <c r="BG454" i="6" s="1"/>
  <c r="AS454" i="6"/>
  <c r="BH454" i="6" s="1"/>
  <c r="AT454" i="6"/>
  <c r="BI454" i="6" s="1"/>
  <c r="AU454" i="6"/>
  <c r="BJ454" i="6" s="1"/>
  <c r="AV454" i="6"/>
  <c r="BK454" i="6" s="1"/>
  <c r="AO455" i="6"/>
  <c r="BD455" i="6" s="1"/>
  <c r="AP455" i="6"/>
  <c r="BE455" i="6" s="1"/>
  <c r="AQ455" i="6"/>
  <c r="BF455" i="6" s="1"/>
  <c r="AR455" i="6"/>
  <c r="BG455" i="6" s="1"/>
  <c r="AS455" i="6"/>
  <c r="BH455" i="6" s="1"/>
  <c r="AT455" i="6"/>
  <c r="BI455" i="6" s="1"/>
  <c r="AU455" i="6"/>
  <c r="BJ455" i="6" s="1"/>
  <c r="AV455" i="6"/>
  <c r="BK455" i="6" s="1"/>
  <c r="AO456" i="6"/>
  <c r="BD456" i="6" s="1"/>
  <c r="AP456" i="6"/>
  <c r="BE456" i="6" s="1"/>
  <c r="AQ456" i="6"/>
  <c r="BF456" i="6" s="1"/>
  <c r="AR456" i="6"/>
  <c r="BG456" i="6" s="1"/>
  <c r="AS456" i="6"/>
  <c r="BH456" i="6" s="1"/>
  <c r="AT456" i="6"/>
  <c r="BI456" i="6" s="1"/>
  <c r="AU456" i="6"/>
  <c r="BJ456" i="6" s="1"/>
  <c r="AV456" i="6"/>
  <c r="BK456" i="6" s="1"/>
  <c r="AO457" i="6"/>
  <c r="BD457" i="6" s="1"/>
  <c r="AP457" i="6"/>
  <c r="BE457" i="6" s="1"/>
  <c r="AQ457" i="6"/>
  <c r="BF457" i="6" s="1"/>
  <c r="AR457" i="6"/>
  <c r="BG457" i="6" s="1"/>
  <c r="AS457" i="6"/>
  <c r="BH457" i="6" s="1"/>
  <c r="AT457" i="6"/>
  <c r="BI457" i="6" s="1"/>
  <c r="AU457" i="6"/>
  <c r="BJ457" i="6" s="1"/>
  <c r="AV457" i="6"/>
  <c r="BK457" i="6" s="1"/>
  <c r="AO458" i="6"/>
  <c r="BD458" i="6" s="1"/>
  <c r="AP458" i="6"/>
  <c r="BE458" i="6" s="1"/>
  <c r="AQ458" i="6"/>
  <c r="BF458" i="6" s="1"/>
  <c r="AR458" i="6"/>
  <c r="BG458" i="6" s="1"/>
  <c r="AS458" i="6"/>
  <c r="BH458" i="6" s="1"/>
  <c r="AT458" i="6"/>
  <c r="BI458" i="6" s="1"/>
  <c r="AU458" i="6"/>
  <c r="BJ458" i="6" s="1"/>
  <c r="AV458" i="6"/>
  <c r="BK458" i="6" s="1"/>
  <c r="AO459" i="6"/>
  <c r="BD459" i="6" s="1"/>
  <c r="AP459" i="6"/>
  <c r="BE459" i="6" s="1"/>
  <c r="AQ459" i="6"/>
  <c r="BF459" i="6" s="1"/>
  <c r="AR459" i="6"/>
  <c r="BG459" i="6" s="1"/>
  <c r="AS459" i="6"/>
  <c r="BH459" i="6" s="1"/>
  <c r="AT459" i="6"/>
  <c r="BI459" i="6" s="1"/>
  <c r="AU459" i="6"/>
  <c r="BJ459" i="6" s="1"/>
  <c r="AV459" i="6"/>
  <c r="BK459" i="6" s="1"/>
  <c r="AO460" i="6"/>
  <c r="BD460" i="6" s="1"/>
  <c r="AP460" i="6"/>
  <c r="BE460" i="6" s="1"/>
  <c r="AQ460" i="6"/>
  <c r="BF460" i="6" s="1"/>
  <c r="AR460" i="6"/>
  <c r="BG460" i="6" s="1"/>
  <c r="AS460" i="6"/>
  <c r="BH460" i="6" s="1"/>
  <c r="AT460" i="6"/>
  <c r="BI460" i="6" s="1"/>
  <c r="AU460" i="6"/>
  <c r="BJ460" i="6" s="1"/>
  <c r="AV460" i="6"/>
  <c r="BK460" i="6" s="1"/>
  <c r="AO461" i="6"/>
  <c r="BD461" i="6" s="1"/>
  <c r="AP461" i="6"/>
  <c r="BE461" i="6" s="1"/>
  <c r="AQ461" i="6"/>
  <c r="BF461" i="6" s="1"/>
  <c r="AR461" i="6"/>
  <c r="BG461" i="6" s="1"/>
  <c r="AS461" i="6"/>
  <c r="BH461" i="6" s="1"/>
  <c r="AT461" i="6"/>
  <c r="BI461" i="6" s="1"/>
  <c r="AU461" i="6"/>
  <c r="BJ461" i="6" s="1"/>
  <c r="AV461" i="6"/>
  <c r="BK461" i="6" s="1"/>
  <c r="AO462" i="6"/>
  <c r="BD462" i="6" s="1"/>
  <c r="AP462" i="6"/>
  <c r="BE462" i="6" s="1"/>
  <c r="AQ462" i="6"/>
  <c r="BF462" i="6" s="1"/>
  <c r="AR462" i="6"/>
  <c r="BG462" i="6" s="1"/>
  <c r="AS462" i="6"/>
  <c r="BH462" i="6" s="1"/>
  <c r="AT462" i="6"/>
  <c r="BI462" i="6" s="1"/>
  <c r="AU462" i="6"/>
  <c r="BJ462" i="6" s="1"/>
  <c r="AV462" i="6"/>
  <c r="BK462" i="6" s="1"/>
  <c r="AO463" i="6"/>
  <c r="BD463" i="6" s="1"/>
  <c r="AP463" i="6"/>
  <c r="BE463" i="6" s="1"/>
  <c r="AQ463" i="6"/>
  <c r="BF463" i="6" s="1"/>
  <c r="AR463" i="6"/>
  <c r="BG463" i="6" s="1"/>
  <c r="AS463" i="6"/>
  <c r="BH463" i="6" s="1"/>
  <c r="AT463" i="6"/>
  <c r="BI463" i="6" s="1"/>
  <c r="AU463" i="6"/>
  <c r="BJ463" i="6" s="1"/>
  <c r="AV463" i="6"/>
  <c r="BK463" i="6" s="1"/>
  <c r="AO464" i="6"/>
  <c r="BD464" i="6" s="1"/>
  <c r="AP464" i="6"/>
  <c r="BE464" i="6" s="1"/>
  <c r="AQ464" i="6"/>
  <c r="BF464" i="6" s="1"/>
  <c r="AR464" i="6"/>
  <c r="BG464" i="6" s="1"/>
  <c r="AS464" i="6"/>
  <c r="BH464" i="6" s="1"/>
  <c r="AT464" i="6"/>
  <c r="BI464" i="6" s="1"/>
  <c r="AU464" i="6"/>
  <c r="BJ464" i="6" s="1"/>
  <c r="AV464" i="6"/>
  <c r="BK464" i="6" s="1"/>
  <c r="AO465" i="6"/>
  <c r="BD465" i="6" s="1"/>
  <c r="AP465" i="6"/>
  <c r="BE465" i="6" s="1"/>
  <c r="AQ465" i="6"/>
  <c r="BF465" i="6" s="1"/>
  <c r="AR465" i="6"/>
  <c r="BG465" i="6" s="1"/>
  <c r="AS465" i="6"/>
  <c r="BH465" i="6" s="1"/>
  <c r="AT465" i="6"/>
  <c r="BI465" i="6" s="1"/>
  <c r="AU465" i="6"/>
  <c r="BJ465" i="6" s="1"/>
  <c r="AV465" i="6"/>
  <c r="BK465" i="6" s="1"/>
  <c r="AO466" i="6"/>
  <c r="BD466" i="6" s="1"/>
  <c r="AP466" i="6"/>
  <c r="BE466" i="6" s="1"/>
  <c r="AQ466" i="6"/>
  <c r="BF466" i="6" s="1"/>
  <c r="AR466" i="6"/>
  <c r="BG466" i="6" s="1"/>
  <c r="AS466" i="6"/>
  <c r="BH466" i="6" s="1"/>
  <c r="AT466" i="6"/>
  <c r="BI466" i="6" s="1"/>
  <c r="AU466" i="6"/>
  <c r="BJ466" i="6" s="1"/>
  <c r="AV466" i="6"/>
  <c r="BK466" i="6" s="1"/>
  <c r="AO467" i="6"/>
  <c r="BD467" i="6" s="1"/>
  <c r="AP467" i="6"/>
  <c r="BE467" i="6" s="1"/>
  <c r="AQ467" i="6"/>
  <c r="BF467" i="6" s="1"/>
  <c r="AR467" i="6"/>
  <c r="BG467" i="6" s="1"/>
  <c r="AS467" i="6"/>
  <c r="BH467" i="6" s="1"/>
  <c r="AT467" i="6"/>
  <c r="BI467" i="6" s="1"/>
  <c r="AU467" i="6"/>
  <c r="BJ467" i="6" s="1"/>
  <c r="AV467" i="6"/>
  <c r="BK467" i="6" s="1"/>
  <c r="AO468" i="6"/>
  <c r="BD468" i="6" s="1"/>
  <c r="AP468" i="6"/>
  <c r="BE468" i="6" s="1"/>
  <c r="AQ468" i="6"/>
  <c r="BF468" i="6" s="1"/>
  <c r="AR468" i="6"/>
  <c r="BG468" i="6" s="1"/>
  <c r="AS468" i="6"/>
  <c r="BH468" i="6" s="1"/>
  <c r="AT468" i="6"/>
  <c r="BI468" i="6" s="1"/>
  <c r="AU468" i="6"/>
  <c r="BJ468" i="6" s="1"/>
  <c r="AV468" i="6"/>
  <c r="BK468" i="6" s="1"/>
  <c r="AO469" i="6"/>
  <c r="BD469" i="6" s="1"/>
  <c r="AP469" i="6"/>
  <c r="BE469" i="6" s="1"/>
  <c r="AQ469" i="6"/>
  <c r="BF469" i="6" s="1"/>
  <c r="AR469" i="6"/>
  <c r="BG469" i="6" s="1"/>
  <c r="AS469" i="6"/>
  <c r="BH469" i="6" s="1"/>
  <c r="AT469" i="6"/>
  <c r="BI469" i="6" s="1"/>
  <c r="AU469" i="6"/>
  <c r="BJ469" i="6" s="1"/>
  <c r="AV469" i="6"/>
  <c r="BK469" i="6" s="1"/>
  <c r="AO470" i="6"/>
  <c r="BD470" i="6" s="1"/>
  <c r="AP470" i="6"/>
  <c r="BE470" i="6" s="1"/>
  <c r="AQ470" i="6"/>
  <c r="BF470" i="6" s="1"/>
  <c r="AR470" i="6"/>
  <c r="BG470" i="6" s="1"/>
  <c r="AS470" i="6"/>
  <c r="BH470" i="6" s="1"/>
  <c r="AT470" i="6"/>
  <c r="BI470" i="6" s="1"/>
  <c r="AU470" i="6"/>
  <c r="BJ470" i="6" s="1"/>
  <c r="AV470" i="6"/>
  <c r="BK470" i="6" s="1"/>
  <c r="AO471" i="6"/>
  <c r="BD471" i="6" s="1"/>
  <c r="AP471" i="6"/>
  <c r="BE471" i="6" s="1"/>
  <c r="AQ471" i="6"/>
  <c r="BF471" i="6" s="1"/>
  <c r="AR471" i="6"/>
  <c r="BG471" i="6" s="1"/>
  <c r="AS471" i="6"/>
  <c r="BH471" i="6" s="1"/>
  <c r="AT471" i="6"/>
  <c r="BI471" i="6" s="1"/>
  <c r="AU471" i="6"/>
  <c r="BJ471" i="6" s="1"/>
  <c r="AV471" i="6"/>
  <c r="BK471" i="6" s="1"/>
  <c r="AO472" i="6"/>
  <c r="BD472" i="6" s="1"/>
  <c r="AP472" i="6"/>
  <c r="BE472" i="6" s="1"/>
  <c r="AQ472" i="6"/>
  <c r="BF472" i="6" s="1"/>
  <c r="AR472" i="6"/>
  <c r="BG472" i="6" s="1"/>
  <c r="AS472" i="6"/>
  <c r="BH472" i="6" s="1"/>
  <c r="AT472" i="6"/>
  <c r="BI472" i="6" s="1"/>
  <c r="AU472" i="6"/>
  <c r="BJ472" i="6" s="1"/>
  <c r="AV472" i="6"/>
  <c r="BK472" i="6" s="1"/>
  <c r="AO473" i="6"/>
  <c r="BD473" i="6" s="1"/>
  <c r="AP473" i="6"/>
  <c r="BE473" i="6" s="1"/>
  <c r="AQ473" i="6"/>
  <c r="BF473" i="6" s="1"/>
  <c r="AR473" i="6"/>
  <c r="BG473" i="6" s="1"/>
  <c r="AS473" i="6"/>
  <c r="BH473" i="6" s="1"/>
  <c r="AT473" i="6"/>
  <c r="BI473" i="6" s="1"/>
  <c r="AU473" i="6"/>
  <c r="BJ473" i="6" s="1"/>
  <c r="AV473" i="6"/>
  <c r="BK473" i="6" s="1"/>
  <c r="AO474" i="6"/>
  <c r="BD474" i="6" s="1"/>
  <c r="AP474" i="6"/>
  <c r="BE474" i="6" s="1"/>
  <c r="AQ474" i="6"/>
  <c r="BF474" i="6" s="1"/>
  <c r="AR474" i="6"/>
  <c r="BG474" i="6" s="1"/>
  <c r="AS474" i="6"/>
  <c r="BH474" i="6" s="1"/>
  <c r="AT474" i="6"/>
  <c r="BI474" i="6" s="1"/>
  <c r="AU474" i="6"/>
  <c r="BJ474" i="6" s="1"/>
  <c r="AV474" i="6"/>
  <c r="BK474" i="6" s="1"/>
  <c r="AO475" i="6"/>
  <c r="BD475" i="6" s="1"/>
  <c r="AP475" i="6"/>
  <c r="BE475" i="6" s="1"/>
  <c r="AQ475" i="6"/>
  <c r="BF475" i="6" s="1"/>
  <c r="AR475" i="6"/>
  <c r="BG475" i="6" s="1"/>
  <c r="AS475" i="6"/>
  <c r="BH475" i="6" s="1"/>
  <c r="AT475" i="6"/>
  <c r="BI475" i="6" s="1"/>
  <c r="AU475" i="6"/>
  <c r="BJ475" i="6" s="1"/>
  <c r="AV475" i="6"/>
  <c r="BK475" i="6" s="1"/>
  <c r="AO476" i="6"/>
  <c r="BD476" i="6" s="1"/>
  <c r="AP476" i="6"/>
  <c r="BE476" i="6" s="1"/>
  <c r="AQ476" i="6"/>
  <c r="BF476" i="6" s="1"/>
  <c r="AR476" i="6"/>
  <c r="BG476" i="6" s="1"/>
  <c r="AS476" i="6"/>
  <c r="BH476" i="6" s="1"/>
  <c r="AT476" i="6"/>
  <c r="BI476" i="6" s="1"/>
  <c r="AU476" i="6"/>
  <c r="BJ476" i="6" s="1"/>
  <c r="AV476" i="6"/>
  <c r="BK476" i="6" s="1"/>
  <c r="AO477" i="6"/>
  <c r="BD477" i="6" s="1"/>
  <c r="AP477" i="6"/>
  <c r="BE477" i="6" s="1"/>
  <c r="AQ477" i="6"/>
  <c r="BF477" i="6" s="1"/>
  <c r="AR477" i="6"/>
  <c r="BG477" i="6" s="1"/>
  <c r="AS477" i="6"/>
  <c r="BH477" i="6" s="1"/>
  <c r="AT477" i="6"/>
  <c r="BI477" i="6" s="1"/>
  <c r="AU477" i="6"/>
  <c r="BJ477" i="6" s="1"/>
  <c r="AV477" i="6"/>
  <c r="BK477" i="6" s="1"/>
  <c r="AO478" i="6"/>
  <c r="BD478" i="6" s="1"/>
  <c r="AP478" i="6"/>
  <c r="BE478" i="6" s="1"/>
  <c r="AQ478" i="6"/>
  <c r="BF478" i="6" s="1"/>
  <c r="AR478" i="6"/>
  <c r="BG478" i="6" s="1"/>
  <c r="AS478" i="6"/>
  <c r="BH478" i="6" s="1"/>
  <c r="AT478" i="6"/>
  <c r="BI478" i="6" s="1"/>
  <c r="AU478" i="6"/>
  <c r="BJ478" i="6" s="1"/>
  <c r="AV478" i="6"/>
  <c r="BK478" i="6" s="1"/>
  <c r="AO479" i="6"/>
  <c r="BD479" i="6" s="1"/>
  <c r="AP479" i="6"/>
  <c r="BE479" i="6" s="1"/>
  <c r="AQ479" i="6"/>
  <c r="BF479" i="6" s="1"/>
  <c r="AR479" i="6"/>
  <c r="BG479" i="6" s="1"/>
  <c r="AS479" i="6"/>
  <c r="BH479" i="6" s="1"/>
  <c r="AT479" i="6"/>
  <c r="BI479" i="6" s="1"/>
  <c r="AU479" i="6"/>
  <c r="BJ479" i="6" s="1"/>
  <c r="AV479" i="6"/>
  <c r="BK479" i="6" s="1"/>
  <c r="AO480" i="6"/>
  <c r="BD480" i="6" s="1"/>
  <c r="AP480" i="6"/>
  <c r="BE480" i="6" s="1"/>
  <c r="AQ480" i="6"/>
  <c r="BF480" i="6" s="1"/>
  <c r="AR480" i="6"/>
  <c r="BG480" i="6" s="1"/>
  <c r="AS480" i="6"/>
  <c r="BH480" i="6" s="1"/>
  <c r="AT480" i="6"/>
  <c r="BI480" i="6" s="1"/>
  <c r="AU480" i="6"/>
  <c r="BJ480" i="6" s="1"/>
  <c r="AV480" i="6"/>
  <c r="BK480" i="6" s="1"/>
  <c r="AO481" i="6"/>
  <c r="BD481" i="6" s="1"/>
  <c r="AP481" i="6"/>
  <c r="BE481" i="6" s="1"/>
  <c r="AQ481" i="6"/>
  <c r="BF481" i="6" s="1"/>
  <c r="AR481" i="6"/>
  <c r="BG481" i="6" s="1"/>
  <c r="AS481" i="6"/>
  <c r="BH481" i="6" s="1"/>
  <c r="AT481" i="6"/>
  <c r="BI481" i="6" s="1"/>
  <c r="AU481" i="6"/>
  <c r="BJ481" i="6" s="1"/>
  <c r="AV481" i="6"/>
  <c r="BK481" i="6" s="1"/>
  <c r="AO482" i="6"/>
  <c r="BD482" i="6" s="1"/>
  <c r="AP482" i="6"/>
  <c r="BE482" i="6" s="1"/>
  <c r="AQ482" i="6"/>
  <c r="BF482" i="6" s="1"/>
  <c r="AR482" i="6"/>
  <c r="BG482" i="6" s="1"/>
  <c r="AS482" i="6"/>
  <c r="BH482" i="6" s="1"/>
  <c r="AT482" i="6"/>
  <c r="BI482" i="6" s="1"/>
  <c r="AU482" i="6"/>
  <c r="BJ482" i="6" s="1"/>
  <c r="AV482" i="6"/>
  <c r="BK482" i="6" s="1"/>
  <c r="AO483" i="6"/>
  <c r="BD483" i="6" s="1"/>
  <c r="AP483" i="6"/>
  <c r="BE483" i="6" s="1"/>
  <c r="AQ483" i="6"/>
  <c r="BF483" i="6" s="1"/>
  <c r="AR483" i="6"/>
  <c r="BG483" i="6" s="1"/>
  <c r="AS483" i="6"/>
  <c r="BH483" i="6" s="1"/>
  <c r="AT483" i="6"/>
  <c r="BI483" i="6" s="1"/>
  <c r="AU483" i="6"/>
  <c r="BJ483" i="6" s="1"/>
  <c r="AV483" i="6"/>
  <c r="BK483" i="6" s="1"/>
  <c r="AO484" i="6"/>
  <c r="BD484" i="6" s="1"/>
  <c r="AP484" i="6"/>
  <c r="BE484" i="6" s="1"/>
  <c r="AQ484" i="6"/>
  <c r="BF484" i="6" s="1"/>
  <c r="AR484" i="6"/>
  <c r="BG484" i="6" s="1"/>
  <c r="AS484" i="6"/>
  <c r="BH484" i="6" s="1"/>
  <c r="AT484" i="6"/>
  <c r="BI484" i="6" s="1"/>
  <c r="AU484" i="6"/>
  <c r="BJ484" i="6" s="1"/>
  <c r="AV484" i="6"/>
  <c r="BK484" i="6" s="1"/>
  <c r="AO485" i="6"/>
  <c r="BD485" i="6" s="1"/>
  <c r="AP485" i="6"/>
  <c r="BE485" i="6" s="1"/>
  <c r="AQ485" i="6"/>
  <c r="BF485" i="6" s="1"/>
  <c r="AR485" i="6"/>
  <c r="BG485" i="6" s="1"/>
  <c r="AS485" i="6"/>
  <c r="BH485" i="6" s="1"/>
  <c r="AT485" i="6"/>
  <c r="BI485" i="6" s="1"/>
  <c r="AU485" i="6"/>
  <c r="BJ485" i="6" s="1"/>
  <c r="AV485" i="6"/>
  <c r="BK485" i="6" s="1"/>
  <c r="AO486" i="6"/>
  <c r="BD486" i="6" s="1"/>
  <c r="AP486" i="6"/>
  <c r="BE486" i="6" s="1"/>
  <c r="AQ486" i="6"/>
  <c r="BF486" i="6" s="1"/>
  <c r="AR486" i="6"/>
  <c r="BG486" i="6" s="1"/>
  <c r="AS486" i="6"/>
  <c r="BH486" i="6" s="1"/>
  <c r="AT486" i="6"/>
  <c r="BI486" i="6" s="1"/>
  <c r="AU486" i="6"/>
  <c r="BJ486" i="6" s="1"/>
  <c r="AV486" i="6"/>
  <c r="BK486" i="6" s="1"/>
  <c r="AO487" i="6"/>
  <c r="BD487" i="6" s="1"/>
  <c r="AP487" i="6"/>
  <c r="BE487" i="6" s="1"/>
  <c r="AQ487" i="6"/>
  <c r="BF487" i="6" s="1"/>
  <c r="AR487" i="6"/>
  <c r="BG487" i="6" s="1"/>
  <c r="AS487" i="6"/>
  <c r="BH487" i="6" s="1"/>
  <c r="AT487" i="6"/>
  <c r="BI487" i="6" s="1"/>
  <c r="AU487" i="6"/>
  <c r="BJ487" i="6" s="1"/>
  <c r="AV487" i="6"/>
  <c r="BK487" i="6" s="1"/>
  <c r="AO488" i="6"/>
  <c r="BD488" i="6" s="1"/>
  <c r="AP488" i="6"/>
  <c r="BE488" i="6" s="1"/>
  <c r="AQ488" i="6"/>
  <c r="BF488" i="6" s="1"/>
  <c r="AR488" i="6"/>
  <c r="BG488" i="6" s="1"/>
  <c r="AS488" i="6"/>
  <c r="BH488" i="6" s="1"/>
  <c r="AT488" i="6"/>
  <c r="BI488" i="6" s="1"/>
  <c r="AU488" i="6"/>
  <c r="BJ488" i="6" s="1"/>
  <c r="AV488" i="6"/>
  <c r="BK488" i="6" s="1"/>
  <c r="AO489" i="6"/>
  <c r="BD489" i="6" s="1"/>
  <c r="AP489" i="6"/>
  <c r="BE489" i="6" s="1"/>
  <c r="AQ489" i="6"/>
  <c r="BF489" i="6" s="1"/>
  <c r="AR489" i="6"/>
  <c r="BG489" i="6" s="1"/>
  <c r="AS489" i="6"/>
  <c r="BH489" i="6" s="1"/>
  <c r="AT489" i="6"/>
  <c r="BI489" i="6" s="1"/>
  <c r="AU489" i="6"/>
  <c r="BJ489" i="6" s="1"/>
  <c r="AV489" i="6"/>
  <c r="BK489" i="6" s="1"/>
  <c r="AO490" i="6"/>
  <c r="BD490" i="6" s="1"/>
  <c r="AP490" i="6"/>
  <c r="BE490" i="6" s="1"/>
  <c r="AQ490" i="6"/>
  <c r="BF490" i="6" s="1"/>
  <c r="AR490" i="6"/>
  <c r="BG490" i="6" s="1"/>
  <c r="AS490" i="6"/>
  <c r="BH490" i="6" s="1"/>
  <c r="AT490" i="6"/>
  <c r="BI490" i="6" s="1"/>
  <c r="AU490" i="6"/>
  <c r="BJ490" i="6" s="1"/>
  <c r="AV490" i="6"/>
  <c r="BK490" i="6" s="1"/>
  <c r="AO491" i="6"/>
  <c r="BD491" i="6" s="1"/>
  <c r="AP491" i="6"/>
  <c r="BE491" i="6" s="1"/>
  <c r="AQ491" i="6"/>
  <c r="BF491" i="6" s="1"/>
  <c r="AR491" i="6"/>
  <c r="BG491" i="6" s="1"/>
  <c r="AS491" i="6"/>
  <c r="BH491" i="6" s="1"/>
  <c r="AT491" i="6"/>
  <c r="BI491" i="6" s="1"/>
  <c r="AU491" i="6"/>
  <c r="BJ491" i="6" s="1"/>
  <c r="AV491" i="6"/>
  <c r="BK491" i="6" s="1"/>
  <c r="AO492" i="6"/>
  <c r="BD492" i="6" s="1"/>
  <c r="AP492" i="6"/>
  <c r="BE492" i="6" s="1"/>
  <c r="AQ492" i="6"/>
  <c r="BF492" i="6" s="1"/>
  <c r="AR492" i="6"/>
  <c r="BG492" i="6" s="1"/>
  <c r="AS492" i="6"/>
  <c r="BH492" i="6" s="1"/>
  <c r="AT492" i="6"/>
  <c r="BI492" i="6" s="1"/>
  <c r="AU492" i="6"/>
  <c r="BJ492" i="6" s="1"/>
  <c r="AV492" i="6"/>
  <c r="BK492" i="6" s="1"/>
  <c r="AO493" i="6"/>
  <c r="BD493" i="6" s="1"/>
  <c r="AP493" i="6"/>
  <c r="BE493" i="6" s="1"/>
  <c r="AQ493" i="6"/>
  <c r="BF493" i="6" s="1"/>
  <c r="AR493" i="6"/>
  <c r="BG493" i="6" s="1"/>
  <c r="AS493" i="6"/>
  <c r="BH493" i="6" s="1"/>
  <c r="AT493" i="6"/>
  <c r="BI493" i="6" s="1"/>
  <c r="AU493" i="6"/>
  <c r="BJ493" i="6" s="1"/>
  <c r="AV493" i="6"/>
  <c r="BK493" i="6" s="1"/>
  <c r="AO494" i="6"/>
  <c r="BD494" i="6" s="1"/>
  <c r="AP494" i="6"/>
  <c r="BE494" i="6" s="1"/>
  <c r="AQ494" i="6"/>
  <c r="BF494" i="6" s="1"/>
  <c r="AR494" i="6"/>
  <c r="BG494" i="6" s="1"/>
  <c r="AS494" i="6"/>
  <c r="BH494" i="6" s="1"/>
  <c r="AT494" i="6"/>
  <c r="BI494" i="6" s="1"/>
  <c r="AU494" i="6"/>
  <c r="BJ494" i="6" s="1"/>
  <c r="AV494" i="6"/>
  <c r="BK494" i="6" s="1"/>
  <c r="AO495" i="6"/>
  <c r="BD495" i="6" s="1"/>
  <c r="AP495" i="6"/>
  <c r="BE495" i="6" s="1"/>
  <c r="AQ495" i="6"/>
  <c r="BF495" i="6" s="1"/>
  <c r="AR495" i="6"/>
  <c r="BG495" i="6" s="1"/>
  <c r="AS495" i="6"/>
  <c r="BH495" i="6" s="1"/>
  <c r="AT495" i="6"/>
  <c r="BI495" i="6" s="1"/>
  <c r="AU495" i="6"/>
  <c r="BJ495" i="6" s="1"/>
  <c r="AV495" i="6"/>
  <c r="BK495" i="6" s="1"/>
  <c r="AO496" i="6"/>
  <c r="BD496" i="6" s="1"/>
  <c r="AP496" i="6"/>
  <c r="BE496" i="6" s="1"/>
  <c r="AQ496" i="6"/>
  <c r="BF496" i="6" s="1"/>
  <c r="AR496" i="6"/>
  <c r="BG496" i="6" s="1"/>
  <c r="AS496" i="6"/>
  <c r="BH496" i="6" s="1"/>
  <c r="AT496" i="6"/>
  <c r="BI496" i="6" s="1"/>
  <c r="AU496" i="6"/>
  <c r="BJ496" i="6" s="1"/>
  <c r="AV496" i="6"/>
  <c r="BK496" i="6" s="1"/>
  <c r="AO497" i="6"/>
  <c r="BD497" i="6" s="1"/>
  <c r="AP497" i="6"/>
  <c r="BE497" i="6" s="1"/>
  <c r="AQ497" i="6"/>
  <c r="BF497" i="6" s="1"/>
  <c r="AR497" i="6"/>
  <c r="BG497" i="6" s="1"/>
  <c r="AS497" i="6"/>
  <c r="BH497" i="6" s="1"/>
  <c r="AT497" i="6"/>
  <c r="BI497" i="6" s="1"/>
  <c r="AU497" i="6"/>
  <c r="BJ497" i="6" s="1"/>
  <c r="AV497" i="6"/>
  <c r="BK497" i="6" s="1"/>
  <c r="AO498" i="6"/>
  <c r="BD498" i="6" s="1"/>
  <c r="AP498" i="6"/>
  <c r="BE498" i="6" s="1"/>
  <c r="AQ498" i="6"/>
  <c r="BF498" i="6" s="1"/>
  <c r="AR498" i="6"/>
  <c r="BG498" i="6" s="1"/>
  <c r="AS498" i="6"/>
  <c r="BH498" i="6" s="1"/>
  <c r="AT498" i="6"/>
  <c r="BI498" i="6" s="1"/>
  <c r="AU498" i="6"/>
  <c r="BJ498" i="6" s="1"/>
  <c r="AV498" i="6"/>
  <c r="BK498" i="6" s="1"/>
  <c r="AO499" i="6"/>
  <c r="BD499" i="6" s="1"/>
  <c r="AP499" i="6"/>
  <c r="BE499" i="6" s="1"/>
  <c r="AQ499" i="6"/>
  <c r="BF499" i="6" s="1"/>
  <c r="AR499" i="6"/>
  <c r="BG499" i="6" s="1"/>
  <c r="AS499" i="6"/>
  <c r="BH499" i="6" s="1"/>
  <c r="AT499" i="6"/>
  <c r="BI499" i="6" s="1"/>
  <c r="AU499" i="6"/>
  <c r="BJ499" i="6" s="1"/>
  <c r="AV499" i="6"/>
  <c r="BK499" i="6" s="1"/>
  <c r="AO500" i="6"/>
  <c r="BD500" i="6" s="1"/>
  <c r="AP500" i="6"/>
  <c r="BE500" i="6" s="1"/>
  <c r="AQ500" i="6"/>
  <c r="BF500" i="6" s="1"/>
  <c r="AR500" i="6"/>
  <c r="BG500" i="6" s="1"/>
  <c r="AS500" i="6"/>
  <c r="BH500" i="6" s="1"/>
  <c r="AT500" i="6"/>
  <c r="BI500" i="6" s="1"/>
  <c r="AU500" i="6"/>
  <c r="BJ500" i="6" s="1"/>
  <c r="AV500" i="6"/>
  <c r="BK500" i="6" s="1"/>
  <c r="AO501" i="6"/>
  <c r="BD501" i="6" s="1"/>
  <c r="AP501" i="6"/>
  <c r="BE501" i="6" s="1"/>
  <c r="AQ501" i="6"/>
  <c r="BF501" i="6" s="1"/>
  <c r="AR501" i="6"/>
  <c r="BG501" i="6" s="1"/>
  <c r="AS501" i="6"/>
  <c r="BH501" i="6" s="1"/>
  <c r="AT501" i="6"/>
  <c r="BI501" i="6" s="1"/>
  <c r="AU501" i="6"/>
  <c r="BJ501" i="6" s="1"/>
  <c r="AV501" i="6"/>
  <c r="BK501" i="6" s="1"/>
  <c r="AO502" i="6"/>
  <c r="BD502" i="6" s="1"/>
  <c r="AP502" i="6"/>
  <c r="BE502" i="6" s="1"/>
  <c r="AQ502" i="6"/>
  <c r="BF502" i="6" s="1"/>
  <c r="AR502" i="6"/>
  <c r="BG502" i="6" s="1"/>
  <c r="AS502" i="6"/>
  <c r="BH502" i="6" s="1"/>
  <c r="AT502" i="6"/>
  <c r="BI502" i="6" s="1"/>
  <c r="AU502" i="6"/>
  <c r="BJ502" i="6" s="1"/>
  <c r="AV502" i="6"/>
  <c r="BK502" i="6" s="1"/>
  <c r="AO503" i="6"/>
  <c r="BD503" i="6" s="1"/>
  <c r="AP503" i="6"/>
  <c r="BE503" i="6" s="1"/>
  <c r="AQ503" i="6"/>
  <c r="BF503" i="6" s="1"/>
  <c r="AR503" i="6"/>
  <c r="BG503" i="6" s="1"/>
  <c r="AS503" i="6"/>
  <c r="BH503" i="6" s="1"/>
  <c r="AT503" i="6"/>
  <c r="BI503" i="6" s="1"/>
  <c r="AU503" i="6"/>
  <c r="BJ503" i="6" s="1"/>
  <c r="AV503" i="6"/>
  <c r="BK503" i="6" s="1"/>
  <c r="AO504" i="6"/>
  <c r="BD504" i="6" s="1"/>
  <c r="AP504" i="6"/>
  <c r="BE504" i="6" s="1"/>
  <c r="AQ504" i="6"/>
  <c r="BF504" i="6" s="1"/>
  <c r="AR504" i="6"/>
  <c r="BG504" i="6" s="1"/>
  <c r="AS504" i="6"/>
  <c r="BH504" i="6" s="1"/>
  <c r="AT504" i="6"/>
  <c r="BI504" i="6" s="1"/>
  <c r="AU504" i="6"/>
  <c r="BJ504" i="6" s="1"/>
  <c r="AV504" i="6"/>
  <c r="BK504" i="6" s="1"/>
  <c r="AO505" i="6"/>
  <c r="BD505" i="6" s="1"/>
  <c r="AP505" i="6"/>
  <c r="BE505" i="6" s="1"/>
  <c r="AQ505" i="6"/>
  <c r="BF505" i="6" s="1"/>
  <c r="AR505" i="6"/>
  <c r="BG505" i="6" s="1"/>
  <c r="AS505" i="6"/>
  <c r="BH505" i="6" s="1"/>
  <c r="AT505" i="6"/>
  <c r="BI505" i="6" s="1"/>
  <c r="AU505" i="6"/>
  <c r="BJ505" i="6" s="1"/>
  <c r="AV505" i="6"/>
  <c r="BK505" i="6" s="1"/>
  <c r="AO506" i="6"/>
  <c r="BD506" i="6" s="1"/>
  <c r="AP506" i="6"/>
  <c r="BE506" i="6" s="1"/>
  <c r="AQ506" i="6"/>
  <c r="BF506" i="6" s="1"/>
  <c r="AR506" i="6"/>
  <c r="BG506" i="6" s="1"/>
  <c r="AS506" i="6"/>
  <c r="BH506" i="6" s="1"/>
  <c r="AT506" i="6"/>
  <c r="BI506" i="6" s="1"/>
  <c r="AU506" i="6"/>
  <c r="BJ506" i="6" s="1"/>
  <c r="AV506" i="6"/>
  <c r="BK506" i="6" s="1"/>
  <c r="AO507" i="6"/>
  <c r="BD507" i="6" s="1"/>
  <c r="AP507" i="6"/>
  <c r="BE507" i="6" s="1"/>
  <c r="AQ507" i="6"/>
  <c r="BF507" i="6" s="1"/>
  <c r="AR507" i="6"/>
  <c r="BG507" i="6" s="1"/>
  <c r="AS507" i="6"/>
  <c r="BH507" i="6" s="1"/>
  <c r="AT507" i="6"/>
  <c r="BI507" i="6" s="1"/>
  <c r="AU507" i="6"/>
  <c r="BJ507" i="6" s="1"/>
  <c r="AV507" i="6"/>
  <c r="BK507" i="6" s="1"/>
  <c r="AO508" i="6"/>
  <c r="BD508" i="6" s="1"/>
  <c r="AP508" i="6"/>
  <c r="BE508" i="6" s="1"/>
  <c r="AQ508" i="6"/>
  <c r="BF508" i="6" s="1"/>
  <c r="AR508" i="6"/>
  <c r="BG508" i="6" s="1"/>
  <c r="AS508" i="6"/>
  <c r="BH508" i="6" s="1"/>
  <c r="AT508" i="6"/>
  <c r="BI508" i="6" s="1"/>
  <c r="AU508" i="6"/>
  <c r="BJ508" i="6" s="1"/>
  <c r="AV508" i="6"/>
  <c r="BK508" i="6" s="1"/>
  <c r="AO509" i="6"/>
  <c r="BD509" i="6" s="1"/>
  <c r="AP509" i="6"/>
  <c r="BE509" i="6" s="1"/>
  <c r="AQ509" i="6"/>
  <c r="BF509" i="6" s="1"/>
  <c r="AR509" i="6"/>
  <c r="BG509" i="6" s="1"/>
  <c r="AS509" i="6"/>
  <c r="BH509" i="6" s="1"/>
  <c r="AT509" i="6"/>
  <c r="BI509" i="6" s="1"/>
  <c r="AU509" i="6"/>
  <c r="BJ509" i="6" s="1"/>
  <c r="AV509" i="6"/>
  <c r="BK509" i="6" s="1"/>
  <c r="AO510" i="6"/>
  <c r="BD510" i="6" s="1"/>
  <c r="AP510" i="6"/>
  <c r="BE510" i="6" s="1"/>
  <c r="AQ510" i="6"/>
  <c r="BF510" i="6" s="1"/>
  <c r="AR510" i="6"/>
  <c r="BG510" i="6" s="1"/>
  <c r="AS510" i="6"/>
  <c r="BH510" i="6" s="1"/>
  <c r="AT510" i="6"/>
  <c r="BI510" i="6" s="1"/>
  <c r="AU510" i="6"/>
  <c r="BJ510" i="6" s="1"/>
  <c r="AV510" i="6"/>
  <c r="BK510" i="6" s="1"/>
  <c r="AO511" i="6"/>
  <c r="BD511" i="6" s="1"/>
  <c r="AP511" i="6"/>
  <c r="BE511" i="6" s="1"/>
  <c r="AQ511" i="6"/>
  <c r="BF511" i="6" s="1"/>
  <c r="AR511" i="6"/>
  <c r="BG511" i="6" s="1"/>
  <c r="AS511" i="6"/>
  <c r="BH511" i="6" s="1"/>
  <c r="AT511" i="6"/>
  <c r="BI511" i="6" s="1"/>
  <c r="AU511" i="6"/>
  <c r="BJ511" i="6" s="1"/>
  <c r="AV511" i="6"/>
  <c r="BK511" i="6" s="1"/>
  <c r="AO512" i="6"/>
  <c r="BD512" i="6" s="1"/>
  <c r="AP512" i="6"/>
  <c r="BE512" i="6" s="1"/>
  <c r="AQ512" i="6"/>
  <c r="BF512" i="6" s="1"/>
  <c r="AR512" i="6"/>
  <c r="BG512" i="6" s="1"/>
  <c r="AS512" i="6"/>
  <c r="BH512" i="6" s="1"/>
  <c r="AT512" i="6"/>
  <c r="BI512" i="6" s="1"/>
  <c r="AU512" i="6"/>
  <c r="BJ512" i="6" s="1"/>
  <c r="AV512" i="6"/>
  <c r="BK512" i="6" s="1"/>
  <c r="AO513" i="6"/>
  <c r="BD513" i="6" s="1"/>
  <c r="AP513" i="6"/>
  <c r="BE513" i="6" s="1"/>
  <c r="AQ513" i="6"/>
  <c r="BF513" i="6" s="1"/>
  <c r="AR513" i="6"/>
  <c r="BG513" i="6" s="1"/>
  <c r="AS513" i="6"/>
  <c r="BH513" i="6" s="1"/>
  <c r="AT513" i="6"/>
  <c r="BI513" i="6" s="1"/>
  <c r="AU513" i="6"/>
  <c r="BJ513" i="6" s="1"/>
  <c r="AV513" i="6"/>
  <c r="BK513" i="6" s="1"/>
  <c r="AO514" i="6"/>
  <c r="BD514" i="6" s="1"/>
  <c r="AP514" i="6"/>
  <c r="BE514" i="6" s="1"/>
  <c r="AQ514" i="6"/>
  <c r="BF514" i="6" s="1"/>
  <c r="AR514" i="6"/>
  <c r="BG514" i="6" s="1"/>
  <c r="AS514" i="6"/>
  <c r="BH514" i="6" s="1"/>
  <c r="AT514" i="6"/>
  <c r="AU514" i="6"/>
  <c r="AV514" i="6"/>
  <c r="AO515" i="6"/>
  <c r="BD515" i="6" s="1"/>
  <c r="AP515" i="6"/>
  <c r="BE515" i="6" s="1"/>
  <c r="AQ515" i="6"/>
  <c r="BF515" i="6" s="1"/>
  <c r="AR515" i="6"/>
  <c r="BG515" i="6" s="1"/>
  <c r="AS515" i="6"/>
  <c r="BH515" i="6" s="1"/>
  <c r="AT515" i="6"/>
  <c r="BI515" i="6" s="1"/>
  <c r="AU515" i="6"/>
  <c r="BJ515" i="6" s="1"/>
  <c r="AV515" i="6"/>
  <c r="BK515" i="6" s="1"/>
  <c r="AO516" i="6"/>
  <c r="BD516" i="6" s="1"/>
  <c r="AP516" i="6"/>
  <c r="BE516" i="6" s="1"/>
  <c r="AQ516" i="6"/>
  <c r="BF516" i="6" s="1"/>
  <c r="AR516" i="6"/>
  <c r="BG516" i="6" s="1"/>
  <c r="AS516" i="6"/>
  <c r="BH516" i="6" s="1"/>
  <c r="AT516" i="6"/>
  <c r="BI516" i="6" s="1"/>
  <c r="AU516" i="6"/>
  <c r="BJ516" i="6" s="1"/>
  <c r="AV516" i="6"/>
  <c r="BK516" i="6" s="1"/>
  <c r="AO517" i="6"/>
  <c r="BD517" i="6" s="1"/>
  <c r="AP517" i="6"/>
  <c r="BE517" i="6" s="1"/>
  <c r="AQ517" i="6"/>
  <c r="BF517" i="6" s="1"/>
  <c r="AR517" i="6"/>
  <c r="BG517" i="6" s="1"/>
  <c r="AS517" i="6"/>
  <c r="BH517" i="6" s="1"/>
  <c r="AT517" i="6"/>
  <c r="BI517" i="6" s="1"/>
  <c r="AU517" i="6"/>
  <c r="BJ517" i="6" s="1"/>
  <c r="AV517" i="6"/>
  <c r="BK517" i="6" s="1"/>
  <c r="AO518" i="6"/>
  <c r="BD518" i="6" s="1"/>
  <c r="AP518" i="6"/>
  <c r="BE518" i="6" s="1"/>
  <c r="AQ518" i="6"/>
  <c r="BF518" i="6" s="1"/>
  <c r="AR518" i="6"/>
  <c r="BG518" i="6" s="1"/>
  <c r="AS518" i="6"/>
  <c r="BH518" i="6" s="1"/>
  <c r="AT518" i="6"/>
  <c r="BI518" i="6" s="1"/>
  <c r="AU518" i="6"/>
  <c r="BJ518" i="6" s="1"/>
  <c r="AV518" i="6"/>
  <c r="BK518" i="6" s="1"/>
  <c r="AO519" i="6"/>
  <c r="BD519" i="6" s="1"/>
  <c r="AP519" i="6"/>
  <c r="BE519" i="6" s="1"/>
  <c r="AQ519" i="6"/>
  <c r="BF519" i="6" s="1"/>
  <c r="AR519" i="6"/>
  <c r="BG519" i="6" s="1"/>
  <c r="AS519" i="6"/>
  <c r="BH519" i="6" s="1"/>
  <c r="AT519" i="6"/>
  <c r="BI519" i="6" s="1"/>
  <c r="AU519" i="6"/>
  <c r="BJ519" i="6" s="1"/>
  <c r="AV519" i="6"/>
  <c r="BK519" i="6" s="1"/>
  <c r="AO520" i="6"/>
  <c r="BD520" i="6" s="1"/>
  <c r="AP520" i="6"/>
  <c r="BE520" i="6" s="1"/>
  <c r="AQ520" i="6"/>
  <c r="BF520" i="6" s="1"/>
  <c r="AR520" i="6"/>
  <c r="BG520" i="6" s="1"/>
  <c r="AS520" i="6"/>
  <c r="BH520" i="6" s="1"/>
  <c r="AT520" i="6"/>
  <c r="BI520" i="6" s="1"/>
  <c r="AU520" i="6"/>
  <c r="BJ520" i="6" s="1"/>
  <c r="AV520" i="6"/>
  <c r="BK520" i="6" s="1"/>
  <c r="AO521" i="6"/>
  <c r="BD521" i="6" s="1"/>
  <c r="AP521" i="6"/>
  <c r="BE521" i="6" s="1"/>
  <c r="AQ521" i="6"/>
  <c r="BF521" i="6" s="1"/>
  <c r="AR521" i="6"/>
  <c r="BG521" i="6" s="1"/>
  <c r="AS521" i="6"/>
  <c r="BH521" i="6" s="1"/>
  <c r="AT521" i="6"/>
  <c r="BI521" i="6" s="1"/>
  <c r="AU521" i="6"/>
  <c r="BJ521" i="6" s="1"/>
  <c r="AV521" i="6"/>
  <c r="BK521" i="6" s="1"/>
  <c r="AO522" i="6"/>
  <c r="BD522" i="6" s="1"/>
  <c r="AP522" i="6"/>
  <c r="BE522" i="6" s="1"/>
  <c r="AQ522" i="6"/>
  <c r="BF522" i="6" s="1"/>
  <c r="AR522" i="6"/>
  <c r="BG522" i="6" s="1"/>
  <c r="AS522" i="6"/>
  <c r="BH522" i="6" s="1"/>
  <c r="AT522" i="6"/>
  <c r="BI522" i="6" s="1"/>
  <c r="AU522" i="6"/>
  <c r="BJ522" i="6" s="1"/>
  <c r="AV522" i="6"/>
  <c r="BK522" i="6" s="1"/>
  <c r="AO523" i="6"/>
  <c r="BD523" i="6" s="1"/>
  <c r="AP523" i="6"/>
  <c r="BE523" i="6" s="1"/>
  <c r="AQ523" i="6"/>
  <c r="BF523" i="6" s="1"/>
  <c r="AR523" i="6"/>
  <c r="BG523" i="6" s="1"/>
  <c r="AS523" i="6"/>
  <c r="BH523" i="6" s="1"/>
  <c r="AT523" i="6"/>
  <c r="BI523" i="6" s="1"/>
  <c r="AU523" i="6"/>
  <c r="BJ523" i="6" s="1"/>
  <c r="AV523" i="6"/>
  <c r="BK523" i="6" s="1"/>
  <c r="AO524" i="6"/>
  <c r="BD524" i="6" s="1"/>
  <c r="AP524" i="6"/>
  <c r="BE524" i="6" s="1"/>
  <c r="AQ524" i="6"/>
  <c r="BF524" i="6" s="1"/>
  <c r="AR524" i="6"/>
  <c r="BG524" i="6" s="1"/>
  <c r="AS524" i="6"/>
  <c r="BH524" i="6" s="1"/>
  <c r="AT524" i="6"/>
  <c r="BI524" i="6" s="1"/>
  <c r="AU524" i="6"/>
  <c r="BJ524" i="6" s="1"/>
  <c r="AV524" i="6"/>
  <c r="BK524" i="6" s="1"/>
  <c r="AO525" i="6"/>
  <c r="BD525" i="6" s="1"/>
  <c r="AP525" i="6"/>
  <c r="BE525" i="6" s="1"/>
  <c r="AQ525" i="6"/>
  <c r="BF525" i="6" s="1"/>
  <c r="AR525" i="6"/>
  <c r="BG525" i="6" s="1"/>
  <c r="AS525" i="6"/>
  <c r="BH525" i="6" s="1"/>
  <c r="AT525" i="6"/>
  <c r="BI525" i="6" s="1"/>
  <c r="AU525" i="6"/>
  <c r="BJ525" i="6" s="1"/>
  <c r="AV525" i="6"/>
  <c r="BK525" i="6" s="1"/>
  <c r="AO526" i="6"/>
  <c r="BD526" i="6" s="1"/>
  <c r="AP526" i="6"/>
  <c r="BE526" i="6" s="1"/>
  <c r="AQ526" i="6"/>
  <c r="BF526" i="6" s="1"/>
  <c r="AR526" i="6"/>
  <c r="BG526" i="6" s="1"/>
  <c r="AS526" i="6"/>
  <c r="BH526" i="6" s="1"/>
  <c r="AT526" i="6"/>
  <c r="BI526" i="6" s="1"/>
  <c r="AU526" i="6"/>
  <c r="BJ526" i="6" s="1"/>
  <c r="AV526" i="6"/>
  <c r="BK526" i="6" s="1"/>
  <c r="AO527" i="6"/>
  <c r="BD527" i="6" s="1"/>
  <c r="AP527" i="6"/>
  <c r="BE527" i="6" s="1"/>
  <c r="AQ527" i="6"/>
  <c r="BF527" i="6" s="1"/>
  <c r="AR527" i="6"/>
  <c r="BG527" i="6" s="1"/>
  <c r="AS527" i="6"/>
  <c r="BH527" i="6" s="1"/>
  <c r="AT527" i="6"/>
  <c r="BI527" i="6" s="1"/>
  <c r="AU527" i="6"/>
  <c r="BJ527" i="6" s="1"/>
  <c r="AV527" i="6"/>
  <c r="BK527" i="6" s="1"/>
  <c r="AO528" i="6"/>
  <c r="BD528" i="6" s="1"/>
  <c r="AP528" i="6"/>
  <c r="BE528" i="6" s="1"/>
  <c r="AQ528" i="6"/>
  <c r="BF528" i="6" s="1"/>
  <c r="AR528" i="6"/>
  <c r="BG528" i="6" s="1"/>
  <c r="AS528" i="6"/>
  <c r="BH528" i="6" s="1"/>
  <c r="AT528" i="6"/>
  <c r="BI528" i="6" s="1"/>
  <c r="AU528" i="6"/>
  <c r="BJ528" i="6" s="1"/>
  <c r="AV528" i="6"/>
  <c r="BK528" i="6" s="1"/>
  <c r="AO529" i="6"/>
  <c r="BD529" i="6" s="1"/>
  <c r="AP529" i="6"/>
  <c r="BE529" i="6" s="1"/>
  <c r="AQ529" i="6"/>
  <c r="BF529" i="6" s="1"/>
  <c r="AR529" i="6"/>
  <c r="BG529" i="6" s="1"/>
  <c r="AS529" i="6"/>
  <c r="BH529" i="6" s="1"/>
  <c r="AT529" i="6"/>
  <c r="BI529" i="6" s="1"/>
  <c r="AU529" i="6"/>
  <c r="BJ529" i="6" s="1"/>
  <c r="AV529" i="6"/>
  <c r="BK529" i="6" s="1"/>
  <c r="AO530" i="6"/>
  <c r="BD530" i="6" s="1"/>
  <c r="AP530" i="6"/>
  <c r="BE530" i="6" s="1"/>
  <c r="AQ530" i="6"/>
  <c r="BF530" i="6" s="1"/>
  <c r="AR530" i="6"/>
  <c r="BG530" i="6" s="1"/>
  <c r="AS530" i="6"/>
  <c r="BH530" i="6" s="1"/>
  <c r="AT530" i="6"/>
  <c r="BI530" i="6" s="1"/>
  <c r="AU530" i="6"/>
  <c r="BJ530" i="6" s="1"/>
  <c r="AV530" i="6"/>
  <c r="BK530" i="6" s="1"/>
  <c r="AO531" i="6"/>
  <c r="BD531" i="6" s="1"/>
  <c r="AP531" i="6"/>
  <c r="BE531" i="6" s="1"/>
  <c r="AQ531" i="6"/>
  <c r="BF531" i="6" s="1"/>
  <c r="AR531" i="6"/>
  <c r="BG531" i="6" s="1"/>
  <c r="AS531" i="6"/>
  <c r="BH531" i="6" s="1"/>
  <c r="AT531" i="6"/>
  <c r="BI531" i="6" s="1"/>
  <c r="AU531" i="6"/>
  <c r="BJ531" i="6" s="1"/>
  <c r="AV531" i="6"/>
  <c r="BK531" i="6" s="1"/>
  <c r="AO532" i="6"/>
  <c r="BD532" i="6" s="1"/>
  <c r="AP532" i="6"/>
  <c r="BE532" i="6" s="1"/>
  <c r="AQ532" i="6"/>
  <c r="BF532" i="6" s="1"/>
  <c r="AR532" i="6"/>
  <c r="BG532" i="6" s="1"/>
  <c r="AS532" i="6"/>
  <c r="BH532" i="6" s="1"/>
  <c r="AT532" i="6"/>
  <c r="BI532" i="6" s="1"/>
  <c r="AU532" i="6"/>
  <c r="BJ532" i="6" s="1"/>
  <c r="AV532" i="6"/>
  <c r="BK532" i="6" s="1"/>
  <c r="AO533" i="6"/>
  <c r="BD533" i="6" s="1"/>
  <c r="AP533" i="6"/>
  <c r="BE533" i="6" s="1"/>
  <c r="AQ533" i="6"/>
  <c r="BF533" i="6" s="1"/>
  <c r="AR533" i="6"/>
  <c r="BG533" i="6" s="1"/>
  <c r="AS533" i="6"/>
  <c r="BH533" i="6" s="1"/>
  <c r="AT533" i="6"/>
  <c r="BI533" i="6" s="1"/>
  <c r="AU533" i="6"/>
  <c r="BJ533" i="6" s="1"/>
  <c r="AV533" i="6"/>
  <c r="BK533" i="6" s="1"/>
  <c r="AO534" i="6"/>
  <c r="BD534" i="6" s="1"/>
  <c r="AP534" i="6"/>
  <c r="BE534" i="6" s="1"/>
  <c r="AQ534" i="6"/>
  <c r="BF534" i="6" s="1"/>
  <c r="AR534" i="6"/>
  <c r="BG534" i="6" s="1"/>
  <c r="AS534" i="6"/>
  <c r="BH534" i="6" s="1"/>
  <c r="AT534" i="6"/>
  <c r="BI534" i="6" s="1"/>
  <c r="AU534" i="6"/>
  <c r="BJ534" i="6" s="1"/>
  <c r="AV534" i="6"/>
  <c r="BK534" i="6" s="1"/>
  <c r="AO535" i="6"/>
  <c r="BD535" i="6" s="1"/>
  <c r="AP535" i="6"/>
  <c r="BE535" i="6" s="1"/>
  <c r="AQ535" i="6"/>
  <c r="BF535" i="6" s="1"/>
  <c r="AR535" i="6"/>
  <c r="BG535" i="6" s="1"/>
  <c r="AS535" i="6"/>
  <c r="BH535" i="6" s="1"/>
  <c r="AT535" i="6"/>
  <c r="BI535" i="6" s="1"/>
  <c r="AU535" i="6"/>
  <c r="BJ535" i="6" s="1"/>
  <c r="AV535" i="6"/>
  <c r="BK535" i="6" s="1"/>
  <c r="AO536" i="6"/>
  <c r="BD536" i="6" s="1"/>
  <c r="AP536" i="6"/>
  <c r="BE536" i="6" s="1"/>
  <c r="AQ536" i="6"/>
  <c r="BF536" i="6" s="1"/>
  <c r="AR536" i="6"/>
  <c r="BG536" i="6" s="1"/>
  <c r="AS536" i="6"/>
  <c r="BH536" i="6" s="1"/>
  <c r="AT536" i="6"/>
  <c r="BI536" i="6" s="1"/>
  <c r="AU536" i="6"/>
  <c r="BJ536" i="6" s="1"/>
  <c r="AV536" i="6"/>
  <c r="BK536" i="6" s="1"/>
  <c r="AO537" i="6"/>
  <c r="BD537" i="6" s="1"/>
  <c r="AP537" i="6"/>
  <c r="BE537" i="6" s="1"/>
  <c r="AQ537" i="6"/>
  <c r="BF537" i="6" s="1"/>
  <c r="AR537" i="6"/>
  <c r="BG537" i="6" s="1"/>
  <c r="AS537" i="6"/>
  <c r="BH537" i="6" s="1"/>
  <c r="AT537" i="6"/>
  <c r="BI537" i="6" s="1"/>
  <c r="AU537" i="6"/>
  <c r="BJ537" i="6" s="1"/>
  <c r="AV537" i="6"/>
  <c r="BK537" i="6" s="1"/>
  <c r="AO538" i="6"/>
  <c r="BD538" i="6" s="1"/>
  <c r="AP538" i="6"/>
  <c r="BE538" i="6" s="1"/>
  <c r="AQ538" i="6"/>
  <c r="BF538" i="6" s="1"/>
  <c r="AR538" i="6"/>
  <c r="BG538" i="6" s="1"/>
  <c r="AS538" i="6"/>
  <c r="BH538" i="6" s="1"/>
  <c r="AT538" i="6"/>
  <c r="BI538" i="6" s="1"/>
  <c r="AU538" i="6"/>
  <c r="BJ538" i="6" s="1"/>
  <c r="AV538" i="6"/>
  <c r="BK538" i="6" s="1"/>
  <c r="AO539" i="6"/>
  <c r="BD539" i="6" s="1"/>
  <c r="AP539" i="6"/>
  <c r="BE539" i="6" s="1"/>
  <c r="AQ539" i="6"/>
  <c r="BF539" i="6" s="1"/>
  <c r="AR539" i="6"/>
  <c r="BG539" i="6" s="1"/>
  <c r="AS539" i="6"/>
  <c r="BH539" i="6" s="1"/>
  <c r="AT539" i="6"/>
  <c r="BI539" i="6" s="1"/>
  <c r="AU539" i="6"/>
  <c r="BJ539" i="6" s="1"/>
  <c r="AV539" i="6"/>
  <c r="BK539" i="6" s="1"/>
  <c r="AO540" i="6"/>
  <c r="BD540" i="6" s="1"/>
  <c r="AP540" i="6"/>
  <c r="BE540" i="6" s="1"/>
  <c r="AQ540" i="6"/>
  <c r="BF540" i="6" s="1"/>
  <c r="AR540" i="6"/>
  <c r="BG540" i="6" s="1"/>
  <c r="AS540" i="6"/>
  <c r="BH540" i="6" s="1"/>
  <c r="AT540" i="6"/>
  <c r="BI540" i="6" s="1"/>
  <c r="AU540" i="6"/>
  <c r="BJ540" i="6" s="1"/>
  <c r="AV540" i="6"/>
  <c r="BK540" i="6" s="1"/>
  <c r="AO541" i="6"/>
  <c r="BD541" i="6" s="1"/>
  <c r="AP541" i="6"/>
  <c r="BE541" i="6" s="1"/>
  <c r="AQ541" i="6"/>
  <c r="BF541" i="6" s="1"/>
  <c r="AR541" i="6"/>
  <c r="BG541" i="6" s="1"/>
  <c r="AS541" i="6"/>
  <c r="BH541" i="6" s="1"/>
  <c r="AT541" i="6"/>
  <c r="BI541" i="6" s="1"/>
  <c r="AU541" i="6"/>
  <c r="BJ541" i="6" s="1"/>
  <c r="AV541" i="6"/>
  <c r="BK541" i="6" s="1"/>
  <c r="AO542" i="6"/>
  <c r="BD542" i="6" s="1"/>
  <c r="AP542" i="6"/>
  <c r="BE542" i="6" s="1"/>
  <c r="AQ542" i="6"/>
  <c r="BF542" i="6" s="1"/>
  <c r="AR542" i="6"/>
  <c r="BG542" i="6" s="1"/>
  <c r="AS542" i="6"/>
  <c r="BH542" i="6" s="1"/>
  <c r="AT542" i="6"/>
  <c r="BI542" i="6" s="1"/>
  <c r="AU542" i="6"/>
  <c r="BJ542" i="6" s="1"/>
  <c r="AV542" i="6"/>
  <c r="BK542" i="6" s="1"/>
  <c r="AO543" i="6"/>
  <c r="BD543" i="6" s="1"/>
  <c r="AP543" i="6"/>
  <c r="BE543" i="6" s="1"/>
  <c r="AQ543" i="6"/>
  <c r="BF543" i="6" s="1"/>
  <c r="AR543" i="6"/>
  <c r="BG543" i="6" s="1"/>
  <c r="AS543" i="6"/>
  <c r="BH543" i="6" s="1"/>
  <c r="AT543" i="6"/>
  <c r="BI543" i="6" s="1"/>
  <c r="AU543" i="6"/>
  <c r="BJ543" i="6" s="1"/>
  <c r="AV543" i="6"/>
  <c r="BK543" i="6" s="1"/>
  <c r="AO544" i="6"/>
  <c r="BD544" i="6" s="1"/>
  <c r="AP544" i="6"/>
  <c r="BE544" i="6" s="1"/>
  <c r="AQ544" i="6"/>
  <c r="BF544" i="6" s="1"/>
  <c r="AR544" i="6"/>
  <c r="BG544" i="6" s="1"/>
  <c r="AS544" i="6"/>
  <c r="BH544" i="6" s="1"/>
  <c r="AT544" i="6"/>
  <c r="BI544" i="6" s="1"/>
  <c r="AU544" i="6"/>
  <c r="BJ544" i="6" s="1"/>
  <c r="AV544" i="6"/>
  <c r="BK544" i="6" s="1"/>
  <c r="AO545" i="6"/>
  <c r="BD545" i="6" s="1"/>
  <c r="AP545" i="6"/>
  <c r="BE545" i="6" s="1"/>
  <c r="AQ545" i="6"/>
  <c r="BF545" i="6" s="1"/>
  <c r="AR545" i="6"/>
  <c r="BG545" i="6" s="1"/>
  <c r="AS545" i="6"/>
  <c r="BH545" i="6" s="1"/>
  <c r="AT545" i="6"/>
  <c r="BI545" i="6" s="1"/>
  <c r="AU545" i="6"/>
  <c r="BJ545" i="6" s="1"/>
  <c r="AV545" i="6"/>
  <c r="BK545" i="6" s="1"/>
  <c r="AO546" i="6"/>
  <c r="BD546" i="6" s="1"/>
  <c r="AP546" i="6"/>
  <c r="BE546" i="6" s="1"/>
  <c r="AQ546" i="6"/>
  <c r="BF546" i="6" s="1"/>
  <c r="AR546" i="6"/>
  <c r="BG546" i="6" s="1"/>
  <c r="AS546" i="6"/>
  <c r="BH546" i="6" s="1"/>
  <c r="AT546" i="6"/>
  <c r="BI546" i="6" s="1"/>
  <c r="AU546" i="6"/>
  <c r="BJ546" i="6" s="1"/>
  <c r="AV546" i="6"/>
  <c r="BK546" i="6" s="1"/>
  <c r="AO547" i="6"/>
  <c r="BD547" i="6" s="1"/>
  <c r="AP547" i="6"/>
  <c r="BE547" i="6" s="1"/>
  <c r="AQ547" i="6"/>
  <c r="BF547" i="6" s="1"/>
  <c r="AR547" i="6"/>
  <c r="BG547" i="6" s="1"/>
  <c r="AS547" i="6"/>
  <c r="BH547" i="6" s="1"/>
  <c r="AT547" i="6"/>
  <c r="BI547" i="6" s="1"/>
  <c r="AU547" i="6"/>
  <c r="BJ547" i="6" s="1"/>
  <c r="AV547" i="6"/>
  <c r="BK547" i="6" s="1"/>
  <c r="AO548" i="6"/>
  <c r="BD548" i="6" s="1"/>
  <c r="AP548" i="6"/>
  <c r="BE548" i="6" s="1"/>
  <c r="AQ548" i="6"/>
  <c r="BF548" i="6" s="1"/>
  <c r="AR548" i="6"/>
  <c r="BG548" i="6" s="1"/>
  <c r="AS548" i="6"/>
  <c r="BH548" i="6" s="1"/>
  <c r="AT548" i="6"/>
  <c r="BI548" i="6" s="1"/>
  <c r="AU548" i="6"/>
  <c r="BJ548" i="6" s="1"/>
  <c r="AV548" i="6"/>
  <c r="BK548" i="6" s="1"/>
  <c r="AO549" i="6"/>
  <c r="BD549" i="6" s="1"/>
  <c r="AP549" i="6"/>
  <c r="BE549" i="6" s="1"/>
  <c r="AQ549" i="6"/>
  <c r="BF549" i="6" s="1"/>
  <c r="AR549" i="6"/>
  <c r="BG549" i="6" s="1"/>
  <c r="AS549" i="6"/>
  <c r="BH549" i="6" s="1"/>
  <c r="AT549" i="6"/>
  <c r="BI549" i="6" s="1"/>
  <c r="AU549" i="6"/>
  <c r="BJ549" i="6" s="1"/>
  <c r="AV549" i="6"/>
  <c r="BK549" i="6" s="1"/>
  <c r="AO550" i="6"/>
  <c r="BD550" i="6" s="1"/>
  <c r="AP550" i="6"/>
  <c r="BE550" i="6" s="1"/>
  <c r="AQ550" i="6"/>
  <c r="BF550" i="6" s="1"/>
  <c r="AR550" i="6"/>
  <c r="BG550" i="6" s="1"/>
  <c r="AS550" i="6"/>
  <c r="BH550" i="6" s="1"/>
  <c r="AT550" i="6"/>
  <c r="BI550" i="6" s="1"/>
  <c r="AU550" i="6"/>
  <c r="BJ550" i="6" s="1"/>
  <c r="AV550" i="6"/>
  <c r="BK550" i="6" s="1"/>
  <c r="AO551" i="6"/>
  <c r="BD551" i="6" s="1"/>
  <c r="AP551" i="6"/>
  <c r="BE551" i="6" s="1"/>
  <c r="AQ551" i="6"/>
  <c r="BF551" i="6" s="1"/>
  <c r="AR551" i="6"/>
  <c r="BG551" i="6" s="1"/>
  <c r="AS551" i="6"/>
  <c r="BH551" i="6" s="1"/>
  <c r="AT551" i="6"/>
  <c r="BI551" i="6" s="1"/>
  <c r="AU551" i="6"/>
  <c r="BJ551" i="6" s="1"/>
  <c r="AV551" i="6"/>
  <c r="BK551" i="6" s="1"/>
  <c r="AO552" i="6"/>
  <c r="BD552" i="6" s="1"/>
  <c r="AP552" i="6"/>
  <c r="BE552" i="6" s="1"/>
  <c r="AQ552" i="6"/>
  <c r="BF552" i="6" s="1"/>
  <c r="AR552" i="6"/>
  <c r="BG552" i="6" s="1"/>
  <c r="AS552" i="6"/>
  <c r="BH552" i="6" s="1"/>
  <c r="AT552" i="6"/>
  <c r="BI552" i="6" s="1"/>
  <c r="AU552" i="6"/>
  <c r="BJ552" i="6" s="1"/>
  <c r="AV552" i="6"/>
  <c r="BK552" i="6" s="1"/>
  <c r="AO553" i="6"/>
  <c r="BD553" i="6" s="1"/>
  <c r="AP553" i="6"/>
  <c r="BE553" i="6" s="1"/>
  <c r="AQ553" i="6"/>
  <c r="BF553" i="6" s="1"/>
  <c r="AR553" i="6"/>
  <c r="BG553" i="6" s="1"/>
  <c r="AS553" i="6"/>
  <c r="BH553" i="6" s="1"/>
  <c r="AT553" i="6"/>
  <c r="BI553" i="6" s="1"/>
  <c r="AU553" i="6"/>
  <c r="BJ553" i="6" s="1"/>
  <c r="AV553" i="6"/>
  <c r="BK553" i="6" s="1"/>
  <c r="AO554" i="6"/>
  <c r="BD554" i="6" s="1"/>
  <c r="AP554" i="6"/>
  <c r="BE554" i="6" s="1"/>
  <c r="AQ554" i="6"/>
  <c r="BF554" i="6" s="1"/>
  <c r="AR554" i="6"/>
  <c r="BG554" i="6" s="1"/>
  <c r="AS554" i="6"/>
  <c r="BH554" i="6" s="1"/>
  <c r="AT554" i="6"/>
  <c r="BI554" i="6" s="1"/>
  <c r="AU554" i="6"/>
  <c r="BJ554" i="6" s="1"/>
  <c r="AV554" i="6"/>
  <c r="BK554" i="6" s="1"/>
  <c r="AO555" i="6"/>
  <c r="BD555" i="6" s="1"/>
  <c r="AP555" i="6"/>
  <c r="BE555" i="6" s="1"/>
  <c r="AQ555" i="6"/>
  <c r="BF555" i="6" s="1"/>
  <c r="AR555" i="6"/>
  <c r="BG555" i="6" s="1"/>
  <c r="AS555" i="6"/>
  <c r="BH555" i="6" s="1"/>
  <c r="AT555" i="6"/>
  <c r="BI555" i="6" s="1"/>
  <c r="AU555" i="6"/>
  <c r="BJ555" i="6" s="1"/>
  <c r="AV555" i="6"/>
  <c r="BK555" i="6" s="1"/>
  <c r="AO556" i="6"/>
  <c r="BD556" i="6" s="1"/>
  <c r="AP556" i="6"/>
  <c r="BE556" i="6" s="1"/>
  <c r="AQ556" i="6"/>
  <c r="BF556" i="6" s="1"/>
  <c r="AR556" i="6"/>
  <c r="BG556" i="6" s="1"/>
  <c r="AS556" i="6"/>
  <c r="BH556" i="6" s="1"/>
  <c r="AT556" i="6"/>
  <c r="BI556" i="6" s="1"/>
  <c r="AU556" i="6"/>
  <c r="BJ556" i="6" s="1"/>
  <c r="AV556" i="6"/>
  <c r="BK556" i="6" s="1"/>
  <c r="AO557" i="6"/>
  <c r="BD557" i="6" s="1"/>
  <c r="AP557" i="6"/>
  <c r="BE557" i="6" s="1"/>
  <c r="AQ557" i="6"/>
  <c r="BF557" i="6" s="1"/>
  <c r="AR557" i="6"/>
  <c r="BG557" i="6" s="1"/>
  <c r="AS557" i="6"/>
  <c r="BH557" i="6" s="1"/>
  <c r="AT557" i="6"/>
  <c r="BI557" i="6" s="1"/>
  <c r="AU557" i="6"/>
  <c r="BJ557" i="6" s="1"/>
  <c r="AV557" i="6"/>
  <c r="BK557" i="6" s="1"/>
  <c r="AO558" i="6"/>
  <c r="BD558" i="6" s="1"/>
  <c r="AP558" i="6"/>
  <c r="BE558" i="6" s="1"/>
  <c r="AQ558" i="6"/>
  <c r="BF558" i="6" s="1"/>
  <c r="AR558" i="6"/>
  <c r="BG558" i="6" s="1"/>
  <c r="AS558" i="6"/>
  <c r="BH558" i="6" s="1"/>
  <c r="AT558" i="6"/>
  <c r="BI558" i="6" s="1"/>
  <c r="AU558" i="6"/>
  <c r="BJ558" i="6" s="1"/>
  <c r="AV558" i="6"/>
  <c r="BK558" i="6" s="1"/>
  <c r="AO559" i="6"/>
  <c r="BD559" i="6" s="1"/>
  <c r="AP559" i="6"/>
  <c r="BE559" i="6" s="1"/>
  <c r="AQ559" i="6"/>
  <c r="BF559" i="6" s="1"/>
  <c r="AR559" i="6"/>
  <c r="BG559" i="6" s="1"/>
  <c r="AS559" i="6"/>
  <c r="BH559" i="6" s="1"/>
  <c r="AT559" i="6"/>
  <c r="BI559" i="6" s="1"/>
  <c r="AU559" i="6"/>
  <c r="BJ559" i="6" s="1"/>
  <c r="AV559" i="6"/>
  <c r="BK559" i="6" s="1"/>
  <c r="AO560" i="6"/>
  <c r="BD560" i="6" s="1"/>
  <c r="AP560" i="6"/>
  <c r="BE560" i="6" s="1"/>
  <c r="AQ560" i="6"/>
  <c r="BF560" i="6" s="1"/>
  <c r="AR560" i="6"/>
  <c r="BG560" i="6" s="1"/>
  <c r="AS560" i="6"/>
  <c r="BH560" i="6" s="1"/>
  <c r="AT560" i="6"/>
  <c r="BI560" i="6" s="1"/>
  <c r="AU560" i="6"/>
  <c r="BJ560" i="6" s="1"/>
  <c r="AV560" i="6"/>
  <c r="BK560" i="6" s="1"/>
  <c r="AO561" i="6"/>
  <c r="BD561" i="6" s="1"/>
  <c r="AP561" i="6"/>
  <c r="BE561" i="6" s="1"/>
  <c r="AQ561" i="6"/>
  <c r="BF561" i="6" s="1"/>
  <c r="AR561" i="6"/>
  <c r="BG561" i="6" s="1"/>
  <c r="AS561" i="6"/>
  <c r="BH561" i="6" s="1"/>
  <c r="AT561" i="6"/>
  <c r="BI561" i="6" s="1"/>
  <c r="AU561" i="6"/>
  <c r="BJ561" i="6" s="1"/>
  <c r="AV561" i="6"/>
  <c r="BK561" i="6" s="1"/>
  <c r="AO562" i="6"/>
  <c r="BD562" i="6" s="1"/>
  <c r="AP562" i="6"/>
  <c r="BE562" i="6" s="1"/>
  <c r="AQ562" i="6"/>
  <c r="BF562" i="6" s="1"/>
  <c r="AR562" i="6"/>
  <c r="BG562" i="6" s="1"/>
  <c r="AS562" i="6"/>
  <c r="BH562" i="6" s="1"/>
  <c r="AT562" i="6"/>
  <c r="BI562" i="6" s="1"/>
  <c r="AU562" i="6"/>
  <c r="BJ562" i="6" s="1"/>
  <c r="AV562" i="6"/>
  <c r="BK562" i="6" s="1"/>
  <c r="AO563" i="6"/>
  <c r="BD563" i="6" s="1"/>
  <c r="AP563" i="6"/>
  <c r="BE563" i="6" s="1"/>
  <c r="AQ563" i="6"/>
  <c r="BF563" i="6" s="1"/>
  <c r="AR563" i="6"/>
  <c r="BG563" i="6" s="1"/>
  <c r="AS563" i="6"/>
  <c r="BH563" i="6" s="1"/>
  <c r="AT563" i="6"/>
  <c r="BI563" i="6" s="1"/>
  <c r="AU563" i="6"/>
  <c r="BJ563" i="6" s="1"/>
  <c r="AV563" i="6"/>
  <c r="BK563" i="6" s="1"/>
  <c r="AO564" i="6"/>
  <c r="BD564" i="6" s="1"/>
  <c r="AP564" i="6"/>
  <c r="BE564" i="6" s="1"/>
  <c r="AQ564" i="6"/>
  <c r="BF564" i="6" s="1"/>
  <c r="AR564" i="6"/>
  <c r="BG564" i="6" s="1"/>
  <c r="AS564" i="6"/>
  <c r="BH564" i="6" s="1"/>
  <c r="AT564" i="6"/>
  <c r="BI564" i="6" s="1"/>
  <c r="AU564" i="6"/>
  <c r="BJ564" i="6" s="1"/>
  <c r="AV564" i="6"/>
  <c r="BK564" i="6" s="1"/>
  <c r="AO565" i="6"/>
  <c r="BD565" i="6" s="1"/>
  <c r="AP565" i="6"/>
  <c r="BE565" i="6" s="1"/>
  <c r="AQ565" i="6"/>
  <c r="BF565" i="6" s="1"/>
  <c r="AR565" i="6"/>
  <c r="BG565" i="6" s="1"/>
  <c r="AS565" i="6"/>
  <c r="BH565" i="6" s="1"/>
  <c r="AT565" i="6"/>
  <c r="BI565" i="6" s="1"/>
  <c r="AU565" i="6"/>
  <c r="BJ565" i="6" s="1"/>
  <c r="AV565" i="6"/>
  <c r="BK565" i="6" s="1"/>
  <c r="AO566" i="6"/>
  <c r="BD566" i="6" s="1"/>
  <c r="AP566" i="6"/>
  <c r="BE566" i="6" s="1"/>
  <c r="AQ566" i="6"/>
  <c r="BF566" i="6" s="1"/>
  <c r="AR566" i="6"/>
  <c r="BG566" i="6" s="1"/>
  <c r="AS566" i="6"/>
  <c r="BH566" i="6" s="1"/>
  <c r="AT566" i="6"/>
  <c r="BI566" i="6" s="1"/>
  <c r="AU566" i="6"/>
  <c r="BJ566" i="6" s="1"/>
  <c r="AV566" i="6"/>
  <c r="BK566" i="6" s="1"/>
  <c r="AO567" i="6"/>
  <c r="BD567" i="6" s="1"/>
  <c r="AP567" i="6"/>
  <c r="BE567" i="6" s="1"/>
  <c r="AQ567" i="6"/>
  <c r="BF567" i="6" s="1"/>
  <c r="AR567" i="6"/>
  <c r="BG567" i="6" s="1"/>
  <c r="AS567" i="6"/>
  <c r="BH567" i="6" s="1"/>
  <c r="AT567" i="6"/>
  <c r="BI567" i="6" s="1"/>
  <c r="AU567" i="6"/>
  <c r="BJ567" i="6" s="1"/>
  <c r="AV567" i="6"/>
  <c r="BK567" i="6" s="1"/>
  <c r="AO568" i="6"/>
  <c r="BD568" i="6" s="1"/>
  <c r="AP568" i="6"/>
  <c r="BE568" i="6" s="1"/>
  <c r="AQ568" i="6"/>
  <c r="BF568" i="6" s="1"/>
  <c r="AR568" i="6"/>
  <c r="BG568" i="6" s="1"/>
  <c r="AS568" i="6"/>
  <c r="BH568" i="6" s="1"/>
  <c r="AT568" i="6"/>
  <c r="BI568" i="6" s="1"/>
  <c r="AU568" i="6"/>
  <c r="BJ568" i="6" s="1"/>
  <c r="AV568" i="6"/>
  <c r="BK568" i="6" s="1"/>
  <c r="AO569" i="6"/>
  <c r="BD569" i="6" s="1"/>
  <c r="AP569" i="6"/>
  <c r="BE569" i="6" s="1"/>
  <c r="AQ569" i="6"/>
  <c r="BF569" i="6" s="1"/>
  <c r="AR569" i="6"/>
  <c r="BG569" i="6" s="1"/>
  <c r="AS569" i="6"/>
  <c r="BH569" i="6" s="1"/>
  <c r="AT569" i="6"/>
  <c r="BI569" i="6" s="1"/>
  <c r="AU569" i="6"/>
  <c r="BJ569" i="6" s="1"/>
  <c r="AV569" i="6"/>
  <c r="BK569" i="6" s="1"/>
  <c r="AO570" i="6"/>
  <c r="BD570" i="6" s="1"/>
  <c r="AP570" i="6"/>
  <c r="BE570" i="6" s="1"/>
  <c r="AQ570" i="6"/>
  <c r="BF570" i="6" s="1"/>
  <c r="AR570" i="6"/>
  <c r="BG570" i="6" s="1"/>
  <c r="AS570" i="6"/>
  <c r="BH570" i="6" s="1"/>
  <c r="AT570" i="6"/>
  <c r="BI570" i="6" s="1"/>
  <c r="AU570" i="6"/>
  <c r="BJ570" i="6" s="1"/>
  <c r="AV570" i="6"/>
  <c r="BK570" i="6" s="1"/>
  <c r="AO571" i="6"/>
  <c r="BD571" i="6" s="1"/>
  <c r="AP571" i="6"/>
  <c r="BE571" i="6" s="1"/>
  <c r="AQ571" i="6"/>
  <c r="BF571" i="6" s="1"/>
  <c r="AR571" i="6"/>
  <c r="BG571" i="6" s="1"/>
  <c r="AS571" i="6"/>
  <c r="BH571" i="6" s="1"/>
  <c r="AT571" i="6"/>
  <c r="BI571" i="6" s="1"/>
  <c r="AU571" i="6"/>
  <c r="BJ571" i="6" s="1"/>
  <c r="AV571" i="6"/>
  <c r="BK571" i="6" s="1"/>
  <c r="AO572" i="6"/>
  <c r="BD572" i="6" s="1"/>
  <c r="AP572" i="6"/>
  <c r="BE572" i="6" s="1"/>
  <c r="AQ572" i="6"/>
  <c r="BF572" i="6" s="1"/>
  <c r="AR572" i="6"/>
  <c r="BG572" i="6" s="1"/>
  <c r="AS572" i="6"/>
  <c r="BH572" i="6" s="1"/>
  <c r="AT572" i="6"/>
  <c r="BI572" i="6" s="1"/>
  <c r="AU572" i="6"/>
  <c r="BJ572" i="6" s="1"/>
  <c r="AV572" i="6"/>
  <c r="BK572" i="6" s="1"/>
  <c r="AO573" i="6"/>
  <c r="BD573" i="6" s="1"/>
  <c r="AP573" i="6"/>
  <c r="BE573" i="6" s="1"/>
  <c r="AQ573" i="6"/>
  <c r="BF573" i="6" s="1"/>
  <c r="AR573" i="6"/>
  <c r="BG573" i="6" s="1"/>
  <c r="AS573" i="6"/>
  <c r="BH573" i="6" s="1"/>
  <c r="AT573" i="6"/>
  <c r="BI573" i="6" s="1"/>
  <c r="AU573" i="6"/>
  <c r="BJ573" i="6" s="1"/>
  <c r="AV573" i="6"/>
  <c r="BK573" i="6" s="1"/>
  <c r="AO574" i="6"/>
  <c r="BD574" i="6" s="1"/>
  <c r="AP574" i="6"/>
  <c r="BE574" i="6" s="1"/>
  <c r="AQ574" i="6"/>
  <c r="BF574" i="6" s="1"/>
  <c r="AR574" i="6"/>
  <c r="BG574" i="6" s="1"/>
  <c r="AS574" i="6"/>
  <c r="BH574" i="6" s="1"/>
  <c r="AT574" i="6"/>
  <c r="BI574" i="6" s="1"/>
  <c r="AU574" i="6"/>
  <c r="BJ574" i="6" s="1"/>
  <c r="AV574" i="6"/>
  <c r="BK574" i="6" s="1"/>
  <c r="AO575" i="6"/>
  <c r="BD575" i="6" s="1"/>
  <c r="AP575" i="6"/>
  <c r="BE575" i="6" s="1"/>
  <c r="AQ575" i="6"/>
  <c r="BF575" i="6" s="1"/>
  <c r="AR575" i="6"/>
  <c r="BG575" i="6" s="1"/>
  <c r="AS575" i="6"/>
  <c r="BH575" i="6" s="1"/>
  <c r="AT575" i="6"/>
  <c r="BI575" i="6" s="1"/>
  <c r="AU575" i="6"/>
  <c r="BJ575" i="6" s="1"/>
  <c r="AV575" i="6"/>
  <c r="BK575" i="6" s="1"/>
  <c r="AO576" i="6"/>
  <c r="BD576" i="6" s="1"/>
  <c r="AP576" i="6"/>
  <c r="BE576" i="6" s="1"/>
  <c r="AQ576" i="6"/>
  <c r="BF576" i="6" s="1"/>
  <c r="AR576" i="6"/>
  <c r="BG576" i="6" s="1"/>
  <c r="AS576" i="6"/>
  <c r="BH576" i="6" s="1"/>
  <c r="AT576" i="6"/>
  <c r="BI576" i="6" s="1"/>
  <c r="AU576" i="6"/>
  <c r="BJ576" i="6" s="1"/>
  <c r="AV576" i="6"/>
  <c r="BK576" i="6" s="1"/>
  <c r="AO577" i="6"/>
  <c r="BD577" i="6" s="1"/>
  <c r="AP577" i="6"/>
  <c r="BE577" i="6" s="1"/>
  <c r="AQ577" i="6"/>
  <c r="BF577" i="6" s="1"/>
  <c r="AR577" i="6"/>
  <c r="BG577" i="6" s="1"/>
  <c r="AS577" i="6"/>
  <c r="BH577" i="6" s="1"/>
  <c r="AT577" i="6"/>
  <c r="BI577" i="6" s="1"/>
  <c r="AU577" i="6"/>
  <c r="BJ577" i="6" s="1"/>
  <c r="AV577" i="6"/>
  <c r="BK577" i="6" s="1"/>
  <c r="AO578" i="6"/>
  <c r="BD578" i="6" s="1"/>
  <c r="AP578" i="6"/>
  <c r="BE578" i="6" s="1"/>
  <c r="AQ578" i="6"/>
  <c r="BF578" i="6" s="1"/>
  <c r="AR578" i="6"/>
  <c r="BG578" i="6" s="1"/>
  <c r="AS578" i="6"/>
  <c r="BH578" i="6" s="1"/>
  <c r="AT578" i="6"/>
  <c r="BI578" i="6" s="1"/>
  <c r="AU578" i="6"/>
  <c r="BJ578" i="6" s="1"/>
  <c r="AV578" i="6"/>
  <c r="BK578" i="6" s="1"/>
  <c r="AO579" i="6"/>
  <c r="BD579" i="6" s="1"/>
  <c r="AP579" i="6"/>
  <c r="BE579" i="6" s="1"/>
  <c r="AQ579" i="6"/>
  <c r="BF579" i="6" s="1"/>
  <c r="AR579" i="6"/>
  <c r="BG579" i="6" s="1"/>
  <c r="AS579" i="6"/>
  <c r="BH579" i="6" s="1"/>
  <c r="AT579" i="6"/>
  <c r="BI579" i="6" s="1"/>
  <c r="AU579" i="6"/>
  <c r="BJ579" i="6" s="1"/>
  <c r="AV579" i="6"/>
  <c r="BK579" i="6" s="1"/>
  <c r="AO580" i="6"/>
  <c r="BD580" i="6" s="1"/>
  <c r="AP580" i="6"/>
  <c r="BE580" i="6" s="1"/>
  <c r="AQ580" i="6"/>
  <c r="BF580" i="6" s="1"/>
  <c r="AR580" i="6"/>
  <c r="BG580" i="6" s="1"/>
  <c r="AS580" i="6"/>
  <c r="BH580" i="6" s="1"/>
  <c r="AT580" i="6"/>
  <c r="BI580" i="6" s="1"/>
  <c r="AU580" i="6"/>
  <c r="BJ580" i="6" s="1"/>
  <c r="AV580" i="6"/>
  <c r="BK580" i="6" s="1"/>
  <c r="AO581" i="6"/>
  <c r="BD581" i="6" s="1"/>
  <c r="AP581" i="6"/>
  <c r="BE581" i="6" s="1"/>
  <c r="AQ581" i="6"/>
  <c r="BF581" i="6" s="1"/>
  <c r="AR581" i="6"/>
  <c r="BG581" i="6" s="1"/>
  <c r="AS581" i="6"/>
  <c r="BH581" i="6" s="1"/>
  <c r="AT581" i="6"/>
  <c r="BI581" i="6" s="1"/>
  <c r="AU581" i="6"/>
  <c r="BJ581" i="6" s="1"/>
  <c r="AV581" i="6"/>
  <c r="BK581" i="6" s="1"/>
  <c r="AO582" i="6"/>
  <c r="BD582" i="6" s="1"/>
  <c r="AP582" i="6"/>
  <c r="BE582" i="6" s="1"/>
  <c r="AQ582" i="6"/>
  <c r="BF582" i="6" s="1"/>
  <c r="AR582" i="6"/>
  <c r="BG582" i="6" s="1"/>
  <c r="AS582" i="6"/>
  <c r="BH582" i="6" s="1"/>
  <c r="AT582" i="6"/>
  <c r="BI582" i="6" s="1"/>
  <c r="AU582" i="6"/>
  <c r="BJ582" i="6" s="1"/>
  <c r="AV582" i="6"/>
  <c r="BK582" i="6" s="1"/>
  <c r="AO583" i="6"/>
  <c r="BD583" i="6" s="1"/>
  <c r="AP583" i="6"/>
  <c r="BE583" i="6" s="1"/>
  <c r="AQ583" i="6"/>
  <c r="BF583" i="6" s="1"/>
  <c r="AR583" i="6"/>
  <c r="BG583" i="6" s="1"/>
  <c r="AS583" i="6"/>
  <c r="BH583" i="6" s="1"/>
  <c r="AT583" i="6"/>
  <c r="BI583" i="6" s="1"/>
  <c r="AU583" i="6"/>
  <c r="BJ583" i="6" s="1"/>
  <c r="AV583" i="6"/>
  <c r="BK583" i="6" s="1"/>
  <c r="AO584" i="6"/>
  <c r="BD584" i="6" s="1"/>
  <c r="AP584" i="6"/>
  <c r="BE584" i="6" s="1"/>
  <c r="AQ584" i="6"/>
  <c r="BF584" i="6" s="1"/>
  <c r="AR584" i="6"/>
  <c r="BG584" i="6" s="1"/>
  <c r="AS584" i="6"/>
  <c r="BH584" i="6" s="1"/>
  <c r="AT584" i="6"/>
  <c r="BI584" i="6" s="1"/>
  <c r="AU584" i="6"/>
  <c r="BJ584" i="6" s="1"/>
  <c r="AV584" i="6"/>
  <c r="BK584" i="6" s="1"/>
  <c r="AO585" i="6"/>
  <c r="BD585" i="6" s="1"/>
  <c r="AP585" i="6"/>
  <c r="BE585" i="6" s="1"/>
  <c r="AQ585" i="6"/>
  <c r="BF585" i="6" s="1"/>
  <c r="AR585" i="6"/>
  <c r="BG585" i="6" s="1"/>
  <c r="AS585" i="6"/>
  <c r="BH585" i="6" s="1"/>
  <c r="AT585" i="6"/>
  <c r="BI585" i="6" s="1"/>
  <c r="AU585" i="6"/>
  <c r="BJ585" i="6" s="1"/>
  <c r="AV585" i="6"/>
  <c r="BK585" i="6" s="1"/>
  <c r="AO586" i="6"/>
  <c r="BD586" i="6" s="1"/>
  <c r="AP586" i="6"/>
  <c r="BE586" i="6" s="1"/>
  <c r="AQ586" i="6"/>
  <c r="BF586" i="6" s="1"/>
  <c r="AR586" i="6"/>
  <c r="BG586" i="6" s="1"/>
  <c r="AS586" i="6"/>
  <c r="BH586" i="6" s="1"/>
  <c r="AT586" i="6"/>
  <c r="BI586" i="6" s="1"/>
  <c r="AU586" i="6"/>
  <c r="BJ586" i="6" s="1"/>
  <c r="AV586" i="6"/>
  <c r="BK586" i="6" s="1"/>
  <c r="AO587" i="6"/>
  <c r="BD587" i="6" s="1"/>
  <c r="AP587" i="6"/>
  <c r="BE587" i="6" s="1"/>
  <c r="AQ587" i="6"/>
  <c r="BF587" i="6" s="1"/>
  <c r="AR587" i="6"/>
  <c r="BG587" i="6" s="1"/>
  <c r="AS587" i="6"/>
  <c r="BH587" i="6" s="1"/>
  <c r="AT587" i="6"/>
  <c r="BI587" i="6" s="1"/>
  <c r="AU587" i="6"/>
  <c r="BJ587" i="6" s="1"/>
  <c r="AV587" i="6"/>
  <c r="BK587" i="6" s="1"/>
  <c r="AO588" i="6"/>
  <c r="BD588" i="6" s="1"/>
  <c r="AP588" i="6"/>
  <c r="BE588" i="6" s="1"/>
  <c r="AQ588" i="6"/>
  <c r="BF588" i="6" s="1"/>
  <c r="AR588" i="6"/>
  <c r="BG588" i="6" s="1"/>
  <c r="AS588" i="6"/>
  <c r="BH588" i="6" s="1"/>
  <c r="AT588" i="6"/>
  <c r="BI588" i="6" s="1"/>
  <c r="AU588" i="6"/>
  <c r="BJ588" i="6" s="1"/>
  <c r="AV588" i="6"/>
  <c r="BK588" i="6" s="1"/>
  <c r="AO589" i="6"/>
  <c r="BD589" i="6" s="1"/>
  <c r="AP589" i="6"/>
  <c r="BE589" i="6" s="1"/>
  <c r="AQ589" i="6"/>
  <c r="BF589" i="6" s="1"/>
  <c r="AR589" i="6"/>
  <c r="BG589" i="6" s="1"/>
  <c r="AS589" i="6"/>
  <c r="BH589" i="6" s="1"/>
  <c r="AT589" i="6"/>
  <c r="BI589" i="6" s="1"/>
  <c r="AU589" i="6"/>
  <c r="BJ589" i="6" s="1"/>
  <c r="AV589" i="6"/>
  <c r="BK589" i="6" s="1"/>
  <c r="AO590" i="6"/>
  <c r="BD590" i="6" s="1"/>
  <c r="AP590" i="6"/>
  <c r="BE590" i="6" s="1"/>
  <c r="AQ590" i="6"/>
  <c r="BF590" i="6" s="1"/>
  <c r="AR590" i="6"/>
  <c r="BG590" i="6" s="1"/>
  <c r="AS590" i="6"/>
  <c r="BH590" i="6" s="1"/>
  <c r="AT590" i="6"/>
  <c r="BI590" i="6" s="1"/>
  <c r="AU590" i="6"/>
  <c r="BJ590" i="6" s="1"/>
  <c r="AV590" i="6"/>
  <c r="BK590" i="6" s="1"/>
  <c r="AO591" i="6"/>
  <c r="BD591" i="6" s="1"/>
  <c r="AP591" i="6"/>
  <c r="BE591" i="6" s="1"/>
  <c r="AQ591" i="6"/>
  <c r="BF591" i="6" s="1"/>
  <c r="AR591" i="6"/>
  <c r="BG591" i="6" s="1"/>
  <c r="AS591" i="6"/>
  <c r="BH591" i="6" s="1"/>
  <c r="AT591" i="6"/>
  <c r="BI591" i="6" s="1"/>
  <c r="AU591" i="6"/>
  <c r="BJ591" i="6" s="1"/>
  <c r="AV591" i="6"/>
  <c r="BK591" i="6" s="1"/>
  <c r="AO592" i="6"/>
  <c r="BD592" i="6" s="1"/>
  <c r="AP592" i="6"/>
  <c r="BE592" i="6" s="1"/>
  <c r="AQ592" i="6"/>
  <c r="BF592" i="6" s="1"/>
  <c r="AR592" i="6"/>
  <c r="BG592" i="6" s="1"/>
  <c r="AS592" i="6"/>
  <c r="BH592" i="6" s="1"/>
  <c r="AT592" i="6"/>
  <c r="BI592" i="6" s="1"/>
  <c r="AU592" i="6"/>
  <c r="BJ592" i="6" s="1"/>
  <c r="AV592" i="6"/>
  <c r="BK592" i="6" s="1"/>
  <c r="AO593" i="6"/>
  <c r="BD593" i="6" s="1"/>
  <c r="AP593" i="6"/>
  <c r="BE593" i="6" s="1"/>
  <c r="AQ593" i="6"/>
  <c r="BF593" i="6" s="1"/>
  <c r="AR593" i="6"/>
  <c r="BG593" i="6" s="1"/>
  <c r="AS593" i="6"/>
  <c r="BH593" i="6" s="1"/>
  <c r="AT593" i="6"/>
  <c r="BI593" i="6" s="1"/>
  <c r="AU593" i="6"/>
  <c r="BJ593" i="6" s="1"/>
  <c r="AV593" i="6"/>
  <c r="BK593" i="6" s="1"/>
  <c r="AO594" i="6"/>
  <c r="BD594" i="6" s="1"/>
  <c r="AP594" i="6"/>
  <c r="BE594" i="6" s="1"/>
  <c r="AQ594" i="6"/>
  <c r="BF594" i="6" s="1"/>
  <c r="AR594" i="6"/>
  <c r="BG594" i="6" s="1"/>
  <c r="AS594" i="6"/>
  <c r="BH594" i="6" s="1"/>
  <c r="AT594" i="6"/>
  <c r="BI594" i="6" s="1"/>
  <c r="AU594" i="6"/>
  <c r="BJ594" i="6" s="1"/>
  <c r="AV594" i="6"/>
  <c r="BK594" i="6" s="1"/>
  <c r="AO595" i="6"/>
  <c r="BD595" i="6" s="1"/>
  <c r="AP595" i="6"/>
  <c r="BE595" i="6" s="1"/>
  <c r="AQ595" i="6"/>
  <c r="BF595" i="6" s="1"/>
  <c r="AR595" i="6"/>
  <c r="BG595" i="6" s="1"/>
  <c r="AS595" i="6"/>
  <c r="BH595" i="6" s="1"/>
  <c r="AT595" i="6"/>
  <c r="BI595" i="6" s="1"/>
  <c r="AU595" i="6"/>
  <c r="BJ595" i="6" s="1"/>
  <c r="AV595" i="6"/>
  <c r="BK595" i="6" s="1"/>
  <c r="AO596" i="6"/>
  <c r="BD596" i="6" s="1"/>
  <c r="AP596" i="6"/>
  <c r="BE596" i="6" s="1"/>
  <c r="AQ596" i="6"/>
  <c r="BF596" i="6" s="1"/>
  <c r="AR596" i="6"/>
  <c r="BG596" i="6" s="1"/>
  <c r="AS596" i="6"/>
  <c r="BH596" i="6" s="1"/>
  <c r="AT596" i="6"/>
  <c r="BI596" i="6" s="1"/>
  <c r="AU596" i="6"/>
  <c r="BJ596" i="6" s="1"/>
  <c r="AV596" i="6"/>
  <c r="BK596" i="6" s="1"/>
  <c r="AO597" i="6"/>
  <c r="BD597" i="6" s="1"/>
  <c r="AP597" i="6"/>
  <c r="BE597" i="6" s="1"/>
  <c r="AQ597" i="6"/>
  <c r="BF597" i="6" s="1"/>
  <c r="AR597" i="6"/>
  <c r="BG597" i="6" s="1"/>
  <c r="AS597" i="6"/>
  <c r="BH597" i="6" s="1"/>
  <c r="AT597" i="6"/>
  <c r="BI597" i="6" s="1"/>
  <c r="AU597" i="6"/>
  <c r="BJ597" i="6" s="1"/>
  <c r="AV597" i="6"/>
  <c r="BK597" i="6" s="1"/>
  <c r="AO598" i="6"/>
  <c r="BD598" i="6" s="1"/>
  <c r="AP598" i="6"/>
  <c r="BE598" i="6" s="1"/>
  <c r="AQ598" i="6"/>
  <c r="BF598" i="6" s="1"/>
  <c r="AR598" i="6"/>
  <c r="BG598" i="6" s="1"/>
  <c r="AS598" i="6"/>
  <c r="BH598" i="6" s="1"/>
  <c r="AT598" i="6"/>
  <c r="BI598" i="6" s="1"/>
  <c r="AU598" i="6"/>
  <c r="BJ598" i="6" s="1"/>
  <c r="AV598" i="6"/>
  <c r="BK598" i="6" s="1"/>
  <c r="AO599" i="6"/>
  <c r="BD599" i="6" s="1"/>
  <c r="AP599" i="6"/>
  <c r="BE599" i="6" s="1"/>
  <c r="AQ599" i="6"/>
  <c r="BF599" i="6" s="1"/>
  <c r="AR599" i="6"/>
  <c r="BG599" i="6" s="1"/>
  <c r="AS599" i="6"/>
  <c r="BH599" i="6" s="1"/>
  <c r="AT599" i="6"/>
  <c r="BI599" i="6" s="1"/>
  <c r="AU599" i="6"/>
  <c r="BJ599" i="6" s="1"/>
  <c r="AV599" i="6"/>
  <c r="BK599" i="6" s="1"/>
  <c r="AO600" i="6"/>
  <c r="BD600" i="6" s="1"/>
  <c r="AP600" i="6"/>
  <c r="BE600" i="6" s="1"/>
  <c r="AQ600" i="6"/>
  <c r="BF600" i="6" s="1"/>
  <c r="AR600" i="6"/>
  <c r="BG600" i="6" s="1"/>
  <c r="AS600" i="6"/>
  <c r="BH600" i="6" s="1"/>
  <c r="AT600" i="6"/>
  <c r="BI600" i="6" s="1"/>
  <c r="AU600" i="6"/>
  <c r="BJ600" i="6" s="1"/>
  <c r="AV600" i="6"/>
  <c r="BK600" i="6" s="1"/>
  <c r="AO601" i="6"/>
  <c r="BD601" i="6" s="1"/>
  <c r="AP601" i="6"/>
  <c r="BE601" i="6" s="1"/>
  <c r="AQ601" i="6"/>
  <c r="BF601" i="6" s="1"/>
  <c r="AR601" i="6"/>
  <c r="BG601" i="6" s="1"/>
  <c r="AS601" i="6"/>
  <c r="BH601" i="6" s="1"/>
  <c r="AT601" i="6"/>
  <c r="BI601" i="6" s="1"/>
  <c r="AU601" i="6"/>
  <c r="BJ601" i="6" s="1"/>
  <c r="AV601" i="6"/>
  <c r="BK601" i="6" s="1"/>
  <c r="AO602" i="6"/>
  <c r="BD602" i="6" s="1"/>
  <c r="AP602" i="6"/>
  <c r="BE602" i="6" s="1"/>
  <c r="AQ602" i="6"/>
  <c r="BF602" i="6" s="1"/>
  <c r="AR602" i="6"/>
  <c r="BG602" i="6" s="1"/>
  <c r="AS602" i="6"/>
  <c r="BH602" i="6" s="1"/>
  <c r="AT602" i="6"/>
  <c r="BI602" i="6" s="1"/>
  <c r="AU602" i="6"/>
  <c r="BJ602" i="6" s="1"/>
  <c r="AV602" i="6"/>
  <c r="BK602" i="6" s="1"/>
  <c r="AO603" i="6"/>
  <c r="BD603" i="6" s="1"/>
  <c r="AP603" i="6"/>
  <c r="BE603" i="6" s="1"/>
  <c r="AQ603" i="6"/>
  <c r="BF603" i="6" s="1"/>
  <c r="AR603" i="6"/>
  <c r="BG603" i="6" s="1"/>
  <c r="AS603" i="6"/>
  <c r="BH603" i="6" s="1"/>
  <c r="AT603" i="6"/>
  <c r="BI603" i="6" s="1"/>
  <c r="AU603" i="6"/>
  <c r="BJ603" i="6" s="1"/>
  <c r="AV603" i="6"/>
  <c r="BK603" i="6" s="1"/>
  <c r="AO604" i="6"/>
  <c r="BD604" i="6" s="1"/>
  <c r="AP604" i="6"/>
  <c r="BE604" i="6" s="1"/>
  <c r="AQ604" i="6"/>
  <c r="BF604" i="6" s="1"/>
  <c r="AR604" i="6"/>
  <c r="BG604" i="6" s="1"/>
  <c r="AS604" i="6"/>
  <c r="BH604" i="6" s="1"/>
  <c r="AT604" i="6"/>
  <c r="BI604" i="6" s="1"/>
  <c r="AU604" i="6"/>
  <c r="BJ604" i="6" s="1"/>
  <c r="AV604" i="6"/>
  <c r="BK604" i="6" s="1"/>
  <c r="AO605" i="6"/>
  <c r="BD605" i="6" s="1"/>
  <c r="AP605" i="6"/>
  <c r="BE605" i="6" s="1"/>
  <c r="AQ605" i="6"/>
  <c r="BF605" i="6" s="1"/>
  <c r="AR605" i="6"/>
  <c r="BG605" i="6" s="1"/>
  <c r="AS605" i="6"/>
  <c r="BH605" i="6" s="1"/>
  <c r="AT605" i="6"/>
  <c r="BI605" i="6" s="1"/>
  <c r="AU605" i="6"/>
  <c r="BJ605" i="6" s="1"/>
  <c r="AV605" i="6"/>
  <c r="BK605" i="6" s="1"/>
  <c r="AO606" i="6"/>
  <c r="BD606" i="6" s="1"/>
  <c r="AP606" i="6"/>
  <c r="BE606" i="6" s="1"/>
  <c r="AQ606" i="6"/>
  <c r="BF606" i="6" s="1"/>
  <c r="AR606" i="6"/>
  <c r="BG606" i="6" s="1"/>
  <c r="AS606" i="6"/>
  <c r="BH606" i="6" s="1"/>
  <c r="AT606" i="6"/>
  <c r="BI606" i="6" s="1"/>
  <c r="AU606" i="6"/>
  <c r="BJ606" i="6" s="1"/>
  <c r="AV606" i="6"/>
  <c r="BK606" i="6" s="1"/>
  <c r="AO607" i="6"/>
  <c r="BD607" i="6" s="1"/>
  <c r="AP607" i="6"/>
  <c r="BE607" i="6" s="1"/>
  <c r="AQ607" i="6"/>
  <c r="BF607" i="6" s="1"/>
  <c r="AR607" i="6"/>
  <c r="BG607" i="6" s="1"/>
  <c r="AS607" i="6"/>
  <c r="BH607" i="6" s="1"/>
  <c r="AT607" i="6"/>
  <c r="BI607" i="6" s="1"/>
  <c r="AU607" i="6"/>
  <c r="BJ607" i="6" s="1"/>
  <c r="AV607" i="6"/>
  <c r="BK607" i="6" s="1"/>
  <c r="AO608" i="6"/>
  <c r="BD608" i="6" s="1"/>
  <c r="AP608" i="6"/>
  <c r="BE608" i="6" s="1"/>
  <c r="AQ608" i="6"/>
  <c r="BF608" i="6" s="1"/>
  <c r="AR608" i="6"/>
  <c r="BG608" i="6" s="1"/>
  <c r="AS608" i="6"/>
  <c r="BH608" i="6" s="1"/>
  <c r="AT608" i="6"/>
  <c r="BI608" i="6" s="1"/>
  <c r="AU608" i="6"/>
  <c r="BJ608" i="6" s="1"/>
  <c r="AV608" i="6"/>
  <c r="BK608" i="6" s="1"/>
  <c r="AO609" i="6"/>
  <c r="BD609" i="6" s="1"/>
  <c r="AP609" i="6"/>
  <c r="BE609" i="6" s="1"/>
  <c r="AQ609" i="6"/>
  <c r="BF609" i="6" s="1"/>
  <c r="AR609" i="6"/>
  <c r="BG609" i="6" s="1"/>
  <c r="AS609" i="6"/>
  <c r="BH609" i="6" s="1"/>
  <c r="AT609" i="6"/>
  <c r="BI609" i="6" s="1"/>
  <c r="AU609" i="6"/>
  <c r="BJ609" i="6" s="1"/>
  <c r="AV609" i="6"/>
  <c r="BK609" i="6" s="1"/>
  <c r="AO610" i="6"/>
  <c r="BD610" i="6" s="1"/>
  <c r="AP610" i="6"/>
  <c r="BE610" i="6" s="1"/>
  <c r="AQ610" i="6"/>
  <c r="BF610" i="6" s="1"/>
  <c r="AR610" i="6"/>
  <c r="BG610" i="6" s="1"/>
  <c r="AS610" i="6"/>
  <c r="BH610" i="6" s="1"/>
  <c r="AT610" i="6"/>
  <c r="BI610" i="6" s="1"/>
  <c r="AU610" i="6"/>
  <c r="BJ610" i="6" s="1"/>
  <c r="AV610" i="6"/>
  <c r="BK610" i="6" s="1"/>
  <c r="AO611" i="6"/>
  <c r="BD611" i="6" s="1"/>
  <c r="AP611" i="6"/>
  <c r="BE611" i="6" s="1"/>
  <c r="AQ611" i="6"/>
  <c r="BF611" i="6" s="1"/>
  <c r="AR611" i="6"/>
  <c r="BG611" i="6" s="1"/>
  <c r="AS611" i="6"/>
  <c r="BH611" i="6" s="1"/>
  <c r="AT611" i="6"/>
  <c r="BI611" i="6" s="1"/>
  <c r="AU611" i="6"/>
  <c r="BJ611" i="6" s="1"/>
  <c r="AV611" i="6"/>
  <c r="BK611" i="6" s="1"/>
  <c r="AO612" i="6"/>
  <c r="BD612" i="6" s="1"/>
  <c r="AP612" i="6"/>
  <c r="BE612" i="6" s="1"/>
  <c r="AQ612" i="6"/>
  <c r="BF612" i="6" s="1"/>
  <c r="AR612" i="6"/>
  <c r="BG612" i="6" s="1"/>
  <c r="AS612" i="6"/>
  <c r="BH612" i="6" s="1"/>
  <c r="AT612" i="6"/>
  <c r="BI612" i="6" s="1"/>
  <c r="AU612" i="6"/>
  <c r="BJ612" i="6" s="1"/>
  <c r="AV612" i="6"/>
  <c r="BK612" i="6" s="1"/>
  <c r="AO613" i="6"/>
  <c r="BD613" i="6" s="1"/>
  <c r="AP613" i="6"/>
  <c r="BE613" i="6" s="1"/>
  <c r="AQ613" i="6"/>
  <c r="BF613" i="6" s="1"/>
  <c r="AR613" i="6"/>
  <c r="BG613" i="6" s="1"/>
  <c r="AS613" i="6"/>
  <c r="BH613" i="6" s="1"/>
  <c r="AT613" i="6"/>
  <c r="BI613" i="6" s="1"/>
  <c r="AU613" i="6"/>
  <c r="BJ613" i="6" s="1"/>
  <c r="AV613" i="6"/>
  <c r="BK613" i="6" s="1"/>
  <c r="AO614" i="6"/>
  <c r="BD614" i="6" s="1"/>
  <c r="AP614" i="6"/>
  <c r="BE614" i="6" s="1"/>
  <c r="AQ614" i="6"/>
  <c r="BF614" i="6" s="1"/>
  <c r="AR614" i="6"/>
  <c r="BG614" i="6" s="1"/>
  <c r="AS614" i="6"/>
  <c r="BH614" i="6" s="1"/>
  <c r="AT614" i="6"/>
  <c r="BI614" i="6" s="1"/>
  <c r="AU614" i="6"/>
  <c r="BJ614" i="6" s="1"/>
  <c r="AV614" i="6"/>
  <c r="BK614" i="6" s="1"/>
  <c r="AO615" i="6"/>
  <c r="BD615" i="6" s="1"/>
  <c r="AP615" i="6"/>
  <c r="BE615" i="6" s="1"/>
  <c r="AQ615" i="6"/>
  <c r="BF615" i="6" s="1"/>
  <c r="AR615" i="6"/>
  <c r="BG615" i="6" s="1"/>
  <c r="AS615" i="6"/>
  <c r="BH615" i="6" s="1"/>
  <c r="AT615" i="6"/>
  <c r="BI615" i="6" s="1"/>
  <c r="AU615" i="6"/>
  <c r="BJ615" i="6" s="1"/>
  <c r="AV615" i="6"/>
  <c r="BK615" i="6" s="1"/>
  <c r="AO616" i="6"/>
  <c r="BD616" i="6" s="1"/>
  <c r="AP616" i="6"/>
  <c r="BE616" i="6" s="1"/>
  <c r="AQ616" i="6"/>
  <c r="BF616" i="6" s="1"/>
  <c r="AR616" i="6"/>
  <c r="BG616" i="6" s="1"/>
  <c r="AS616" i="6"/>
  <c r="BH616" i="6" s="1"/>
  <c r="AT616" i="6"/>
  <c r="BI616" i="6" s="1"/>
  <c r="AU616" i="6"/>
  <c r="BJ616" i="6" s="1"/>
  <c r="AV616" i="6"/>
  <c r="BK616" i="6" s="1"/>
  <c r="AO617" i="6"/>
  <c r="BD617" i="6" s="1"/>
  <c r="AP617" i="6"/>
  <c r="BE617" i="6" s="1"/>
  <c r="AQ617" i="6"/>
  <c r="BF617" i="6" s="1"/>
  <c r="AR617" i="6"/>
  <c r="BG617" i="6" s="1"/>
  <c r="AS617" i="6"/>
  <c r="BH617" i="6" s="1"/>
  <c r="AT617" i="6"/>
  <c r="BI617" i="6" s="1"/>
  <c r="AU617" i="6"/>
  <c r="BJ617" i="6" s="1"/>
  <c r="AV617" i="6"/>
  <c r="BK617" i="6" s="1"/>
  <c r="AO618" i="6"/>
  <c r="BD618" i="6" s="1"/>
  <c r="AP618" i="6"/>
  <c r="BE618" i="6" s="1"/>
  <c r="AQ618" i="6"/>
  <c r="BF618" i="6" s="1"/>
  <c r="AR618" i="6"/>
  <c r="BG618" i="6" s="1"/>
  <c r="AS618" i="6"/>
  <c r="BH618" i="6" s="1"/>
  <c r="AT618" i="6"/>
  <c r="BI618" i="6" s="1"/>
  <c r="AU618" i="6"/>
  <c r="BJ618" i="6" s="1"/>
  <c r="AV618" i="6"/>
  <c r="BK618" i="6" s="1"/>
  <c r="AO619" i="6"/>
  <c r="BD619" i="6" s="1"/>
  <c r="AP619" i="6"/>
  <c r="BE619" i="6" s="1"/>
  <c r="AQ619" i="6"/>
  <c r="BF619" i="6" s="1"/>
  <c r="AR619" i="6"/>
  <c r="BG619" i="6" s="1"/>
  <c r="AS619" i="6"/>
  <c r="BH619" i="6" s="1"/>
  <c r="AT619" i="6"/>
  <c r="BI619" i="6" s="1"/>
  <c r="AU619" i="6"/>
  <c r="BJ619" i="6" s="1"/>
  <c r="AV619" i="6"/>
  <c r="BK619" i="6" s="1"/>
  <c r="AO620" i="6"/>
  <c r="BD620" i="6" s="1"/>
  <c r="AP620" i="6"/>
  <c r="BE620" i="6" s="1"/>
  <c r="AQ620" i="6"/>
  <c r="BF620" i="6" s="1"/>
  <c r="AR620" i="6"/>
  <c r="BG620" i="6" s="1"/>
  <c r="AS620" i="6"/>
  <c r="BH620" i="6" s="1"/>
  <c r="AT620" i="6"/>
  <c r="BI620" i="6" s="1"/>
  <c r="AU620" i="6"/>
  <c r="BJ620" i="6" s="1"/>
  <c r="AV620" i="6"/>
  <c r="BK620" i="6" s="1"/>
  <c r="AO621" i="6"/>
  <c r="BD621" i="6" s="1"/>
  <c r="AP621" i="6"/>
  <c r="BE621" i="6" s="1"/>
  <c r="AQ621" i="6"/>
  <c r="BF621" i="6" s="1"/>
  <c r="AR621" i="6"/>
  <c r="BG621" i="6" s="1"/>
  <c r="AS621" i="6"/>
  <c r="BH621" i="6" s="1"/>
  <c r="AT621" i="6"/>
  <c r="BI621" i="6" s="1"/>
  <c r="AU621" i="6"/>
  <c r="BJ621" i="6" s="1"/>
  <c r="AV621" i="6"/>
  <c r="BK621" i="6" s="1"/>
  <c r="AO622" i="6"/>
  <c r="BD622" i="6" s="1"/>
  <c r="AP622" i="6"/>
  <c r="BE622" i="6" s="1"/>
  <c r="AQ622" i="6"/>
  <c r="BF622" i="6" s="1"/>
  <c r="AR622" i="6"/>
  <c r="BG622" i="6" s="1"/>
  <c r="AS622" i="6"/>
  <c r="BH622" i="6" s="1"/>
  <c r="AT622" i="6"/>
  <c r="BI622" i="6" s="1"/>
  <c r="AU622" i="6"/>
  <c r="BJ622" i="6" s="1"/>
  <c r="AV622" i="6"/>
  <c r="BK622" i="6" s="1"/>
  <c r="AO623" i="6"/>
  <c r="BD623" i="6" s="1"/>
  <c r="AP623" i="6"/>
  <c r="BE623" i="6" s="1"/>
  <c r="AQ623" i="6"/>
  <c r="BF623" i="6" s="1"/>
  <c r="AR623" i="6"/>
  <c r="BG623" i="6" s="1"/>
  <c r="AS623" i="6"/>
  <c r="BH623" i="6" s="1"/>
  <c r="AT623" i="6"/>
  <c r="BI623" i="6" s="1"/>
  <c r="AU623" i="6"/>
  <c r="BJ623" i="6" s="1"/>
  <c r="AV623" i="6"/>
  <c r="BK623" i="6" s="1"/>
  <c r="AO624" i="6"/>
  <c r="BD624" i="6" s="1"/>
  <c r="AP624" i="6"/>
  <c r="BE624" i="6" s="1"/>
  <c r="AQ624" i="6"/>
  <c r="BF624" i="6" s="1"/>
  <c r="AR624" i="6"/>
  <c r="BG624" i="6" s="1"/>
  <c r="AS624" i="6"/>
  <c r="BH624" i="6" s="1"/>
  <c r="AT624" i="6"/>
  <c r="BI624" i="6" s="1"/>
  <c r="AU624" i="6"/>
  <c r="BJ624" i="6" s="1"/>
  <c r="AV624" i="6"/>
  <c r="BK624" i="6" s="1"/>
  <c r="AO625" i="6"/>
  <c r="BD625" i="6" s="1"/>
  <c r="AP625" i="6"/>
  <c r="BE625" i="6" s="1"/>
  <c r="AQ625" i="6"/>
  <c r="BF625" i="6" s="1"/>
  <c r="AR625" i="6"/>
  <c r="BG625" i="6" s="1"/>
  <c r="AS625" i="6"/>
  <c r="BH625" i="6" s="1"/>
  <c r="AT625" i="6"/>
  <c r="BI625" i="6" s="1"/>
  <c r="AU625" i="6"/>
  <c r="BJ625" i="6" s="1"/>
  <c r="AV625" i="6"/>
  <c r="BK625" i="6" s="1"/>
  <c r="AO626" i="6"/>
  <c r="BD626" i="6" s="1"/>
  <c r="AP626" i="6"/>
  <c r="BE626" i="6" s="1"/>
  <c r="AQ626" i="6"/>
  <c r="BF626" i="6" s="1"/>
  <c r="AR626" i="6"/>
  <c r="BG626" i="6" s="1"/>
  <c r="AS626" i="6"/>
  <c r="BH626" i="6" s="1"/>
  <c r="AT626" i="6"/>
  <c r="BI626" i="6" s="1"/>
  <c r="AU626" i="6"/>
  <c r="BJ626" i="6" s="1"/>
  <c r="AV626" i="6"/>
  <c r="BK626" i="6" s="1"/>
  <c r="AO627" i="6"/>
  <c r="BD627" i="6" s="1"/>
  <c r="AP627" i="6"/>
  <c r="BE627" i="6" s="1"/>
  <c r="AQ627" i="6"/>
  <c r="BF627" i="6" s="1"/>
  <c r="AR627" i="6"/>
  <c r="BG627" i="6" s="1"/>
  <c r="AS627" i="6"/>
  <c r="BH627" i="6" s="1"/>
  <c r="AT627" i="6"/>
  <c r="BI627" i="6" s="1"/>
  <c r="AU627" i="6"/>
  <c r="BJ627" i="6" s="1"/>
  <c r="AV627" i="6"/>
  <c r="BK627" i="6" s="1"/>
  <c r="AO628" i="6"/>
  <c r="BD628" i="6" s="1"/>
  <c r="AP628" i="6"/>
  <c r="BE628" i="6" s="1"/>
  <c r="AQ628" i="6"/>
  <c r="BF628" i="6" s="1"/>
  <c r="AR628" i="6"/>
  <c r="BG628" i="6" s="1"/>
  <c r="AS628" i="6"/>
  <c r="BH628" i="6" s="1"/>
  <c r="AT628" i="6"/>
  <c r="BI628" i="6" s="1"/>
  <c r="AU628" i="6"/>
  <c r="BJ628" i="6" s="1"/>
  <c r="AV628" i="6"/>
  <c r="BK628" i="6" s="1"/>
  <c r="AO629" i="6"/>
  <c r="BD629" i="6" s="1"/>
  <c r="AP629" i="6"/>
  <c r="BE629" i="6" s="1"/>
  <c r="AQ629" i="6"/>
  <c r="BF629" i="6" s="1"/>
  <c r="AR629" i="6"/>
  <c r="BG629" i="6" s="1"/>
  <c r="AS629" i="6"/>
  <c r="BH629" i="6" s="1"/>
  <c r="AT629" i="6"/>
  <c r="BI629" i="6" s="1"/>
  <c r="AU629" i="6"/>
  <c r="BJ629" i="6" s="1"/>
  <c r="AV629" i="6"/>
  <c r="BK629" i="6" s="1"/>
  <c r="AO630" i="6"/>
  <c r="BD630" i="6" s="1"/>
  <c r="AP630" i="6"/>
  <c r="BE630" i="6" s="1"/>
  <c r="AQ630" i="6"/>
  <c r="BF630" i="6" s="1"/>
  <c r="AR630" i="6"/>
  <c r="BG630" i="6" s="1"/>
  <c r="AS630" i="6"/>
  <c r="BH630" i="6" s="1"/>
  <c r="AT630" i="6"/>
  <c r="BI630" i="6" s="1"/>
  <c r="AU630" i="6"/>
  <c r="BJ630" i="6" s="1"/>
  <c r="AV630" i="6"/>
  <c r="BK630" i="6" s="1"/>
  <c r="AO631" i="6"/>
  <c r="BD631" i="6" s="1"/>
  <c r="AP631" i="6"/>
  <c r="BE631" i="6" s="1"/>
  <c r="AQ631" i="6"/>
  <c r="BF631" i="6" s="1"/>
  <c r="AR631" i="6"/>
  <c r="BG631" i="6" s="1"/>
  <c r="AS631" i="6"/>
  <c r="BH631" i="6" s="1"/>
  <c r="AT631" i="6"/>
  <c r="BI631" i="6" s="1"/>
  <c r="AU631" i="6"/>
  <c r="BJ631" i="6" s="1"/>
  <c r="AV631" i="6"/>
  <c r="BK631" i="6" s="1"/>
  <c r="AO632" i="6"/>
  <c r="BD632" i="6" s="1"/>
  <c r="AP632" i="6"/>
  <c r="BE632" i="6" s="1"/>
  <c r="AQ632" i="6"/>
  <c r="BF632" i="6" s="1"/>
  <c r="AR632" i="6"/>
  <c r="BG632" i="6" s="1"/>
  <c r="AS632" i="6"/>
  <c r="BH632" i="6" s="1"/>
  <c r="AT632" i="6"/>
  <c r="BI632" i="6" s="1"/>
  <c r="AU632" i="6"/>
  <c r="BJ632" i="6" s="1"/>
  <c r="AV632" i="6"/>
  <c r="BK632" i="6" s="1"/>
  <c r="AO633" i="6"/>
  <c r="BD633" i="6" s="1"/>
  <c r="AP633" i="6"/>
  <c r="BE633" i="6" s="1"/>
  <c r="AQ633" i="6"/>
  <c r="BF633" i="6" s="1"/>
  <c r="AR633" i="6"/>
  <c r="BG633" i="6" s="1"/>
  <c r="AS633" i="6"/>
  <c r="BH633" i="6" s="1"/>
  <c r="AT633" i="6"/>
  <c r="BI633" i="6" s="1"/>
  <c r="AU633" i="6"/>
  <c r="BJ633" i="6" s="1"/>
  <c r="AV633" i="6"/>
  <c r="BK633" i="6" s="1"/>
  <c r="AO634" i="6"/>
  <c r="BD634" i="6" s="1"/>
  <c r="AP634" i="6"/>
  <c r="BE634" i="6" s="1"/>
  <c r="AQ634" i="6"/>
  <c r="BF634" i="6" s="1"/>
  <c r="AR634" i="6"/>
  <c r="BG634" i="6" s="1"/>
  <c r="AS634" i="6"/>
  <c r="BH634" i="6" s="1"/>
  <c r="AT634" i="6"/>
  <c r="BI634" i="6" s="1"/>
  <c r="AU634" i="6"/>
  <c r="BJ634" i="6" s="1"/>
  <c r="AV634" i="6"/>
  <c r="BK634" i="6" s="1"/>
  <c r="AO635" i="6"/>
  <c r="BD635" i="6" s="1"/>
  <c r="AP635" i="6"/>
  <c r="BE635" i="6" s="1"/>
  <c r="AQ635" i="6"/>
  <c r="BF635" i="6" s="1"/>
  <c r="AR635" i="6"/>
  <c r="BG635" i="6" s="1"/>
  <c r="AS635" i="6"/>
  <c r="BH635" i="6" s="1"/>
  <c r="AT635" i="6"/>
  <c r="BI635" i="6" s="1"/>
  <c r="AU635" i="6"/>
  <c r="BJ635" i="6" s="1"/>
  <c r="AV635" i="6"/>
  <c r="BK635" i="6" s="1"/>
  <c r="AO636" i="6"/>
  <c r="BD636" i="6" s="1"/>
  <c r="AP636" i="6"/>
  <c r="BE636" i="6" s="1"/>
  <c r="AQ636" i="6"/>
  <c r="BF636" i="6" s="1"/>
  <c r="AR636" i="6"/>
  <c r="BG636" i="6" s="1"/>
  <c r="AS636" i="6"/>
  <c r="BH636" i="6" s="1"/>
  <c r="AT636" i="6"/>
  <c r="BI636" i="6" s="1"/>
  <c r="AU636" i="6"/>
  <c r="BJ636" i="6" s="1"/>
  <c r="AV636" i="6"/>
  <c r="BK636" i="6" s="1"/>
  <c r="AO637" i="6"/>
  <c r="BD637" i="6" s="1"/>
  <c r="AP637" i="6"/>
  <c r="BE637" i="6" s="1"/>
  <c r="AQ637" i="6"/>
  <c r="BF637" i="6" s="1"/>
  <c r="AR637" i="6"/>
  <c r="BG637" i="6" s="1"/>
  <c r="AS637" i="6"/>
  <c r="BH637" i="6" s="1"/>
  <c r="AT637" i="6"/>
  <c r="BI637" i="6" s="1"/>
  <c r="AU637" i="6"/>
  <c r="BJ637" i="6" s="1"/>
  <c r="AV637" i="6"/>
  <c r="BK637" i="6" s="1"/>
  <c r="AO638" i="6"/>
  <c r="BD638" i="6" s="1"/>
  <c r="AP638" i="6"/>
  <c r="BE638" i="6" s="1"/>
  <c r="AQ638" i="6"/>
  <c r="BF638" i="6" s="1"/>
  <c r="AR638" i="6"/>
  <c r="BG638" i="6" s="1"/>
  <c r="AS638" i="6"/>
  <c r="BH638" i="6" s="1"/>
  <c r="AT638" i="6"/>
  <c r="BI638" i="6" s="1"/>
  <c r="AU638" i="6"/>
  <c r="BJ638" i="6" s="1"/>
  <c r="AV638" i="6"/>
  <c r="BK638" i="6" s="1"/>
  <c r="AO639" i="6"/>
  <c r="BD639" i="6" s="1"/>
  <c r="AP639" i="6"/>
  <c r="BE639" i="6" s="1"/>
  <c r="AQ639" i="6"/>
  <c r="BF639" i="6" s="1"/>
  <c r="AR639" i="6"/>
  <c r="BG639" i="6" s="1"/>
  <c r="AS639" i="6"/>
  <c r="BH639" i="6" s="1"/>
  <c r="AT639" i="6"/>
  <c r="BI639" i="6" s="1"/>
  <c r="AU639" i="6"/>
  <c r="BJ639" i="6" s="1"/>
  <c r="AV639" i="6"/>
  <c r="BK639" i="6" s="1"/>
  <c r="AO640" i="6"/>
  <c r="BD640" i="6" s="1"/>
  <c r="AP640" i="6"/>
  <c r="BE640" i="6" s="1"/>
  <c r="AQ640" i="6"/>
  <c r="BF640" i="6" s="1"/>
  <c r="AR640" i="6"/>
  <c r="BG640" i="6" s="1"/>
  <c r="AS640" i="6"/>
  <c r="BH640" i="6" s="1"/>
  <c r="AT640" i="6"/>
  <c r="BI640" i="6" s="1"/>
  <c r="AU640" i="6"/>
  <c r="BJ640" i="6" s="1"/>
  <c r="AV640" i="6"/>
  <c r="BK640" i="6" s="1"/>
  <c r="AO641" i="6"/>
  <c r="BD641" i="6" s="1"/>
  <c r="AP641" i="6"/>
  <c r="BE641" i="6" s="1"/>
  <c r="AQ641" i="6"/>
  <c r="BF641" i="6" s="1"/>
  <c r="AR641" i="6"/>
  <c r="BG641" i="6" s="1"/>
  <c r="AS641" i="6"/>
  <c r="BH641" i="6" s="1"/>
  <c r="AT641" i="6"/>
  <c r="BI641" i="6" s="1"/>
  <c r="AU641" i="6"/>
  <c r="BJ641" i="6" s="1"/>
  <c r="AV641" i="6"/>
  <c r="BK641" i="6" s="1"/>
  <c r="AO642" i="6"/>
  <c r="BD642" i="6" s="1"/>
  <c r="AP642" i="6"/>
  <c r="BE642" i="6" s="1"/>
  <c r="AQ642" i="6"/>
  <c r="BF642" i="6" s="1"/>
  <c r="AR642" i="6"/>
  <c r="BG642" i="6" s="1"/>
  <c r="AS642" i="6"/>
  <c r="BH642" i="6" s="1"/>
  <c r="AT642" i="6"/>
  <c r="BI642" i="6" s="1"/>
  <c r="AU642" i="6"/>
  <c r="BJ642" i="6" s="1"/>
  <c r="AV642" i="6"/>
  <c r="BK642" i="6" s="1"/>
  <c r="AO643" i="6"/>
  <c r="BD643" i="6" s="1"/>
  <c r="AP643" i="6"/>
  <c r="BE643" i="6" s="1"/>
  <c r="AQ643" i="6"/>
  <c r="BF643" i="6" s="1"/>
  <c r="AR643" i="6"/>
  <c r="BG643" i="6" s="1"/>
  <c r="AS643" i="6"/>
  <c r="BH643" i="6" s="1"/>
  <c r="AT643" i="6"/>
  <c r="BI643" i="6" s="1"/>
  <c r="AU643" i="6"/>
  <c r="BJ643" i="6" s="1"/>
  <c r="AV643" i="6"/>
  <c r="BK643" i="6" s="1"/>
  <c r="AO644" i="6"/>
  <c r="BD644" i="6" s="1"/>
  <c r="AP644" i="6"/>
  <c r="BE644" i="6" s="1"/>
  <c r="AQ644" i="6"/>
  <c r="BF644" i="6" s="1"/>
  <c r="AR644" i="6"/>
  <c r="BG644" i="6" s="1"/>
  <c r="AS644" i="6"/>
  <c r="BH644" i="6" s="1"/>
  <c r="AT644" i="6"/>
  <c r="BI644" i="6" s="1"/>
  <c r="AU644" i="6"/>
  <c r="BJ644" i="6" s="1"/>
  <c r="AV644" i="6"/>
  <c r="BK644" i="6" s="1"/>
  <c r="AO645" i="6"/>
  <c r="BD645" i="6" s="1"/>
  <c r="AP645" i="6"/>
  <c r="BE645" i="6" s="1"/>
  <c r="AQ645" i="6"/>
  <c r="BF645" i="6" s="1"/>
  <c r="AR645" i="6"/>
  <c r="BG645" i="6" s="1"/>
  <c r="AS645" i="6"/>
  <c r="BH645" i="6" s="1"/>
  <c r="AT645" i="6"/>
  <c r="BI645" i="6" s="1"/>
  <c r="AU645" i="6"/>
  <c r="BJ645" i="6" s="1"/>
  <c r="AV645" i="6"/>
  <c r="BK645" i="6" s="1"/>
  <c r="AO646" i="6"/>
  <c r="BD646" i="6" s="1"/>
  <c r="AP646" i="6"/>
  <c r="BE646" i="6" s="1"/>
  <c r="AQ646" i="6"/>
  <c r="BF646" i="6" s="1"/>
  <c r="AR646" i="6"/>
  <c r="BG646" i="6" s="1"/>
  <c r="AS646" i="6"/>
  <c r="BH646" i="6" s="1"/>
  <c r="AT646" i="6"/>
  <c r="BI646" i="6" s="1"/>
  <c r="AU646" i="6"/>
  <c r="BJ646" i="6" s="1"/>
  <c r="AV646" i="6"/>
  <c r="BK646" i="6" s="1"/>
  <c r="AO647" i="6"/>
  <c r="BD647" i="6" s="1"/>
  <c r="AP647" i="6"/>
  <c r="BE647" i="6" s="1"/>
  <c r="AQ647" i="6"/>
  <c r="BF647" i="6" s="1"/>
  <c r="AR647" i="6"/>
  <c r="BG647" i="6" s="1"/>
  <c r="AS647" i="6"/>
  <c r="BH647" i="6" s="1"/>
  <c r="AT647" i="6"/>
  <c r="BI647" i="6" s="1"/>
  <c r="AU647" i="6"/>
  <c r="BJ647" i="6" s="1"/>
  <c r="AV647" i="6"/>
  <c r="BK647" i="6" s="1"/>
  <c r="AO648" i="6"/>
  <c r="BD648" i="6" s="1"/>
  <c r="AP648" i="6"/>
  <c r="BE648" i="6" s="1"/>
  <c r="AQ648" i="6"/>
  <c r="BF648" i="6" s="1"/>
  <c r="AR648" i="6"/>
  <c r="BG648" i="6" s="1"/>
  <c r="AS648" i="6"/>
  <c r="BH648" i="6" s="1"/>
  <c r="AT648" i="6"/>
  <c r="BI648" i="6" s="1"/>
  <c r="AU648" i="6"/>
  <c r="BJ648" i="6" s="1"/>
  <c r="AV648" i="6"/>
  <c r="BK648" i="6" s="1"/>
  <c r="AO649" i="6"/>
  <c r="BD649" i="6" s="1"/>
  <c r="AP649" i="6"/>
  <c r="BE649" i="6" s="1"/>
  <c r="AQ649" i="6"/>
  <c r="BF649" i="6" s="1"/>
  <c r="AR649" i="6"/>
  <c r="BG649" i="6" s="1"/>
  <c r="AS649" i="6"/>
  <c r="BH649" i="6" s="1"/>
  <c r="AT649" i="6"/>
  <c r="BI649" i="6" s="1"/>
  <c r="AU649" i="6"/>
  <c r="BJ649" i="6" s="1"/>
  <c r="AV649" i="6"/>
  <c r="BK649" i="6" s="1"/>
  <c r="AO650" i="6"/>
  <c r="BD650" i="6" s="1"/>
  <c r="AP650" i="6"/>
  <c r="BE650" i="6" s="1"/>
  <c r="AQ650" i="6"/>
  <c r="BF650" i="6" s="1"/>
  <c r="AR650" i="6"/>
  <c r="BG650" i="6" s="1"/>
  <c r="AS650" i="6"/>
  <c r="BH650" i="6" s="1"/>
  <c r="AT650" i="6"/>
  <c r="BI650" i="6" s="1"/>
  <c r="AU650" i="6"/>
  <c r="BJ650" i="6" s="1"/>
  <c r="AV650" i="6"/>
  <c r="BK650" i="6" s="1"/>
  <c r="AO651" i="6"/>
  <c r="BD651" i="6" s="1"/>
  <c r="AP651" i="6"/>
  <c r="BE651" i="6" s="1"/>
  <c r="AQ651" i="6"/>
  <c r="BF651" i="6" s="1"/>
  <c r="AR651" i="6"/>
  <c r="BG651" i="6" s="1"/>
  <c r="AS651" i="6"/>
  <c r="BH651" i="6" s="1"/>
  <c r="AT651" i="6"/>
  <c r="BI651" i="6" s="1"/>
  <c r="AU651" i="6"/>
  <c r="BJ651" i="6" s="1"/>
  <c r="AV651" i="6"/>
  <c r="BK651" i="6" s="1"/>
  <c r="AO652" i="6"/>
  <c r="BD652" i="6" s="1"/>
  <c r="AP652" i="6"/>
  <c r="BE652" i="6" s="1"/>
  <c r="AQ652" i="6"/>
  <c r="BF652" i="6" s="1"/>
  <c r="AR652" i="6"/>
  <c r="BG652" i="6" s="1"/>
  <c r="AS652" i="6"/>
  <c r="BH652" i="6" s="1"/>
  <c r="AT652" i="6"/>
  <c r="BI652" i="6" s="1"/>
  <c r="AU652" i="6"/>
  <c r="BJ652" i="6" s="1"/>
  <c r="AV652" i="6"/>
  <c r="BK652" i="6" s="1"/>
  <c r="AO653" i="6"/>
  <c r="BD653" i="6" s="1"/>
  <c r="AP653" i="6"/>
  <c r="BE653" i="6" s="1"/>
  <c r="AQ653" i="6"/>
  <c r="BF653" i="6" s="1"/>
  <c r="AR653" i="6"/>
  <c r="BG653" i="6" s="1"/>
  <c r="AS653" i="6"/>
  <c r="BH653" i="6" s="1"/>
  <c r="AT653" i="6"/>
  <c r="BI653" i="6" s="1"/>
  <c r="AU653" i="6"/>
  <c r="BJ653" i="6" s="1"/>
  <c r="AV653" i="6"/>
  <c r="BK653" i="6" s="1"/>
  <c r="AO654" i="6"/>
  <c r="BD654" i="6" s="1"/>
  <c r="AP654" i="6"/>
  <c r="BE654" i="6" s="1"/>
  <c r="AQ654" i="6"/>
  <c r="BF654" i="6" s="1"/>
  <c r="AR654" i="6"/>
  <c r="BG654" i="6" s="1"/>
  <c r="AS654" i="6"/>
  <c r="BH654" i="6" s="1"/>
  <c r="AT654" i="6"/>
  <c r="BI654" i="6" s="1"/>
  <c r="AU654" i="6"/>
  <c r="BJ654" i="6" s="1"/>
  <c r="AV654" i="6"/>
  <c r="BK654" i="6" s="1"/>
  <c r="AO655" i="6"/>
  <c r="BD655" i="6" s="1"/>
  <c r="AP655" i="6"/>
  <c r="BE655" i="6" s="1"/>
  <c r="AQ655" i="6"/>
  <c r="BF655" i="6" s="1"/>
  <c r="AR655" i="6"/>
  <c r="BG655" i="6" s="1"/>
  <c r="AS655" i="6"/>
  <c r="BH655" i="6" s="1"/>
  <c r="AT655" i="6"/>
  <c r="BI655" i="6" s="1"/>
  <c r="AU655" i="6"/>
  <c r="BJ655" i="6" s="1"/>
  <c r="AV655" i="6"/>
  <c r="BK655" i="6" s="1"/>
  <c r="AO656" i="6"/>
  <c r="BD656" i="6" s="1"/>
  <c r="AP656" i="6"/>
  <c r="BE656" i="6" s="1"/>
  <c r="AQ656" i="6"/>
  <c r="BF656" i="6" s="1"/>
  <c r="AR656" i="6"/>
  <c r="BG656" i="6" s="1"/>
  <c r="AS656" i="6"/>
  <c r="BH656" i="6" s="1"/>
  <c r="AT656" i="6"/>
  <c r="BI656" i="6" s="1"/>
  <c r="AU656" i="6"/>
  <c r="BJ656" i="6" s="1"/>
  <c r="AV656" i="6"/>
  <c r="BK656" i="6" s="1"/>
  <c r="AO657" i="6"/>
  <c r="BD657" i="6" s="1"/>
  <c r="AP657" i="6"/>
  <c r="BE657" i="6" s="1"/>
  <c r="AQ657" i="6"/>
  <c r="BF657" i="6" s="1"/>
  <c r="AR657" i="6"/>
  <c r="BG657" i="6" s="1"/>
  <c r="AS657" i="6"/>
  <c r="BH657" i="6" s="1"/>
  <c r="AT657" i="6"/>
  <c r="BI657" i="6" s="1"/>
  <c r="AU657" i="6"/>
  <c r="BJ657" i="6" s="1"/>
  <c r="AV657" i="6"/>
  <c r="BK657" i="6" s="1"/>
  <c r="AO658" i="6"/>
  <c r="BD658" i="6" s="1"/>
  <c r="AP658" i="6"/>
  <c r="BE658" i="6" s="1"/>
  <c r="AQ658" i="6"/>
  <c r="BF658" i="6" s="1"/>
  <c r="AR658" i="6"/>
  <c r="BG658" i="6" s="1"/>
  <c r="AS658" i="6"/>
  <c r="BH658" i="6" s="1"/>
  <c r="AT658" i="6"/>
  <c r="BI658" i="6" s="1"/>
  <c r="AU658" i="6"/>
  <c r="BJ658" i="6" s="1"/>
  <c r="AV658" i="6"/>
  <c r="BK658" i="6" s="1"/>
  <c r="AO659" i="6"/>
  <c r="BD659" i="6" s="1"/>
  <c r="AP659" i="6"/>
  <c r="BE659" i="6" s="1"/>
  <c r="AQ659" i="6"/>
  <c r="BF659" i="6" s="1"/>
  <c r="AR659" i="6"/>
  <c r="BG659" i="6" s="1"/>
  <c r="AS659" i="6"/>
  <c r="BH659" i="6" s="1"/>
  <c r="AT659" i="6"/>
  <c r="BI659" i="6" s="1"/>
  <c r="AU659" i="6"/>
  <c r="BJ659" i="6" s="1"/>
  <c r="AV659" i="6"/>
  <c r="BK659" i="6" s="1"/>
  <c r="AO660" i="6"/>
  <c r="BD660" i="6" s="1"/>
  <c r="AP660" i="6"/>
  <c r="BE660" i="6" s="1"/>
  <c r="AQ660" i="6"/>
  <c r="BF660" i="6" s="1"/>
  <c r="AR660" i="6"/>
  <c r="BG660" i="6" s="1"/>
  <c r="AS660" i="6"/>
  <c r="BH660" i="6" s="1"/>
  <c r="AT660" i="6"/>
  <c r="BI660" i="6" s="1"/>
  <c r="AU660" i="6"/>
  <c r="BJ660" i="6" s="1"/>
  <c r="AV660" i="6"/>
  <c r="BK660" i="6" s="1"/>
  <c r="AO661" i="6"/>
  <c r="BD661" i="6" s="1"/>
  <c r="AP661" i="6"/>
  <c r="BE661" i="6" s="1"/>
  <c r="AQ661" i="6"/>
  <c r="BF661" i="6" s="1"/>
  <c r="AR661" i="6"/>
  <c r="BG661" i="6" s="1"/>
  <c r="AS661" i="6"/>
  <c r="BH661" i="6" s="1"/>
  <c r="AT661" i="6"/>
  <c r="BI661" i="6" s="1"/>
  <c r="AU661" i="6"/>
  <c r="BJ661" i="6" s="1"/>
  <c r="AV661" i="6"/>
  <c r="BK661" i="6" s="1"/>
  <c r="AO662" i="6"/>
  <c r="BD662" i="6" s="1"/>
  <c r="AP662" i="6"/>
  <c r="BE662" i="6" s="1"/>
  <c r="AQ662" i="6"/>
  <c r="BF662" i="6" s="1"/>
  <c r="AR662" i="6"/>
  <c r="BG662" i="6" s="1"/>
  <c r="AS662" i="6"/>
  <c r="BH662" i="6" s="1"/>
  <c r="AT662" i="6"/>
  <c r="BI662" i="6" s="1"/>
  <c r="AU662" i="6"/>
  <c r="BJ662" i="6" s="1"/>
  <c r="AV662" i="6"/>
  <c r="BK662" i="6" s="1"/>
  <c r="AO663" i="6"/>
  <c r="BD663" i="6" s="1"/>
  <c r="AP663" i="6"/>
  <c r="BE663" i="6" s="1"/>
  <c r="AQ663" i="6"/>
  <c r="BF663" i="6" s="1"/>
  <c r="AR663" i="6"/>
  <c r="BG663" i="6" s="1"/>
  <c r="AS663" i="6"/>
  <c r="BH663" i="6" s="1"/>
  <c r="AT663" i="6"/>
  <c r="BI663" i="6" s="1"/>
  <c r="AU663" i="6"/>
  <c r="BJ663" i="6" s="1"/>
  <c r="AV663" i="6"/>
  <c r="BK663" i="6" s="1"/>
  <c r="AO664" i="6"/>
  <c r="BD664" i="6" s="1"/>
  <c r="AP664" i="6"/>
  <c r="BE664" i="6" s="1"/>
  <c r="AQ664" i="6"/>
  <c r="BF664" i="6" s="1"/>
  <c r="AR664" i="6"/>
  <c r="BG664" i="6" s="1"/>
  <c r="AS664" i="6"/>
  <c r="BH664" i="6" s="1"/>
  <c r="AT664" i="6"/>
  <c r="BI664" i="6" s="1"/>
  <c r="AU664" i="6"/>
  <c r="BJ664" i="6" s="1"/>
  <c r="AV664" i="6"/>
  <c r="BK664" i="6" s="1"/>
  <c r="AO665" i="6"/>
  <c r="BD665" i="6" s="1"/>
  <c r="AP665" i="6"/>
  <c r="BE665" i="6" s="1"/>
  <c r="AQ665" i="6"/>
  <c r="BF665" i="6" s="1"/>
  <c r="AR665" i="6"/>
  <c r="BG665" i="6" s="1"/>
  <c r="AS665" i="6"/>
  <c r="BH665" i="6" s="1"/>
  <c r="AT665" i="6"/>
  <c r="BI665" i="6" s="1"/>
  <c r="AU665" i="6"/>
  <c r="BJ665" i="6" s="1"/>
  <c r="AV665" i="6"/>
  <c r="BK665" i="6" s="1"/>
  <c r="AO666" i="6"/>
  <c r="BD666" i="6" s="1"/>
  <c r="AP666" i="6"/>
  <c r="BE666" i="6" s="1"/>
  <c r="AQ666" i="6"/>
  <c r="BF666" i="6" s="1"/>
  <c r="AR666" i="6"/>
  <c r="BG666" i="6" s="1"/>
  <c r="AS666" i="6"/>
  <c r="BH666" i="6" s="1"/>
  <c r="AT666" i="6"/>
  <c r="BI666" i="6" s="1"/>
  <c r="AU666" i="6"/>
  <c r="BJ666" i="6" s="1"/>
  <c r="AV666" i="6"/>
  <c r="BK666" i="6" s="1"/>
  <c r="AO667" i="6"/>
  <c r="BD667" i="6" s="1"/>
  <c r="AP667" i="6"/>
  <c r="BE667" i="6" s="1"/>
  <c r="AQ667" i="6"/>
  <c r="BF667" i="6" s="1"/>
  <c r="AR667" i="6"/>
  <c r="BG667" i="6" s="1"/>
  <c r="AS667" i="6"/>
  <c r="BH667" i="6" s="1"/>
  <c r="AT667" i="6"/>
  <c r="BI667" i="6" s="1"/>
  <c r="AU667" i="6"/>
  <c r="BJ667" i="6" s="1"/>
  <c r="AV667" i="6"/>
  <c r="BK667" i="6" s="1"/>
  <c r="AO668" i="6"/>
  <c r="BD668" i="6" s="1"/>
  <c r="AP668" i="6"/>
  <c r="BE668" i="6" s="1"/>
  <c r="AQ668" i="6"/>
  <c r="BF668" i="6" s="1"/>
  <c r="AR668" i="6"/>
  <c r="BG668" i="6" s="1"/>
  <c r="AS668" i="6"/>
  <c r="BH668" i="6" s="1"/>
  <c r="AT668" i="6"/>
  <c r="BI668" i="6" s="1"/>
  <c r="AU668" i="6"/>
  <c r="BJ668" i="6" s="1"/>
  <c r="AV668" i="6"/>
  <c r="BK668" i="6" s="1"/>
  <c r="AO669" i="6"/>
  <c r="BD669" i="6" s="1"/>
  <c r="AP669" i="6"/>
  <c r="BE669" i="6" s="1"/>
  <c r="AQ669" i="6"/>
  <c r="BF669" i="6" s="1"/>
  <c r="AR669" i="6"/>
  <c r="BG669" i="6" s="1"/>
  <c r="AS669" i="6"/>
  <c r="BH669" i="6" s="1"/>
  <c r="AT669" i="6"/>
  <c r="BI669" i="6" s="1"/>
  <c r="AU669" i="6"/>
  <c r="BJ669" i="6" s="1"/>
  <c r="AV669" i="6"/>
  <c r="BK669" i="6" s="1"/>
  <c r="AO670" i="6"/>
  <c r="BD670" i="6" s="1"/>
  <c r="AP670" i="6"/>
  <c r="BE670" i="6" s="1"/>
  <c r="AQ670" i="6"/>
  <c r="BF670" i="6" s="1"/>
  <c r="AR670" i="6"/>
  <c r="BG670" i="6" s="1"/>
  <c r="AS670" i="6"/>
  <c r="BH670" i="6" s="1"/>
  <c r="AT670" i="6"/>
  <c r="BI670" i="6" s="1"/>
  <c r="AU670" i="6"/>
  <c r="BJ670" i="6" s="1"/>
  <c r="AV670" i="6"/>
  <c r="BK670" i="6" s="1"/>
  <c r="AO671" i="6"/>
  <c r="BD671" i="6" s="1"/>
  <c r="AP671" i="6"/>
  <c r="BE671" i="6" s="1"/>
  <c r="AQ671" i="6"/>
  <c r="BF671" i="6" s="1"/>
  <c r="AR671" i="6"/>
  <c r="BG671" i="6" s="1"/>
  <c r="AS671" i="6"/>
  <c r="BH671" i="6" s="1"/>
  <c r="AT671" i="6"/>
  <c r="BI671" i="6" s="1"/>
  <c r="AU671" i="6"/>
  <c r="BJ671" i="6" s="1"/>
  <c r="AV671" i="6"/>
  <c r="BK671" i="6" s="1"/>
  <c r="AO672" i="6"/>
  <c r="BD672" i="6" s="1"/>
  <c r="AP672" i="6"/>
  <c r="BE672" i="6" s="1"/>
  <c r="AQ672" i="6"/>
  <c r="BF672" i="6" s="1"/>
  <c r="AR672" i="6"/>
  <c r="BG672" i="6" s="1"/>
  <c r="AS672" i="6"/>
  <c r="BH672" i="6" s="1"/>
  <c r="AT672" i="6"/>
  <c r="BI672" i="6" s="1"/>
  <c r="AU672" i="6"/>
  <c r="BJ672" i="6" s="1"/>
  <c r="AV672" i="6"/>
  <c r="BK672" i="6" s="1"/>
  <c r="AO673" i="6"/>
  <c r="BD673" i="6" s="1"/>
  <c r="AP673" i="6"/>
  <c r="BE673" i="6" s="1"/>
  <c r="AQ673" i="6"/>
  <c r="BF673" i="6" s="1"/>
  <c r="AR673" i="6"/>
  <c r="BG673" i="6" s="1"/>
  <c r="AS673" i="6"/>
  <c r="BH673" i="6" s="1"/>
  <c r="AT673" i="6"/>
  <c r="BI673" i="6" s="1"/>
  <c r="AU673" i="6"/>
  <c r="BJ673" i="6" s="1"/>
  <c r="AV673" i="6"/>
  <c r="BK673" i="6" s="1"/>
  <c r="AO674" i="6"/>
  <c r="BD674" i="6" s="1"/>
  <c r="AP674" i="6"/>
  <c r="BE674" i="6" s="1"/>
  <c r="AQ674" i="6"/>
  <c r="BF674" i="6" s="1"/>
  <c r="AR674" i="6"/>
  <c r="BG674" i="6" s="1"/>
  <c r="AS674" i="6"/>
  <c r="BH674" i="6" s="1"/>
  <c r="AT674" i="6"/>
  <c r="BI674" i="6" s="1"/>
  <c r="AU674" i="6"/>
  <c r="BJ674" i="6" s="1"/>
  <c r="AV674" i="6"/>
  <c r="BK674" i="6" s="1"/>
  <c r="AO675" i="6"/>
  <c r="BD675" i="6" s="1"/>
  <c r="AP675" i="6"/>
  <c r="BE675" i="6" s="1"/>
  <c r="AQ675" i="6"/>
  <c r="BF675" i="6" s="1"/>
  <c r="AR675" i="6"/>
  <c r="BG675" i="6" s="1"/>
  <c r="AS675" i="6"/>
  <c r="BH675" i="6" s="1"/>
  <c r="AT675" i="6"/>
  <c r="BI675" i="6" s="1"/>
  <c r="AU675" i="6"/>
  <c r="BJ675" i="6" s="1"/>
  <c r="AV675" i="6"/>
  <c r="BK675" i="6" s="1"/>
  <c r="AO676" i="6"/>
  <c r="BD676" i="6" s="1"/>
  <c r="AP676" i="6"/>
  <c r="BE676" i="6" s="1"/>
  <c r="AQ676" i="6"/>
  <c r="BF676" i="6" s="1"/>
  <c r="AR676" i="6"/>
  <c r="BG676" i="6" s="1"/>
  <c r="AS676" i="6"/>
  <c r="BH676" i="6" s="1"/>
  <c r="AT676" i="6"/>
  <c r="BI676" i="6" s="1"/>
  <c r="AU676" i="6"/>
  <c r="BJ676" i="6" s="1"/>
  <c r="AV676" i="6"/>
  <c r="BK676" i="6" s="1"/>
  <c r="AO677" i="6"/>
  <c r="BD677" i="6" s="1"/>
  <c r="AP677" i="6"/>
  <c r="BE677" i="6" s="1"/>
  <c r="AQ677" i="6"/>
  <c r="BF677" i="6" s="1"/>
  <c r="AR677" i="6"/>
  <c r="BG677" i="6" s="1"/>
  <c r="AS677" i="6"/>
  <c r="BH677" i="6" s="1"/>
  <c r="AT677" i="6"/>
  <c r="BI677" i="6" s="1"/>
  <c r="AU677" i="6"/>
  <c r="BJ677" i="6" s="1"/>
  <c r="AV677" i="6"/>
  <c r="BK677" i="6" s="1"/>
  <c r="AO678" i="6"/>
  <c r="BD678" i="6" s="1"/>
  <c r="AP678" i="6"/>
  <c r="BE678" i="6" s="1"/>
  <c r="AQ678" i="6"/>
  <c r="BF678" i="6" s="1"/>
  <c r="AR678" i="6"/>
  <c r="BG678" i="6" s="1"/>
  <c r="AS678" i="6"/>
  <c r="BH678" i="6" s="1"/>
  <c r="AT678" i="6"/>
  <c r="BI678" i="6" s="1"/>
  <c r="AU678" i="6"/>
  <c r="BJ678" i="6" s="1"/>
  <c r="AV678" i="6"/>
  <c r="BK678" i="6" s="1"/>
  <c r="AO679" i="6"/>
  <c r="AP679" i="6"/>
  <c r="BE679" i="6" s="1"/>
  <c r="AQ679" i="6"/>
  <c r="BF679" i="6" s="1"/>
  <c r="AR679" i="6"/>
  <c r="BG679" i="6" s="1"/>
  <c r="AS679" i="6"/>
  <c r="BH679" i="6" s="1"/>
  <c r="AT679" i="6"/>
  <c r="BI679" i="6" s="1"/>
  <c r="AU679" i="6"/>
  <c r="BJ679" i="6" s="1"/>
  <c r="AV679" i="6"/>
  <c r="BK679" i="6" s="1"/>
  <c r="AO680" i="6"/>
  <c r="BD680" i="6" s="1"/>
  <c r="AP680" i="6"/>
  <c r="BE680" i="6" s="1"/>
  <c r="AQ680" i="6"/>
  <c r="BF680" i="6" s="1"/>
  <c r="AR680" i="6"/>
  <c r="BG680" i="6" s="1"/>
  <c r="AS680" i="6"/>
  <c r="BH680" i="6" s="1"/>
  <c r="AT680" i="6"/>
  <c r="BI680" i="6" s="1"/>
  <c r="AU680" i="6"/>
  <c r="BJ680" i="6" s="1"/>
  <c r="AV680" i="6"/>
  <c r="BK680" i="6" s="1"/>
  <c r="AO681" i="6"/>
  <c r="AP681" i="6"/>
  <c r="BE681" i="6" s="1"/>
  <c r="AQ681" i="6"/>
  <c r="BF681" i="6" s="1"/>
  <c r="AR681" i="6"/>
  <c r="BG681" i="6" s="1"/>
  <c r="AS681" i="6"/>
  <c r="BH681" i="6" s="1"/>
  <c r="AT681" i="6"/>
  <c r="BI681" i="6" s="1"/>
  <c r="AU681" i="6"/>
  <c r="BJ681" i="6" s="1"/>
  <c r="AV681" i="6"/>
  <c r="BK681" i="6" s="1"/>
  <c r="AO682" i="6"/>
  <c r="BD682" i="6" s="1"/>
  <c r="AP682" i="6"/>
  <c r="BE682" i="6" s="1"/>
  <c r="AQ682" i="6"/>
  <c r="BF682" i="6" s="1"/>
  <c r="AR682" i="6"/>
  <c r="BG682" i="6" s="1"/>
  <c r="AS682" i="6"/>
  <c r="BH682" i="6" s="1"/>
  <c r="AT682" i="6"/>
  <c r="BI682" i="6" s="1"/>
  <c r="AU682" i="6"/>
  <c r="BJ682" i="6" s="1"/>
  <c r="AV682" i="6"/>
  <c r="BK682" i="6" s="1"/>
  <c r="AO683" i="6"/>
  <c r="BD683" i="6" s="1"/>
  <c r="AP683" i="6"/>
  <c r="BE683" i="6" s="1"/>
  <c r="AQ683" i="6"/>
  <c r="BF683" i="6" s="1"/>
  <c r="AR683" i="6"/>
  <c r="BG683" i="6" s="1"/>
  <c r="AS683" i="6"/>
  <c r="BH683" i="6" s="1"/>
  <c r="AT683" i="6"/>
  <c r="BI683" i="6" s="1"/>
  <c r="AU683" i="6"/>
  <c r="BJ683" i="6" s="1"/>
  <c r="AV683" i="6"/>
  <c r="BK683" i="6" s="1"/>
  <c r="AO684" i="6"/>
  <c r="BD684" i="6" s="1"/>
  <c r="AP684" i="6"/>
  <c r="BE684" i="6" s="1"/>
  <c r="AQ684" i="6"/>
  <c r="BF684" i="6" s="1"/>
  <c r="AR684" i="6"/>
  <c r="BG684" i="6" s="1"/>
  <c r="AS684" i="6"/>
  <c r="BH684" i="6" s="1"/>
  <c r="AT684" i="6"/>
  <c r="BI684" i="6" s="1"/>
  <c r="AU684" i="6"/>
  <c r="BJ684" i="6" s="1"/>
  <c r="AV684" i="6"/>
  <c r="BK684" i="6" s="1"/>
  <c r="AO685" i="6"/>
  <c r="BD685" i="6" s="1"/>
  <c r="AP685" i="6"/>
  <c r="BE685" i="6" s="1"/>
  <c r="AQ685" i="6"/>
  <c r="BF685" i="6" s="1"/>
  <c r="AR685" i="6"/>
  <c r="BG685" i="6" s="1"/>
  <c r="AS685" i="6"/>
  <c r="BH685" i="6" s="1"/>
  <c r="AT685" i="6"/>
  <c r="BI685" i="6" s="1"/>
  <c r="AU685" i="6"/>
  <c r="BJ685" i="6" s="1"/>
  <c r="AV685" i="6"/>
  <c r="BK685" i="6" s="1"/>
  <c r="AO686" i="6"/>
  <c r="AP686" i="6"/>
  <c r="BE686" i="6" s="1"/>
  <c r="AQ686" i="6"/>
  <c r="BF686" i="6" s="1"/>
  <c r="AR686" i="6"/>
  <c r="BG686" i="6" s="1"/>
  <c r="AS686" i="6"/>
  <c r="BH686" i="6" s="1"/>
  <c r="AT686" i="6"/>
  <c r="BI686" i="6" s="1"/>
  <c r="AU686" i="6"/>
  <c r="BJ686" i="6" s="1"/>
  <c r="AV686" i="6"/>
  <c r="BK686" i="6" s="1"/>
  <c r="AO687" i="6"/>
  <c r="BD687" i="6" s="1"/>
  <c r="AP687" i="6"/>
  <c r="BE687" i="6" s="1"/>
  <c r="AQ687" i="6"/>
  <c r="BF687" i="6" s="1"/>
  <c r="AR687" i="6"/>
  <c r="BG687" i="6" s="1"/>
  <c r="AS687" i="6"/>
  <c r="BH687" i="6" s="1"/>
  <c r="AT687" i="6"/>
  <c r="BI687" i="6" s="1"/>
  <c r="AU687" i="6"/>
  <c r="BJ687" i="6" s="1"/>
  <c r="AV687" i="6"/>
  <c r="BK687" i="6" s="1"/>
  <c r="AO688" i="6"/>
  <c r="BD688" i="6" s="1"/>
  <c r="AP688" i="6"/>
  <c r="BE688" i="6" s="1"/>
  <c r="AQ688" i="6"/>
  <c r="BF688" i="6" s="1"/>
  <c r="AR688" i="6"/>
  <c r="BG688" i="6" s="1"/>
  <c r="AS688" i="6"/>
  <c r="BH688" i="6" s="1"/>
  <c r="AT688" i="6"/>
  <c r="BI688" i="6" s="1"/>
  <c r="AU688" i="6"/>
  <c r="BJ688" i="6" s="1"/>
  <c r="AV688" i="6"/>
  <c r="BK688" i="6" s="1"/>
  <c r="AO689" i="6"/>
  <c r="BD689" i="6" s="1"/>
  <c r="AP689" i="6"/>
  <c r="BE689" i="6" s="1"/>
  <c r="AQ689" i="6"/>
  <c r="BF689" i="6" s="1"/>
  <c r="AR689" i="6"/>
  <c r="BG689" i="6" s="1"/>
  <c r="AS689" i="6"/>
  <c r="BH689" i="6" s="1"/>
  <c r="AT689" i="6"/>
  <c r="BI689" i="6" s="1"/>
  <c r="AU689" i="6"/>
  <c r="BJ689" i="6" s="1"/>
  <c r="AV689" i="6"/>
  <c r="BK689" i="6" s="1"/>
  <c r="AO690" i="6"/>
  <c r="BD690" i="6" s="1"/>
  <c r="AP690" i="6"/>
  <c r="BE690" i="6" s="1"/>
  <c r="AQ690" i="6"/>
  <c r="BF690" i="6" s="1"/>
  <c r="AR690" i="6"/>
  <c r="BG690" i="6" s="1"/>
  <c r="AS690" i="6"/>
  <c r="BH690" i="6" s="1"/>
  <c r="AT690" i="6"/>
  <c r="BI690" i="6" s="1"/>
  <c r="AU690" i="6"/>
  <c r="BJ690" i="6" s="1"/>
  <c r="AV690" i="6"/>
  <c r="BK690" i="6" s="1"/>
  <c r="AO691" i="6"/>
  <c r="BD691" i="6" s="1"/>
  <c r="AP691" i="6"/>
  <c r="BE691" i="6" s="1"/>
  <c r="AQ691" i="6"/>
  <c r="BF691" i="6" s="1"/>
  <c r="AR691" i="6"/>
  <c r="BG691" i="6" s="1"/>
  <c r="AS691" i="6"/>
  <c r="BH691" i="6" s="1"/>
  <c r="AT691" i="6"/>
  <c r="BI691" i="6" s="1"/>
  <c r="AU691" i="6"/>
  <c r="BJ691" i="6" s="1"/>
  <c r="AV691" i="6"/>
  <c r="BK691" i="6" s="1"/>
  <c r="AO692" i="6"/>
  <c r="BD692" i="6" s="1"/>
  <c r="AP692" i="6"/>
  <c r="BE692" i="6" s="1"/>
  <c r="AQ692" i="6"/>
  <c r="BF692" i="6" s="1"/>
  <c r="AR692" i="6"/>
  <c r="BG692" i="6" s="1"/>
  <c r="AS692" i="6"/>
  <c r="BH692" i="6" s="1"/>
  <c r="AT692" i="6"/>
  <c r="BI692" i="6" s="1"/>
  <c r="AU692" i="6"/>
  <c r="BJ692" i="6" s="1"/>
  <c r="AV692" i="6"/>
  <c r="BK692" i="6" s="1"/>
  <c r="AO693" i="6"/>
  <c r="BD693" i="6" s="1"/>
  <c r="AP693" i="6"/>
  <c r="BE693" i="6" s="1"/>
  <c r="AQ693" i="6"/>
  <c r="BF693" i="6" s="1"/>
  <c r="AR693" i="6"/>
  <c r="BG693" i="6" s="1"/>
  <c r="AS693" i="6"/>
  <c r="BH693" i="6" s="1"/>
  <c r="AT693" i="6"/>
  <c r="BI693" i="6" s="1"/>
  <c r="AU693" i="6"/>
  <c r="BJ693" i="6" s="1"/>
  <c r="AV693" i="6"/>
  <c r="BK693" i="6" s="1"/>
  <c r="AO694" i="6"/>
  <c r="BD694" i="6" s="1"/>
  <c r="AP694" i="6"/>
  <c r="BE694" i="6" s="1"/>
  <c r="AQ694" i="6"/>
  <c r="BF694" i="6" s="1"/>
  <c r="AR694" i="6"/>
  <c r="BG694" i="6" s="1"/>
  <c r="AS694" i="6"/>
  <c r="BH694" i="6" s="1"/>
  <c r="AT694" i="6"/>
  <c r="BI694" i="6" s="1"/>
  <c r="AU694" i="6"/>
  <c r="BJ694" i="6" s="1"/>
  <c r="AV694" i="6"/>
  <c r="BK694" i="6" s="1"/>
  <c r="AO695" i="6"/>
  <c r="BD695" i="6" s="1"/>
  <c r="AP695" i="6"/>
  <c r="BE695" i="6" s="1"/>
  <c r="AQ695" i="6"/>
  <c r="BF695" i="6" s="1"/>
  <c r="AR695" i="6"/>
  <c r="BG695" i="6" s="1"/>
  <c r="AS695" i="6"/>
  <c r="BH695" i="6" s="1"/>
  <c r="AT695" i="6"/>
  <c r="BI695" i="6" s="1"/>
  <c r="AU695" i="6"/>
  <c r="BJ695" i="6" s="1"/>
  <c r="AV695" i="6"/>
  <c r="BK695" i="6" s="1"/>
  <c r="AO696" i="6"/>
  <c r="BD696" i="6" s="1"/>
  <c r="AP696" i="6"/>
  <c r="BE696" i="6" s="1"/>
  <c r="AQ696" i="6"/>
  <c r="BF696" i="6" s="1"/>
  <c r="AR696" i="6"/>
  <c r="BG696" i="6" s="1"/>
  <c r="AS696" i="6"/>
  <c r="BH696" i="6" s="1"/>
  <c r="AT696" i="6"/>
  <c r="BI696" i="6" s="1"/>
  <c r="AU696" i="6"/>
  <c r="BJ696" i="6" s="1"/>
  <c r="AV696" i="6"/>
  <c r="BK696" i="6" s="1"/>
  <c r="AO697" i="6"/>
  <c r="BD697" i="6" s="1"/>
  <c r="AP697" i="6"/>
  <c r="BE697" i="6" s="1"/>
  <c r="AQ697" i="6"/>
  <c r="BF697" i="6" s="1"/>
  <c r="AR697" i="6"/>
  <c r="BG697" i="6" s="1"/>
  <c r="AS697" i="6"/>
  <c r="BH697" i="6" s="1"/>
  <c r="AT697" i="6"/>
  <c r="BI697" i="6" s="1"/>
  <c r="AU697" i="6"/>
  <c r="BJ697" i="6" s="1"/>
  <c r="AV697" i="6"/>
  <c r="BK697" i="6" s="1"/>
  <c r="AO698" i="6"/>
  <c r="BD698" i="6" s="1"/>
  <c r="AP698" i="6"/>
  <c r="BE698" i="6" s="1"/>
  <c r="AQ698" i="6"/>
  <c r="BF698" i="6" s="1"/>
  <c r="AR698" i="6"/>
  <c r="BG698" i="6" s="1"/>
  <c r="AS698" i="6"/>
  <c r="BH698" i="6" s="1"/>
  <c r="AT698" i="6"/>
  <c r="BI698" i="6" s="1"/>
  <c r="AU698" i="6"/>
  <c r="BJ698" i="6" s="1"/>
  <c r="AV698" i="6"/>
  <c r="BK698" i="6" s="1"/>
  <c r="AO699" i="6"/>
  <c r="BD699" i="6" s="1"/>
  <c r="AP699" i="6"/>
  <c r="BE699" i="6" s="1"/>
  <c r="AQ699" i="6"/>
  <c r="BF699" i="6" s="1"/>
  <c r="AR699" i="6"/>
  <c r="BG699" i="6" s="1"/>
  <c r="AS699" i="6"/>
  <c r="BH699" i="6" s="1"/>
  <c r="AT699" i="6"/>
  <c r="BI699" i="6" s="1"/>
  <c r="AU699" i="6"/>
  <c r="BJ699" i="6" s="1"/>
  <c r="AV699" i="6"/>
  <c r="BK699" i="6" s="1"/>
  <c r="AO700" i="6"/>
  <c r="BD700" i="6" s="1"/>
  <c r="AP700" i="6"/>
  <c r="BE700" i="6" s="1"/>
  <c r="AQ700" i="6"/>
  <c r="BF700" i="6" s="1"/>
  <c r="AR700" i="6"/>
  <c r="BG700" i="6" s="1"/>
  <c r="AS700" i="6"/>
  <c r="BH700" i="6" s="1"/>
  <c r="AT700" i="6"/>
  <c r="BI700" i="6" s="1"/>
  <c r="AU700" i="6"/>
  <c r="BJ700" i="6" s="1"/>
  <c r="AV700" i="6"/>
  <c r="BK700" i="6" s="1"/>
  <c r="AO701" i="6"/>
  <c r="BD701" i="6" s="1"/>
  <c r="AP701" i="6"/>
  <c r="BE701" i="6" s="1"/>
  <c r="AQ701" i="6"/>
  <c r="BF701" i="6" s="1"/>
  <c r="AR701" i="6"/>
  <c r="BG701" i="6" s="1"/>
  <c r="AS701" i="6"/>
  <c r="BH701" i="6" s="1"/>
  <c r="AT701" i="6"/>
  <c r="BI701" i="6" s="1"/>
  <c r="AU701" i="6"/>
  <c r="BJ701" i="6" s="1"/>
  <c r="AV701" i="6"/>
  <c r="BK701" i="6" s="1"/>
  <c r="AO702" i="6"/>
  <c r="BD702" i="6" s="1"/>
  <c r="AP702" i="6"/>
  <c r="BE702" i="6" s="1"/>
  <c r="AQ702" i="6"/>
  <c r="BF702" i="6" s="1"/>
  <c r="AR702" i="6"/>
  <c r="BG702" i="6" s="1"/>
  <c r="AS702" i="6"/>
  <c r="BH702" i="6" s="1"/>
  <c r="AT702" i="6"/>
  <c r="BI702" i="6" s="1"/>
  <c r="AU702" i="6"/>
  <c r="BJ702" i="6" s="1"/>
  <c r="AV702" i="6"/>
  <c r="BK702" i="6" s="1"/>
  <c r="AO703" i="6"/>
  <c r="BD703" i="6" s="1"/>
  <c r="AP703" i="6"/>
  <c r="BE703" i="6" s="1"/>
  <c r="AQ703" i="6"/>
  <c r="BF703" i="6" s="1"/>
  <c r="AR703" i="6"/>
  <c r="BG703" i="6" s="1"/>
  <c r="AS703" i="6"/>
  <c r="BH703" i="6" s="1"/>
  <c r="AT703" i="6"/>
  <c r="BI703" i="6" s="1"/>
  <c r="AU703" i="6"/>
  <c r="BJ703" i="6" s="1"/>
  <c r="AV703" i="6"/>
  <c r="BK703" i="6" s="1"/>
  <c r="AO704" i="6"/>
  <c r="BD704" i="6" s="1"/>
  <c r="AP704" i="6"/>
  <c r="BE704" i="6" s="1"/>
  <c r="AQ704" i="6"/>
  <c r="BF704" i="6" s="1"/>
  <c r="AR704" i="6"/>
  <c r="BG704" i="6" s="1"/>
  <c r="AS704" i="6"/>
  <c r="BH704" i="6" s="1"/>
  <c r="AT704" i="6"/>
  <c r="BI704" i="6" s="1"/>
  <c r="AU704" i="6"/>
  <c r="BJ704" i="6" s="1"/>
  <c r="AV704" i="6"/>
  <c r="BK704" i="6" s="1"/>
  <c r="AO705" i="6"/>
  <c r="BD705" i="6" s="1"/>
  <c r="AP705" i="6"/>
  <c r="BE705" i="6" s="1"/>
  <c r="AQ705" i="6"/>
  <c r="BF705" i="6" s="1"/>
  <c r="AR705" i="6"/>
  <c r="BG705" i="6" s="1"/>
  <c r="AS705" i="6"/>
  <c r="BH705" i="6" s="1"/>
  <c r="AT705" i="6"/>
  <c r="BI705" i="6" s="1"/>
  <c r="AU705" i="6"/>
  <c r="BJ705" i="6" s="1"/>
  <c r="AV705" i="6"/>
  <c r="BK705" i="6" s="1"/>
  <c r="AO706" i="6"/>
  <c r="BD706" i="6" s="1"/>
  <c r="AP706" i="6"/>
  <c r="BE706" i="6" s="1"/>
  <c r="AQ706" i="6"/>
  <c r="BF706" i="6" s="1"/>
  <c r="AR706" i="6"/>
  <c r="BG706" i="6" s="1"/>
  <c r="AS706" i="6"/>
  <c r="BH706" i="6" s="1"/>
  <c r="AT706" i="6"/>
  <c r="BI706" i="6" s="1"/>
  <c r="AU706" i="6"/>
  <c r="BJ706" i="6" s="1"/>
  <c r="AV706" i="6"/>
  <c r="BK706" i="6" s="1"/>
  <c r="AO707" i="6"/>
  <c r="AP707" i="6"/>
  <c r="BE707" i="6" s="1"/>
  <c r="AQ707" i="6"/>
  <c r="BF707" i="6" s="1"/>
  <c r="AR707" i="6"/>
  <c r="BG707" i="6" s="1"/>
  <c r="AS707" i="6"/>
  <c r="BH707" i="6" s="1"/>
  <c r="AT707" i="6"/>
  <c r="BI707" i="6" s="1"/>
  <c r="AU707" i="6"/>
  <c r="BJ707" i="6" s="1"/>
  <c r="AV707" i="6"/>
  <c r="BK707" i="6" s="1"/>
  <c r="AO708" i="6"/>
  <c r="BD708" i="6" s="1"/>
  <c r="AP708" i="6"/>
  <c r="BE708" i="6" s="1"/>
  <c r="AQ708" i="6"/>
  <c r="BF708" i="6" s="1"/>
  <c r="AR708" i="6"/>
  <c r="BG708" i="6" s="1"/>
  <c r="AS708" i="6"/>
  <c r="BH708" i="6" s="1"/>
  <c r="AT708" i="6"/>
  <c r="BI708" i="6" s="1"/>
  <c r="AU708" i="6"/>
  <c r="BJ708" i="6" s="1"/>
  <c r="AV708" i="6"/>
  <c r="BK708" i="6" s="1"/>
  <c r="AO709" i="6"/>
  <c r="BD709" i="6" s="1"/>
  <c r="AP709" i="6"/>
  <c r="BE709" i="6" s="1"/>
  <c r="AQ709" i="6"/>
  <c r="BF709" i="6" s="1"/>
  <c r="AR709" i="6"/>
  <c r="BG709" i="6" s="1"/>
  <c r="AS709" i="6"/>
  <c r="BH709" i="6" s="1"/>
  <c r="AT709" i="6"/>
  <c r="BI709" i="6" s="1"/>
  <c r="AU709" i="6"/>
  <c r="BJ709" i="6" s="1"/>
  <c r="AV709" i="6"/>
  <c r="BK709" i="6" s="1"/>
  <c r="AO710" i="6"/>
  <c r="AP710" i="6"/>
  <c r="BE710" i="6" s="1"/>
  <c r="AQ710" i="6"/>
  <c r="BF710" i="6" s="1"/>
  <c r="AR710" i="6"/>
  <c r="BG710" i="6" s="1"/>
  <c r="AS710" i="6"/>
  <c r="BH710" i="6" s="1"/>
  <c r="AT710" i="6"/>
  <c r="BI710" i="6" s="1"/>
  <c r="AU710" i="6"/>
  <c r="BJ710" i="6" s="1"/>
  <c r="AV710" i="6"/>
  <c r="BK710" i="6" s="1"/>
  <c r="AO711" i="6"/>
  <c r="AP711" i="6"/>
  <c r="BE711" i="6" s="1"/>
  <c r="AQ711" i="6"/>
  <c r="BF711" i="6" s="1"/>
  <c r="AR711" i="6"/>
  <c r="BG711" i="6" s="1"/>
  <c r="AS711" i="6"/>
  <c r="BH711" i="6" s="1"/>
  <c r="AT711" i="6"/>
  <c r="BI711" i="6" s="1"/>
  <c r="AU711" i="6"/>
  <c r="BJ711" i="6" s="1"/>
  <c r="AV711" i="6"/>
  <c r="BK711" i="6" s="1"/>
  <c r="AO712" i="6"/>
  <c r="BD712" i="6" s="1"/>
  <c r="AP712" i="6"/>
  <c r="BE712" i="6" s="1"/>
  <c r="AQ712" i="6"/>
  <c r="BF712" i="6" s="1"/>
  <c r="AR712" i="6"/>
  <c r="BG712" i="6" s="1"/>
  <c r="AS712" i="6"/>
  <c r="BH712" i="6" s="1"/>
  <c r="AT712" i="6"/>
  <c r="BI712" i="6" s="1"/>
  <c r="AU712" i="6"/>
  <c r="BJ712" i="6" s="1"/>
  <c r="AV712" i="6"/>
  <c r="BK712" i="6" s="1"/>
  <c r="AO713" i="6"/>
  <c r="BD713" i="6" s="1"/>
  <c r="AP713" i="6"/>
  <c r="BE713" i="6" s="1"/>
  <c r="AQ713" i="6"/>
  <c r="BF713" i="6" s="1"/>
  <c r="AR713" i="6"/>
  <c r="BG713" i="6" s="1"/>
  <c r="AS713" i="6"/>
  <c r="BH713" i="6" s="1"/>
  <c r="AT713" i="6"/>
  <c r="BI713" i="6" s="1"/>
  <c r="AU713" i="6"/>
  <c r="BJ713" i="6" s="1"/>
  <c r="AV713" i="6"/>
  <c r="BK713" i="6" s="1"/>
  <c r="AO714" i="6"/>
  <c r="BD714" i="6" s="1"/>
  <c r="AP714" i="6"/>
  <c r="BE714" i="6" s="1"/>
  <c r="AQ714" i="6"/>
  <c r="BF714" i="6" s="1"/>
  <c r="AR714" i="6"/>
  <c r="BG714" i="6" s="1"/>
  <c r="AS714" i="6"/>
  <c r="BH714" i="6" s="1"/>
  <c r="AT714" i="6"/>
  <c r="BI714" i="6" s="1"/>
  <c r="AU714" i="6"/>
  <c r="BJ714" i="6" s="1"/>
  <c r="AV714" i="6"/>
  <c r="BK714" i="6" s="1"/>
  <c r="AO715" i="6"/>
  <c r="BD715" i="6" s="1"/>
  <c r="AP715" i="6"/>
  <c r="BE715" i="6" s="1"/>
  <c r="AQ715" i="6"/>
  <c r="BF715" i="6" s="1"/>
  <c r="AR715" i="6"/>
  <c r="BG715" i="6" s="1"/>
  <c r="AS715" i="6"/>
  <c r="BH715" i="6" s="1"/>
  <c r="AT715" i="6"/>
  <c r="BI715" i="6" s="1"/>
  <c r="AU715" i="6"/>
  <c r="BJ715" i="6" s="1"/>
  <c r="AV715" i="6"/>
  <c r="BK715" i="6" s="1"/>
  <c r="AO716" i="6"/>
  <c r="BD716" i="6" s="1"/>
  <c r="AP716" i="6"/>
  <c r="BE716" i="6" s="1"/>
  <c r="AQ716" i="6"/>
  <c r="BF716" i="6" s="1"/>
  <c r="AR716" i="6"/>
  <c r="BG716" i="6" s="1"/>
  <c r="AS716" i="6"/>
  <c r="BH716" i="6" s="1"/>
  <c r="AT716" i="6"/>
  <c r="BI716" i="6" s="1"/>
  <c r="AU716" i="6"/>
  <c r="BJ716" i="6" s="1"/>
  <c r="AV716" i="6"/>
  <c r="BK716" i="6" s="1"/>
  <c r="AO717" i="6"/>
  <c r="BD717" i="6" s="1"/>
  <c r="AP717" i="6"/>
  <c r="BE717" i="6" s="1"/>
  <c r="AQ717" i="6"/>
  <c r="BF717" i="6" s="1"/>
  <c r="AR717" i="6"/>
  <c r="BG717" i="6" s="1"/>
  <c r="AS717" i="6"/>
  <c r="BH717" i="6" s="1"/>
  <c r="AT717" i="6"/>
  <c r="BI717" i="6" s="1"/>
  <c r="AU717" i="6"/>
  <c r="BJ717" i="6" s="1"/>
  <c r="AV717" i="6"/>
  <c r="BK717" i="6" s="1"/>
  <c r="AO718" i="6"/>
  <c r="BD718" i="6" s="1"/>
  <c r="AP718" i="6"/>
  <c r="BE718" i="6" s="1"/>
  <c r="AQ718" i="6"/>
  <c r="BF718" i="6" s="1"/>
  <c r="AR718" i="6"/>
  <c r="BG718" i="6" s="1"/>
  <c r="AS718" i="6"/>
  <c r="BH718" i="6" s="1"/>
  <c r="AT718" i="6"/>
  <c r="BI718" i="6" s="1"/>
  <c r="AU718" i="6"/>
  <c r="BJ718" i="6" s="1"/>
  <c r="AV718" i="6"/>
  <c r="BK718" i="6" s="1"/>
  <c r="AO719" i="6"/>
  <c r="AP719" i="6"/>
  <c r="BE719" i="6" s="1"/>
  <c r="AQ719" i="6"/>
  <c r="BF719" i="6" s="1"/>
  <c r="AR719" i="6"/>
  <c r="BG719" i="6" s="1"/>
  <c r="AS719" i="6"/>
  <c r="BH719" i="6" s="1"/>
  <c r="AT719" i="6"/>
  <c r="BI719" i="6" s="1"/>
  <c r="AU719" i="6"/>
  <c r="BJ719" i="6" s="1"/>
  <c r="AV719" i="6"/>
  <c r="BK719" i="6" s="1"/>
  <c r="AO720" i="6"/>
  <c r="BD720" i="6" s="1"/>
  <c r="AP720" i="6"/>
  <c r="BE720" i="6" s="1"/>
  <c r="AQ720" i="6"/>
  <c r="BF720" i="6" s="1"/>
  <c r="AR720" i="6"/>
  <c r="BG720" i="6" s="1"/>
  <c r="AS720" i="6"/>
  <c r="BH720" i="6" s="1"/>
  <c r="AT720" i="6"/>
  <c r="BI720" i="6" s="1"/>
  <c r="AU720" i="6"/>
  <c r="BJ720" i="6" s="1"/>
  <c r="AV720" i="6"/>
  <c r="BK720" i="6" s="1"/>
  <c r="AO721" i="6"/>
  <c r="BD721" i="6" s="1"/>
  <c r="AP721" i="6"/>
  <c r="BE721" i="6" s="1"/>
  <c r="AQ721" i="6"/>
  <c r="BF721" i="6" s="1"/>
  <c r="AR721" i="6"/>
  <c r="BG721" i="6" s="1"/>
  <c r="AS721" i="6"/>
  <c r="BH721" i="6" s="1"/>
  <c r="AT721" i="6"/>
  <c r="BI721" i="6" s="1"/>
  <c r="AU721" i="6"/>
  <c r="BJ721" i="6" s="1"/>
  <c r="AV721" i="6"/>
  <c r="BK721" i="6" s="1"/>
  <c r="AO722" i="6"/>
  <c r="BD722" i="6" s="1"/>
  <c r="AP722" i="6"/>
  <c r="BE722" i="6" s="1"/>
  <c r="AQ722" i="6"/>
  <c r="BF722" i="6" s="1"/>
  <c r="AR722" i="6"/>
  <c r="BG722" i="6" s="1"/>
  <c r="AS722" i="6"/>
  <c r="BH722" i="6" s="1"/>
  <c r="AT722" i="6"/>
  <c r="BI722" i="6" s="1"/>
  <c r="AU722" i="6"/>
  <c r="BJ722" i="6" s="1"/>
  <c r="AV722" i="6"/>
  <c r="BK722" i="6" s="1"/>
  <c r="AO723" i="6"/>
  <c r="BD723" i="6" s="1"/>
  <c r="AP723" i="6"/>
  <c r="BE723" i="6" s="1"/>
  <c r="AQ723" i="6"/>
  <c r="BF723" i="6" s="1"/>
  <c r="AR723" i="6"/>
  <c r="BG723" i="6" s="1"/>
  <c r="AS723" i="6"/>
  <c r="BH723" i="6" s="1"/>
  <c r="AT723" i="6"/>
  <c r="BI723" i="6" s="1"/>
  <c r="AU723" i="6"/>
  <c r="BJ723" i="6" s="1"/>
  <c r="AV723" i="6"/>
  <c r="BK723" i="6" s="1"/>
  <c r="AO724" i="6"/>
  <c r="BD724" i="6" s="1"/>
  <c r="AP724" i="6"/>
  <c r="BE724" i="6" s="1"/>
  <c r="AQ724" i="6"/>
  <c r="BF724" i="6" s="1"/>
  <c r="AR724" i="6"/>
  <c r="BG724" i="6" s="1"/>
  <c r="AS724" i="6"/>
  <c r="BH724" i="6" s="1"/>
  <c r="AT724" i="6"/>
  <c r="BI724" i="6" s="1"/>
  <c r="AU724" i="6"/>
  <c r="BJ724" i="6" s="1"/>
  <c r="AV724" i="6"/>
  <c r="BK724" i="6" s="1"/>
  <c r="AO725" i="6"/>
  <c r="AN725" i="6" s="1"/>
  <c r="AP725" i="6"/>
  <c r="AQ725" i="6"/>
  <c r="AR725" i="6"/>
  <c r="AS725" i="6"/>
  <c r="AT725" i="6"/>
  <c r="BI725" i="6" s="1"/>
  <c r="AU725" i="6"/>
  <c r="BJ725" i="6" s="1"/>
  <c r="AV725" i="6"/>
  <c r="BK725" i="6" s="1"/>
  <c r="AO726" i="6"/>
  <c r="AN726" i="6" s="1"/>
  <c r="AP726" i="6"/>
  <c r="AQ726" i="6"/>
  <c r="AR726" i="6"/>
  <c r="AS726" i="6"/>
  <c r="AT726" i="6"/>
  <c r="AU726" i="6"/>
  <c r="AV726" i="6"/>
  <c r="AO727" i="6"/>
  <c r="AN727" i="6" s="1"/>
  <c r="AP727" i="6"/>
  <c r="AQ727" i="6"/>
  <c r="AR727" i="6"/>
  <c r="AS727" i="6"/>
  <c r="AT727" i="6"/>
  <c r="BI727" i="6" s="1"/>
  <c r="AU727" i="6"/>
  <c r="BJ727" i="6" s="1"/>
  <c r="AV727" i="6"/>
  <c r="BK727" i="6" s="1"/>
  <c r="AO728" i="6"/>
  <c r="AN728" i="6" s="1"/>
  <c r="AP728" i="6"/>
  <c r="AQ728" i="6"/>
  <c r="AR728" i="6"/>
  <c r="AS728" i="6"/>
  <c r="AT728" i="6"/>
  <c r="AU728" i="6"/>
  <c r="AV728" i="6"/>
  <c r="AO729" i="6"/>
  <c r="AN729" i="6" s="1"/>
  <c r="AP729" i="6"/>
  <c r="AQ729" i="6"/>
  <c r="AR729" i="6"/>
  <c r="AS729" i="6"/>
  <c r="AT729" i="6"/>
  <c r="AU729" i="6"/>
  <c r="AV729" i="6"/>
  <c r="AO730" i="6"/>
  <c r="AN730" i="6" s="1"/>
  <c r="AP730" i="6"/>
  <c r="AQ730" i="6"/>
  <c r="AR730" i="6"/>
  <c r="AS730" i="6"/>
  <c r="AT730" i="6"/>
  <c r="BI730" i="6" s="1"/>
  <c r="AU730" i="6"/>
  <c r="BJ730" i="6" s="1"/>
  <c r="AV730" i="6"/>
  <c r="BK730" i="6" s="1"/>
  <c r="AO731" i="6"/>
  <c r="AN731" i="6" s="1"/>
  <c r="AP731" i="6"/>
  <c r="AQ731" i="6"/>
  <c r="AR731" i="6"/>
  <c r="AS731" i="6"/>
  <c r="AT731" i="6"/>
  <c r="BI731" i="6" s="1"/>
  <c r="AU731" i="6"/>
  <c r="BJ731" i="6" s="1"/>
  <c r="AV731" i="6"/>
  <c r="BK731" i="6" s="1"/>
  <c r="AO732" i="6"/>
  <c r="AN732" i="6" s="1"/>
  <c r="AP732" i="6"/>
  <c r="AQ732" i="6"/>
  <c r="AR732" i="6"/>
  <c r="AS732" i="6"/>
  <c r="AT732" i="6"/>
  <c r="AU732" i="6"/>
  <c r="AV732" i="6"/>
  <c r="AO733" i="6"/>
  <c r="AN733" i="6" s="1"/>
  <c r="AP733" i="6"/>
  <c r="AQ733" i="6"/>
  <c r="AR733" i="6"/>
  <c r="AS733" i="6"/>
  <c r="AT733" i="6"/>
  <c r="AU733" i="6"/>
  <c r="AV733" i="6"/>
  <c r="AO734" i="6"/>
  <c r="AN734" i="6" s="1"/>
  <c r="AP734" i="6"/>
  <c r="AQ734" i="6"/>
  <c r="AR734" i="6"/>
  <c r="AS734" i="6"/>
  <c r="AT734" i="6"/>
  <c r="AU734" i="6"/>
  <c r="AV734" i="6"/>
  <c r="AO735" i="6"/>
  <c r="AN735" i="6" s="1"/>
  <c r="AP735" i="6"/>
  <c r="AQ735" i="6"/>
  <c r="AR735" i="6"/>
  <c r="AS735" i="6"/>
  <c r="AT735" i="6"/>
  <c r="BI735" i="6" s="1"/>
  <c r="AU735" i="6"/>
  <c r="BJ735" i="6" s="1"/>
  <c r="AV735" i="6"/>
  <c r="BK735" i="6" s="1"/>
  <c r="AO736" i="6"/>
  <c r="AN736" i="6" s="1"/>
  <c r="AP736" i="6"/>
  <c r="AQ736" i="6"/>
  <c r="AR736" i="6"/>
  <c r="AS736" i="6"/>
  <c r="AT736" i="6"/>
  <c r="BI736" i="6" s="1"/>
  <c r="AU736" i="6"/>
  <c r="BJ736" i="6" s="1"/>
  <c r="AV736" i="6"/>
  <c r="BK736" i="6" s="1"/>
  <c r="AO737" i="6"/>
  <c r="AN737" i="6" s="1"/>
  <c r="AP737" i="6"/>
  <c r="AQ737" i="6"/>
  <c r="AR737" i="6"/>
  <c r="AS737" i="6"/>
  <c r="AT737" i="6"/>
  <c r="BI737" i="6" s="1"/>
  <c r="AU737" i="6"/>
  <c r="BJ737" i="6" s="1"/>
  <c r="AV737" i="6"/>
  <c r="BK737" i="6" s="1"/>
  <c r="AO738" i="6"/>
  <c r="AN738" i="6" s="1"/>
  <c r="AP738" i="6"/>
  <c r="AQ738" i="6"/>
  <c r="AR738" i="6"/>
  <c r="AS738" i="6"/>
  <c r="AT738" i="6"/>
  <c r="BI738" i="6" s="1"/>
  <c r="AU738" i="6"/>
  <c r="BJ738" i="6" s="1"/>
  <c r="AV738" i="6"/>
  <c r="BK738" i="6" s="1"/>
  <c r="AO739" i="6"/>
  <c r="AN739" i="6" s="1"/>
  <c r="AP739" i="6"/>
  <c r="AQ739" i="6"/>
  <c r="AR739" i="6"/>
  <c r="AS739" i="6"/>
  <c r="AT739" i="6"/>
  <c r="BI739" i="6" s="1"/>
  <c r="AU739" i="6"/>
  <c r="BJ739" i="6" s="1"/>
  <c r="AV739" i="6"/>
  <c r="BK739" i="6" s="1"/>
  <c r="AO740" i="6"/>
  <c r="AN740" i="6" s="1"/>
  <c r="AP740" i="6"/>
  <c r="AQ740" i="6"/>
  <c r="AR740" i="6"/>
  <c r="AS740" i="6"/>
  <c r="AT740" i="6"/>
  <c r="BI740" i="6" s="1"/>
  <c r="AU740" i="6"/>
  <c r="BJ740" i="6" s="1"/>
  <c r="AV740" i="6"/>
  <c r="BK740" i="6" s="1"/>
  <c r="AO741" i="6"/>
  <c r="AN741" i="6" s="1"/>
  <c r="AP741" i="6"/>
  <c r="AQ741" i="6"/>
  <c r="AR741" i="6"/>
  <c r="AS741" i="6"/>
  <c r="AT741" i="6"/>
  <c r="BI741" i="6" s="1"/>
  <c r="AU741" i="6"/>
  <c r="BJ741" i="6" s="1"/>
  <c r="AV741" i="6"/>
  <c r="BK741" i="6" s="1"/>
  <c r="AO742" i="6"/>
  <c r="AN742" i="6" s="1"/>
  <c r="AP742" i="6"/>
  <c r="AQ742" i="6"/>
  <c r="AR742" i="6"/>
  <c r="AS742" i="6"/>
  <c r="AT742" i="6"/>
  <c r="BI742" i="6" s="1"/>
  <c r="AU742" i="6"/>
  <c r="BJ742" i="6" s="1"/>
  <c r="AV742" i="6"/>
  <c r="BK742" i="6" s="1"/>
  <c r="AO743" i="6"/>
  <c r="AN743" i="6" s="1"/>
  <c r="AP743" i="6"/>
  <c r="AQ743" i="6"/>
  <c r="AR743" i="6"/>
  <c r="AS743" i="6"/>
  <c r="AT743" i="6"/>
  <c r="AU743" i="6"/>
  <c r="AV743" i="6"/>
  <c r="AO744" i="6"/>
  <c r="AN744" i="6" s="1"/>
  <c r="AP744" i="6"/>
  <c r="AQ744" i="6"/>
  <c r="AR744" i="6"/>
  <c r="AS744" i="6"/>
  <c r="AT744" i="6"/>
  <c r="BI744" i="6" s="1"/>
  <c r="AU744" i="6"/>
  <c r="BJ744" i="6" s="1"/>
  <c r="AV744" i="6"/>
  <c r="BK744" i="6" s="1"/>
  <c r="AT745" i="6"/>
  <c r="BI745" i="6" s="1"/>
  <c r="AU745" i="6"/>
  <c r="BJ745" i="6" s="1"/>
  <c r="AV745" i="6"/>
  <c r="BK745" i="6" s="1"/>
  <c r="AO746" i="6"/>
  <c r="AN746" i="6" s="1"/>
  <c r="AP746" i="6"/>
  <c r="AQ746" i="6"/>
  <c r="AR746" i="6"/>
  <c r="AS746" i="6"/>
  <c r="AT746" i="6"/>
  <c r="AU746" i="6"/>
  <c r="AV746" i="6"/>
  <c r="AO747" i="6"/>
  <c r="AN747" i="6" s="1"/>
  <c r="AP747" i="6"/>
  <c r="AQ747" i="6"/>
  <c r="AR747" i="6"/>
  <c r="AS747" i="6"/>
  <c r="AT747" i="6"/>
  <c r="BI747" i="6" s="1"/>
  <c r="AU747" i="6"/>
  <c r="AV747" i="6"/>
  <c r="AO748" i="6"/>
  <c r="AN748" i="6" s="1"/>
  <c r="AP748" i="6"/>
  <c r="AQ748" i="6"/>
  <c r="AR748" i="6"/>
  <c r="AS748" i="6"/>
  <c r="AT748" i="6"/>
  <c r="BI748" i="6" s="1"/>
  <c r="AU748" i="6"/>
  <c r="BJ748" i="6" s="1"/>
  <c r="AV748" i="6"/>
  <c r="BK748" i="6" s="1"/>
  <c r="AT749" i="6"/>
  <c r="BI749" i="6" s="1"/>
  <c r="AU749" i="6"/>
  <c r="BJ749" i="6" s="1"/>
  <c r="AV749" i="6"/>
  <c r="BK749" i="6" s="1"/>
  <c r="AO750" i="6"/>
  <c r="AN750" i="6" s="1"/>
  <c r="AP750" i="6"/>
  <c r="AQ750" i="6"/>
  <c r="AR750" i="6"/>
  <c r="AS750" i="6"/>
  <c r="AT750" i="6"/>
  <c r="BI750" i="6" s="1"/>
  <c r="AU750" i="6"/>
  <c r="BJ750" i="6" s="1"/>
  <c r="AV750" i="6"/>
  <c r="BK750" i="6" s="1"/>
  <c r="AO751" i="6"/>
  <c r="AN751" i="6" s="1"/>
  <c r="AP751" i="6"/>
  <c r="AQ751" i="6"/>
  <c r="AR751" i="6"/>
  <c r="AS751" i="6"/>
  <c r="AT751" i="6"/>
  <c r="BI751" i="6" s="1"/>
  <c r="AU751" i="6"/>
  <c r="BJ751" i="6" s="1"/>
  <c r="AV751" i="6"/>
  <c r="BK751" i="6" s="1"/>
  <c r="AO752" i="6"/>
  <c r="AN752" i="6" s="1"/>
  <c r="AP752" i="6"/>
  <c r="AQ752" i="6"/>
  <c r="AR752" i="6"/>
  <c r="AS752" i="6"/>
  <c r="AT752" i="6"/>
  <c r="BI752" i="6" s="1"/>
  <c r="AU752" i="6"/>
  <c r="BJ752" i="6" s="1"/>
  <c r="AV752" i="6"/>
  <c r="BK752" i="6" s="1"/>
  <c r="AO753" i="6"/>
  <c r="AN753" i="6" s="1"/>
  <c r="AP753" i="6"/>
  <c r="AQ753" i="6"/>
  <c r="AR753" i="6"/>
  <c r="AS753" i="6"/>
  <c r="AT753" i="6"/>
  <c r="AU753" i="6"/>
  <c r="AV753" i="6"/>
  <c r="AO754" i="6"/>
  <c r="AN754" i="6" s="1"/>
  <c r="AP754" i="6"/>
  <c r="AQ754" i="6"/>
  <c r="AR754" i="6"/>
  <c r="AS754" i="6"/>
  <c r="AT754" i="6"/>
  <c r="BI754" i="6" s="1"/>
  <c r="AU754" i="6"/>
  <c r="BJ754" i="6" s="1"/>
  <c r="AV754" i="6"/>
  <c r="BK754" i="6" s="1"/>
  <c r="AO755" i="6"/>
  <c r="AN755" i="6" s="1"/>
  <c r="AP755" i="6"/>
  <c r="AQ755" i="6"/>
  <c r="AR755" i="6"/>
  <c r="AS755" i="6"/>
  <c r="AT755" i="6"/>
  <c r="BI755" i="6" s="1"/>
  <c r="AU755" i="6"/>
  <c r="BJ755" i="6" s="1"/>
  <c r="AV755" i="6"/>
  <c r="BK755" i="6" s="1"/>
  <c r="AT756" i="6"/>
  <c r="BI756" i="6" s="1"/>
  <c r="AU756" i="6"/>
  <c r="BJ756" i="6" s="1"/>
  <c r="AV756" i="6"/>
  <c r="BK756" i="6" s="1"/>
  <c r="AT757" i="6"/>
  <c r="BI757" i="6" s="1"/>
  <c r="AU757" i="6"/>
  <c r="BJ757" i="6" s="1"/>
  <c r="AV757" i="6"/>
  <c r="BK757" i="6" s="1"/>
  <c r="AT758" i="6"/>
  <c r="BI758" i="6" s="1"/>
  <c r="AU758" i="6"/>
  <c r="BJ758" i="6" s="1"/>
  <c r="AV758" i="6"/>
  <c r="BK758" i="6" s="1"/>
  <c r="AO759" i="6"/>
  <c r="AN759" i="6" s="1"/>
  <c r="AP759" i="6"/>
  <c r="AQ759" i="6"/>
  <c r="AR759" i="6"/>
  <c r="AS759" i="6"/>
  <c r="AT759" i="6"/>
  <c r="BI759" i="6" s="1"/>
  <c r="AU759" i="6"/>
  <c r="BJ759" i="6" s="1"/>
  <c r="AV759" i="6"/>
  <c r="BK759" i="6" s="1"/>
  <c r="AO760" i="6"/>
  <c r="AN760" i="6" s="1"/>
  <c r="AP760" i="6"/>
  <c r="AQ760" i="6"/>
  <c r="AR760" i="6"/>
  <c r="BG760" i="6" s="1"/>
  <c r="AS760" i="6"/>
  <c r="BH760" i="6" s="1"/>
  <c r="AT760" i="6"/>
  <c r="BI760" i="6" s="1"/>
  <c r="AU760" i="6"/>
  <c r="BJ760" i="6" s="1"/>
  <c r="AV760" i="6"/>
  <c r="BK760" i="6" s="1"/>
  <c r="AO761" i="6"/>
  <c r="AN761" i="6" s="1"/>
  <c r="AP761" i="6"/>
  <c r="AQ761" i="6"/>
  <c r="AR761" i="6"/>
  <c r="AS761" i="6"/>
  <c r="AT761" i="6"/>
  <c r="BI761" i="6" s="1"/>
  <c r="AU761" i="6"/>
  <c r="BJ761" i="6" s="1"/>
  <c r="AV761" i="6"/>
  <c r="BK761" i="6" s="1"/>
  <c r="AO762" i="6"/>
  <c r="AN762" i="6" s="1"/>
  <c r="AP762" i="6"/>
  <c r="AQ762" i="6"/>
  <c r="AR762" i="6"/>
  <c r="AS762" i="6"/>
  <c r="AT762" i="6"/>
  <c r="BI762" i="6" s="1"/>
  <c r="AU762" i="6"/>
  <c r="BJ762" i="6" s="1"/>
  <c r="AV762" i="6"/>
  <c r="BK762" i="6" s="1"/>
  <c r="AO763" i="6"/>
  <c r="AN763" i="6" s="1"/>
  <c r="AP763" i="6"/>
  <c r="AQ763" i="6"/>
  <c r="AR763" i="6"/>
  <c r="AS763" i="6"/>
  <c r="AT763" i="6"/>
  <c r="BI763" i="6" s="1"/>
  <c r="AU763" i="6"/>
  <c r="BJ763" i="6" s="1"/>
  <c r="AV763" i="6"/>
  <c r="BK763" i="6" s="1"/>
  <c r="AO764" i="6"/>
  <c r="AN764" i="6" s="1"/>
  <c r="AP764" i="6"/>
  <c r="AQ764" i="6"/>
  <c r="AR764" i="6"/>
  <c r="AS764" i="6"/>
  <c r="AT764" i="6"/>
  <c r="BI764" i="6" s="1"/>
  <c r="AU764" i="6"/>
  <c r="BJ764" i="6" s="1"/>
  <c r="AV764" i="6"/>
  <c r="BK764" i="6" s="1"/>
  <c r="AO765" i="6"/>
  <c r="AN765" i="6" s="1"/>
  <c r="AP765" i="6"/>
  <c r="AQ765" i="6"/>
  <c r="AR765" i="6"/>
  <c r="AS765" i="6"/>
  <c r="AT765" i="6"/>
  <c r="BI765" i="6" s="1"/>
  <c r="AU765" i="6"/>
  <c r="BJ765" i="6" s="1"/>
  <c r="AV765" i="6"/>
  <c r="BK765" i="6" s="1"/>
  <c r="AO766" i="6"/>
  <c r="AN766" i="6" s="1"/>
  <c r="AP766" i="6"/>
  <c r="AQ766" i="6"/>
  <c r="AR766" i="6"/>
  <c r="AS766" i="6"/>
  <c r="AT766" i="6"/>
  <c r="BI766" i="6" s="1"/>
  <c r="AU766" i="6"/>
  <c r="BJ766" i="6" s="1"/>
  <c r="AV766" i="6"/>
  <c r="BK766" i="6" s="1"/>
  <c r="AO767" i="6"/>
  <c r="AN767" i="6" s="1"/>
  <c r="AP767" i="6"/>
  <c r="AQ767" i="6"/>
  <c r="AR767" i="6"/>
  <c r="AS767" i="6"/>
  <c r="AT767" i="6"/>
  <c r="AU767" i="6"/>
  <c r="AV767" i="6"/>
  <c r="AO768" i="6"/>
  <c r="AN768" i="6" s="1"/>
  <c r="AP768" i="6"/>
  <c r="AQ768" i="6"/>
  <c r="AR768" i="6"/>
  <c r="AS768" i="6"/>
  <c r="AT768" i="6"/>
  <c r="BI768" i="6" s="1"/>
  <c r="AU768" i="6"/>
  <c r="BJ768" i="6" s="1"/>
  <c r="AV768" i="6"/>
  <c r="BK768" i="6" s="1"/>
  <c r="AO769" i="6"/>
  <c r="AN769" i="6" s="1"/>
  <c r="AP769" i="6"/>
  <c r="AQ769" i="6"/>
  <c r="AR769" i="6"/>
  <c r="AS769" i="6"/>
  <c r="AT769" i="6"/>
  <c r="BI769" i="6" s="1"/>
  <c r="AU769" i="6"/>
  <c r="BJ769" i="6" s="1"/>
  <c r="AV769" i="6"/>
  <c r="BK769" i="6" s="1"/>
  <c r="AO770" i="6"/>
  <c r="AN770" i="6" s="1"/>
  <c r="AP770" i="6"/>
  <c r="AQ770" i="6"/>
  <c r="AR770" i="6"/>
  <c r="AS770" i="6"/>
  <c r="AT770" i="6"/>
  <c r="BI770" i="6" s="1"/>
  <c r="AU770" i="6"/>
  <c r="BJ770" i="6" s="1"/>
  <c r="AV770" i="6"/>
  <c r="BK770" i="6" s="1"/>
  <c r="AO771" i="6"/>
  <c r="AN771" i="6" s="1"/>
  <c r="AP771" i="6"/>
  <c r="AQ771" i="6"/>
  <c r="AR771" i="6"/>
  <c r="AS771" i="6"/>
  <c r="AT771" i="6"/>
  <c r="AU771" i="6"/>
  <c r="AV771" i="6"/>
  <c r="AO772" i="6"/>
  <c r="AN772" i="6" s="1"/>
  <c r="AP772" i="6"/>
  <c r="AQ772" i="6"/>
  <c r="AR772" i="6"/>
  <c r="AS772" i="6"/>
  <c r="AT772" i="6"/>
  <c r="BI772" i="6" s="1"/>
  <c r="AU772" i="6"/>
  <c r="BJ772" i="6" s="1"/>
  <c r="AV772" i="6"/>
  <c r="BK772" i="6" s="1"/>
  <c r="AO773" i="6"/>
  <c r="AN773" i="6" s="1"/>
  <c r="AP773" i="6"/>
  <c r="AQ773" i="6"/>
  <c r="AR773" i="6"/>
  <c r="BG773" i="6" s="1"/>
  <c r="AS773" i="6"/>
  <c r="BH773" i="6" s="1"/>
  <c r="AT773" i="6"/>
  <c r="BI773" i="6" s="1"/>
  <c r="AU773" i="6"/>
  <c r="BJ773" i="6" s="1"/>
  <c r="AV773" i="6"/>
  <c r="BK773" i="6" s="1"/>
  <c r="AO774" i="6"/>
  <c r="AN774" i="6" s="1"/>
  <c r="AP774" i="6"/>
  <c r="AQ774" i="6"/>
  <c r="AR774" i="6"/>
  <c r="AS774" i="6"/>
  <c r="AT774" i="6"/>
  <c r="BI774" i="6" s="1"/>
  <c r="AU774" i="6"/>
  <c r="BJ774" i="6" s="1"/>
  <c r="AV774" i="6"/>
  <c r="BK774" i="6" s="1"/>
  <c r="AO775" i="6"/>
  <c r="AN775" i="6" s="1"/>
  <c r="AP775" i="6"/>
  <c r="AQ775" i="6"/>
  <c r="AR775" i="6"/>
  <c r="AS775" i="6"/>
  <c r="AT775" i="6"/>
  <c r="BI775" i="6" s="1"/>
  <c r="AU775" i="6"/>
  <c r="BJ775" i="6" s="1"/>
  <c r="AV775" i="6"/>
  <c r="BK775" i="6" s="1"/>
  <c r="AO776" i="6"/>
  <c r="AN776" i="6" s="1"/>
  <c r="AP776" i="6"/>
  <c r="AQ776" i="6"/>
  <c r="AR776" i="6"/>
  <c r="AS776" i="6"/>
  <c r="AT776" i="6"/>
  <c r="BI776" i="6" s="1"/>
  <c r="AU776" i="6"/>
  <c r="BJ776" i="6" s="1"/>
  <c r="AV776" i="6"/>
  <c r="BK776" i="6" s="1"/>
  <c r="AO777" i="6"/>
  <c r="AN777" i="6" s="1"/>
  <c r="AP777" i="6"/>
  <c r="AQ777" i="6"/>
  <c r="AR777" i="6"/>
  <c r="AS777" i="6"/>
  <c r="AT777" i="6"/>
  <c r="BI777" i="6" s="1"/>
  <c r="AU777" i="6"/>
  <c r="BJ777" i="6" s="1"/>
  <c r="AV777" i="6"/>
  <c r="BK777" i="6" s="1"/>
  <c r="AO778" i="6"/>
  <c r="AN778" i="6" s="1"/>
  <c r="AP778" i="6"/>
  <c r="AQ778" i="6"/>
  <c r="AR778" i="6"/>
  <c r="AS778" i="6"/>
  <c r="AT778" i="6"/>
  <c r="BI778" i="6" s="1"/>
  <c r="AU778" i="6"/>
  <c r="BJ778" i="6" s="1"/>
  <c r="AV778" i="6"/>
  <c r="BK778" i="6" s="1"/>
  <c r="AO779" i="6"/>
  <c r="AN779" i="6" s="1"/>
  <c r="AP779" i="6"/>
  <c r="AQ779" i="6"/>
  <c r="AR779" i="6"/>
  <c r="AS779" i="6"/>
  <c r="AT779" i="6"/>
  <c r="BI779" i="6" s="1"/>
  <c r="AU779" i="6"/>
  <c r="BJ779" i="6" s="1"/>
  <c r="AV779" i="6"/>
  <c r="BK779" i="6" s="1"/>
  <c r="AO780" i="6"/>
  <c r="AN780" i="6" s="1"/>
  <c r="AP780" i="6"/>
  <c r="AQ780" i="6"/>
  <c r="AR780" i="6"/>
  <c r="AS780" i="6"/>
  <c r="AT780" i="6"/>
  <c r="BI780" i="6" s="1"/>
  <c r="AU780" i="6"/>
  <c r="BJ780" i="6" s="1"/>
  <c r="AV780" i="6"/>
  <c r="BK780" i="6" s="1"/>
  <c r="AO781" i="6"/>
  <c r="AN781" i="6" s="1"/>
  <c r="AP781" i="6"/>
  <c r="AQ781" i="6"/>
  <c r="AR781" i="6"/>
  <c r="AS781" i="6"/>
  <c r="AT781" i="6"/>
  <c r="BI781" i="6" s="1"/>
  <c r="AU781" i="6"/>
  <c r="BJ781" i="6" s="1"/>
  <c r="AV781" i="6"/>
  <c r="BK781" i="6" s="1"/>
  <c r="AO782" i="6"/>
  <c r="AN782" i="6" s="1"/>
  <c r="AP782" i="6"/>
  <c r="AQ782" i="6"/>
  <c r="AR782" i="6"/>
  <c r="AS782" i="6"/>
  <c r="AT782" i="6"/>
  <c r="BI782" i="6" s="1"/>
  <c r="AU782" i="6"/>
  <c r="BJ782" i="6" s="1"/>
  <c r="AV782" i="6"/>
  <c r="BK782" i="6" s="1"/>
  <c r="AT783" i="6"/>
  <c r="BI783" i="6" s="1"/>
  <c r="AU783" i="6"/>
  <c r="BJ783" i="6" s="1"/>
  <c r="AV783" i="6"/>
  <c r="BK783" i="6" s="1"/>
  <c r="AO784" i="6"/>
  <c r="AN784" i="6" s="1"/>
  <c r="AP784" i="6"/>
  <c r="AQ784" i="6"/>
  <c r="AR784" i="6"/>
  <c r="AS784" i="6"/>
  <c r="AT784" i="6"/>
  <c r="AU784" i="6"/>
  <c r="AV784" i="6"/>
  <c r="AO785" i="6"/>
  <c r="AP785" i="6"/>
  <c r="AQ785" i="6"/>
  <c r="AR785" i="6"/>
  <c r="AS785" i="6"/>
  <c r="AT785" i="6"/>
  <c r="BI785" i="6" s="1"/>
  <c r="AU785" i="6"/>
  <c r="BJ785" i="6" s="1"/>
  <c r="AV785" i="6"/>
  <c r="BK785" i="6" s="1"/>
  <c r="AO786" i="6"/>
  <c r="AN786" i="6" s="1"/>
  <c r="AP786" i="6"/>
  <c r="AQ786" i="6"/>
  <c r="AR786" i="6"/>
  <c r="AS786" i="6"/>
  <c r="AT786" i="6"/>
  <c r="BI786" i="6" s="1"/>
  <c r="AU786" i="6"/>
  <c r="BJ786" i="6" s="1"/>
  <c r="AV786" i="6"/>
  <c r="BK786" i="6" s="1"/>
  <c r="AO787" i="6"/>
  <c r="AN787" i="6" s="1"/>
  <c r="AP787" i="6"/>
  <c r="AQ787" i="6"/>
  <c r="AR787" i="6"/>
  <c r="AS787" i="6"/>
  <c r="AT787" i="6"/>
  <c r="AU787" i="6"/>
  <c r="BJ787" i="6" s="1"/>
  <c r="AV787" i="6"/>
  <c r="BK787" i="6" s="1"/>
  <c r="AO788" i="6"/>
  <c r="AN788" i="6" s="1"/>
  <c r="AP788" i="6"/>
  <c r="AQ788" i="6"/>
  <c r="AR788" i="6"/>
  <c r="AS788" i="6"/>
  <c r="AT788" i="6"/>
  <c r="AU788" i="6"/>
  <c r="BJ788" i="6" s="1"/>
  <c r="AV788" i="6"/>
  <c r="BK788" i="6" s="1"/>
  <c r="AT789" i="6"/>
  <c r="BI789" i="6" s="1"/>
  <c r="AU789" i="6"/>
  <c r="BJ789" i="6" s="1"/>
  <c r="AV789" i="6"/>
  <c r="BK789" i="6" s="1"/>
  <c r="AO790" i="6"/>
  <c r="AN790" i="6" s="1"/>
  <c r="AP790" i="6"/>
  <c r="AQ790" i="6"/>
  <c r="AR790" i="6"/>
  <c r="AS790" i="6"/>
  <c r="AT790" i="6"/>
  <c r="BI790" i="6" s="1"/>
  <c r="AU790" i="6"/>
  <c r="BJ790" i="6" s="1"/>
  <c r="AV790" i="6"/>
  <c r="BK790" i="6" s="1"/>
  <c r="AO791" i="6"/>
  <c r="AN791" i="6" s="1"/>
  <c r="AP791" i="6"/>
  <c r="AQ791" i="6"/>
  <c r="AR791" i="6"/>
  <c r="AS791" i="6"/>
  <c r="AT791" i="6"/>
  <c r="BI791" i="6" s="1"/>
  <c r="AU791" i="6"/>
  <c r="BJ791" i="6" s="1"/>
  <c r="AV791" i="6"/>
  <c r="BK791" i="6" s="1"/>
  <c r="AO792" i="6"/>
  <c r="AN792" i="6" s="1"/>
  <c r="AP792" i="6"/>
  <c r="AQ792" i="6"/>
  <c r="AR792" i="6"/>
  <c r="AS792" i="6"/>
  <c r="AT792" i="6"/>
  <c r="BI792" i="6" s="1"/>
  <c r="AU792" i="6"/>
  <c r="BJ792" i="6" s="1"/>
  <c r="AV792" i="6"/>
  <c r="BK792" i="6" s="1"/>
  <c r="AO793" i="6"/>
  <c r="AN793" i="6" s="1"/>
  <c r="AP793" i="6"/>
  <c r="AQ793" i="6"/>
  <c r="AR793" i="6"/>
  <c r="AS793" i="6"/>
  <c r="AT793" i="6"/>
  <c r="BI793" i="6" s="1"/>
  <c r="AU793" i="6"/>
  <c r="BJ793" i="6" s="1"/>
  <c r="AV793" i="6"/>
  <c r="BK793" i="6" s="1"/>
  <c r="AT794" i="6"/>
  <c r="BI794" i="6" s="1"/>
  <c r="AU794" i="6"/>
  <c r="BJ794" i="6" s="1"/>
  <c r="AV794" i="6"/>
  <c r="BK794" i="6" s="1"/>
  <c r="AO795" i="6"/>
  <c r="AP795" i="6"/>
  <c r="AQ795" i="6"/>
  <c r="AR795" i="6"/>
  <c r="BG795" i="6" s="1"/>
  <c r="AS795" i="6"/>
  <c r="BH795" i="6" s="1"/>
  <c r="AT795" i="6"/>
  <c r="BI795" i="6" s="1"/>
  <c r="AU795" i="6"/>
  <c r="BJ795" i="6" s="1"/>
  <c r="AV795" i="6"/>
  <c r="BK795" i="6" s="1"/>
  <c r="AO797" i="6"/>
  <c r="AN797" i="6" s="1"/>
  <c r="AP797" i="6"/>
  <c r="AQ797" i="6"/>
  <c r="AR797" i="6"/>
  <c r="AS797" i="6"/>
  <c r="AT797" i="6"/>
  <c r="AU797" i="6"/>
  <c r="AV797" i="6"/>
  <c r="AO12" i="6"/>
  <c r="BD12" i="6" s="1"/>
  <c r="BC12" i="6" s="1"/>
  <c r="AP12" i="6"/>
  <c r="BE12" i="6" s="1"/>
  <c r="AQ12" i="6"/>
  <c r="BF12" i="6" s="1"/>
  <c r="AR12" i="6"/>
  <c r="BG12" i="6" s="1"/>
  <c r="AS12" i="6"/>
  <c r="BH12" i="6" s="1"/>
  <c r="AT12" i="6"/>
  <c r="BI12" i="6" s="1"/>
  <c r="AU12" i="6"/>
  <c r="BJ12" i="6" s="1"/>
  <c r="AV12" i="6"/>
  <c r="BK12" i="6" s="1"/>
  <c r="AO13" i="6"/>
  <c r="BD13" i="6" s="1"/>
  <c r="BC13" i="6" s="1"/>
  <c r="AP13" i="6"/>
  <c r="BE13" i="6" s="1"/>
  <c r="AQ13" i="6"/>
  <c r="BF13" i="6" s="1"/>
  <c r="AR13" i="6"/>
  <c r="BG13" i="6" s="1"/>
  <c r="AS13" i="6"/>
  <c r="BH13" i="6" s="1"/>
  <c r="AT13" i="6"/>
  <c r="BI13" i="6" s="1"/>
  <c r="AU13" i="6"/>
  <c r="BJ13" i="6" s="1"/>
  <c r="AV13" i="6"/>
  <c r="BK13" i="6" s="1"/>
  <c r="AO14" i="6"/>
  <c r="BD14" i="6" s="1"/>
  <c r="BC14" i="6" s="1"/>
  <c r="AP14" i="6"/>
  <c r="BE14" i="6" s="1"/>
  <c r="AQ14" i="6"/>
  <c r="BF14" i="6" s="1"/>
  <c r="AR14" i="6"/>
  <c r="BG14" i="6" s="1"/>
  <c r="AS14" i="6"/>
  <c r="BH14" i="6" s="1"/>
  <c r="AT14" i="6"/>
  <c r="BI14" i="6" s="1"/>
  <c r="AU14" i="6"/>
  <c r="BJ14" i="6" s="1"/>
  <c r="AV14" i="6"/>
  <c r="BK14" i="6" s="1"/>
  <c r="AO15" i="6"/>
  <c r="BD15" i="6" s="1"/>
  <c r="BC15" i="6" s="1"/>
  <c r="AP15" i="6"/>
  <c r="BE15" i="6" s="1"/>
  <c r="AQ15" i="6"/>
  <c r="BF15" i="6" s="1"/>
  <c r="AR15" i="6"/>
  <c r="BG15" i="6" s="1"/>
  <c r="AS15" i="6"/>
  <c r="BH15" i="6" s="1"/>
  <c r="AT15" i="6"/>
  <c r="BI15" i="6" s="1"/>
  <c r="AU15" i="6"/>
  <c r="BJ15" i="6" s="1"/>
  <c r="AV15" i="6"/>
  <c r="BK15" i="6" s="1"/>
  <c r="AO16" i="6"/>
  <c r="BD16" i="6" s="1"/>
  <c r="BC16" i="6" s="1"/>
  <c r="AP16" i="6"/>
  <c r="BE16" i="6" s="1"/>
  <c r="AQ16" i="6"/>
  <c r="BF16" i="6" s="1"/>
  <c r="AR16" i="6"/>
  <c r="BG16" i="6" s="1"/>
  <c r="AS16" i="6"/>
  <c r="BH16" i="6" s="1"/>
  <c r="AT16" i="6"/>
  <c r="BI16" i="6" s="1"/>
  <c r="AU16" i="6"/>
  <c r="BJ16" i="6" s="1"/>
  <c r="AV16" i="6"/>
  <c r="BK16" i="6" s="1"/>
  <c r="AO17" i="6"/>
  <c r="BD17" i="6" s="1"/>
  <c r="AP17" i="6"/>
  <c r="BE17" i="6" s="1"/>
  <c r="AQ17" i="6"/>
  <c r="BF17" i="6" s="1"/>
  <c r="AR17" i="6"/>
  <c r="BG17" i="6" s="1"/>
  <c r="AS17" i="6"/>
  <c r="BH17" i="6" s="1"/>
  <c r="AT17" i="6"/>
  <c r="BI17" i="6" s="1"/>
  <c r="AU17" i="6"/>
  <c r="BJ17" i="6" s="1"/>
  <c r="AV17" i="6"/>
  <c r="BK17" i="6" s="1"/>
  <c r="AO18" i="6"/>
  <c r="BD18" i="6" s="1"/>
  <c r="AP18" i="6"/>
  <c r="BE18" i="6" s="1"/>
  <c r="AQ18" i="6"/>
  <c r="BF18" i="6" s="1"/>
  <c r="AR18" i="6"/>
  <c r="BG18" i="6" s="1"/>
  <c r="AS18" i="6"/>
  <c r="BH18" i="6" s="1"/>
  <c r="AT18" i="6"/>
  <c r="BI18" i="6" s="1"/>
  <c r="AU18" i="6"/>
  <c r="BJ18" i="6" s="1"/>
  <c r="AV18" i="6"/>
  <c r="BK18" i="6" s="1"/>
  <c r="AO19" i="6"/>
  <c r="BD19" i="6" s="1"/>
  <c r="AP19" i="6"/>
  <c r="BE19" i="6" s="1"/>
  <c r="AQ19" i="6"/>
  <c r="BF19" i="6" s="1"/>
  <c r="AR19" i="6"/>
  <c r="BG19" i="6" s="1"/>
  <c r="AS19" i="6"/>
  <c r="BH19" i="6" s="1"/>
  <c r="AT19" i="6"/>
  <c r="BI19" i="6" s="1"/>
  <c r="AU19" i="6"/>
  <c r="BJ19" i="6" s="1"/>
  <c r="AV19" i="6"/>
  <c r="BK19" i="6" s="1"/>
  <c r="AO20" i="6"/>
  <c r="BD20" i="6" s="1"/>
  <c r="AP20" i="6"/>
  <c r="BE20" i="6" s="1"/>
  <c r="AQ20" i="6"/>
  <c r="BF20" i="6" s="1"/>
  <c r="AR20" i="6"/>
  <c r="BG20" i="6" s="1"/>
  <c r="AS20" i="6"/>
  <c r="BH20" i="6" s="1"/>
  <c r="AT20" i="6"/>
  <c r="BI20" i="6" s="1"/>
  <c r="AU20" i="6"/>
  <c r="BJ20" i="6" s="1"/>
  <c r="AV20" i="6"/>
  <c r="BK20" i="6" s="1"/>
  <c r="AO21" i="6"/>
  <c r="BD21" i="6" s="1"/>
  <c r="AP21" i="6"/>
  <c r="BE21" i="6" s="1"/>
  <c r="AQ21" i="6"/>
  <c r="BF21" i="6" s="1"/>
  <c r="AR21" i="6"/>
  <c r="BG21" i="6" s="1"/>
  <c r="AS21" i="6"/>
  <c r="BH21" i="6" s="1"/>
  <c r="AT21" i="6"/>
  <c r="BI21" i="6" s="1"/>
  <c r="AU21" i="6"/>
  <c r="BJ21" i="6" s="1"/>
  <c r="AV21" i="6"/>
  <c r="BK21" i="6" s="1"/>
  <c r="AO22" i="6"/>
  <c r="BD22" i="6" s="1"/>
  <c r="AP22" i="6"/>
  <c r="BE22" i="6" s="1"/>
  <c r="AQ22" i="6"/>
  <c r="BF22" i="6" s="1"/>
  <c r="AR22" i="6"/>
  <c r="BG22" i="6" s="1"/>
  <c r="AS22" i="6"/>
  <c r="BH22" i="6" s="1"/>
  <c r="AT22" i="6"/>
  <c r="BI22" i="6" s="1"/>
  <c r="AU22" i="6"/>
  <c r="BJ22" i="6" s="1"/>
  <c r="AV22" i="6"/>
  <c r="BK22" i="6" s="1"/>
  <c r="AO23" i="6"/>
  <c r="BD23" i="6" s="1"/>
  <c r="AP23" i="6"/>
  <c r="BE23" i="6" s="1"/>
  <c r="AQ23" i="6"/>
  <c r="BF23" i="6" s="1"/>
  <c r="AR23" i="6"/>
  <c r="BG23" i="6" s="1"/>
  <c r="AS23" i="6"/>
  <c r="BH23" i="6" s="1"/>
  <c r="AT23" i="6"/>
  <c r="BI23" i="6" s="1"/>
  <c r="AU23" i="6"/>
  <c r="BJ23" i="6" s="1"/>
  <c r="AV23" i="6"/>
  <c r="BK23" i="6" s="1"/>
  <c r="AO24" i="6"/>
  <c r="BD24" i="6" s="1"/>
  <c r="AP24" i="6"/>
  <c r="BE24" i="6" s="1"/>
  <c r="AQ24" i="6"/>
  <c r="BF24" i="6" s="1"/>
  <c r="AR24" i="6"/>
  <c r="BG24" i="6" s="1"/>
  <c r="AS24" i="6"/>
  <c r="BH24" i="6" s="1"/>
  <c r="AT24" i="6"/>
  <c r="BI24" i="6" s="1"/>
  <c r="AU24" i="6"/>
  <c r="BJ24" i="6" s="1"/>
  <c r="AV24" i="6"/>
  <c r="BK24" i="6" s="1"/>
  <c r="AR11" i="6"/>
  <c r="BG11" i="6" s="1"/>
  <c r="AS11" i="6"/>
  <c r="BH11" i="6" s="1"/>
  <c r="AT11" i="6"/>
  <c r="BI11" i="6" s="1"/>
  <c r="AU11" i="6"/>
  <c r="BJ11" i="6" s="1"/>
  <c r="AV11" i="6"/>
  <c r="BK11" i="6" s="1"/>
  <c r="AP11" i="6"/>
  <c r="BE11" i="6" s="1"/>
  <c r="Y3" i="6"/>
  <c r="AK2" i="6"/>
  <c r="S5" i="5" s="1"/>
  <c r="AJ2" i="6"/>
  <c r="R5" i="5" s="1"/>
  <c r="AI2" i="6"/>
  <c r="Q5" i="5" s="1"/>
  <c r="AH2" i="6"/>
  <c r="P5" i="5" s="1"/>
  <c r="AG2" i="6"/>
  <c r="O5" i="5" s="1"/>
  <c r="AF2" i="6"/>
  <c r="N5" i="5" s="1"/>
  <c r="AE2" i="6"/>
  <c r="M5" i="5" s="1"/>
  <c r="AD2" i="6"/>
  <c r="L5" i="5" s="1"/>
  <c r="AC2" i="6"/>
  <c r="K5" i="5" s="1"/>
  <c r="AB2" i="6"/>
  <c r="J5" i="5" s="1"/>
  <c r="AA2" i="6"/>
  <c r="Z2" i="6"/>
  <c r="H5" i="5" s="1"/>
  <c r="Y2" i="6"/>
  <c r="F2" i="6"/>
  <c r="BB2" i="6" s="1"/>
  <c r="H8" i="6"/>
  <c r="I8" i="6"/>
  <c r="J8" i="6"/>
  <c r="K8" i="6"/>
  <c r="L8" i="6"/>
  <c r="M8" i="6"/>
  <c r="N8" i="6"/>
  <c r="O8" i="6"/>
  <c r="H12" i="5"/>
  <c r="I7" i="6"/>
  <c r="J7" i="6"/>
  <c r="K7" i="6"/>
  <c r="L7" i="6"/>
  <c r="M7" i="6"/>
  <c r="N7" i="6"/>
  <c r="O7" i="6"/>
  <c r="K2" i="6"/>
  <c r="K4" i="5" s="1"/>
  <c r="L2" i="6"/>
  <c r="M2" i="6"/>
  <c r="M4" i="5" s="1"/>
  <c r="N2" i="6"/>
  <c r="N4" i="5" s="1"/>
  <c r="O2" i="6"/>
  <c r="O4" i="5" s="1"/>
  <c r="I2" i="6"/>
  <c r="I4" i="5" s="1"/>
  <c r="J2" i="6"/>
  <c r="J4" i="5" s="1"/>
  <c r="H2" i="6"/>
  <c r="H4" i="5" s="1"/>
  <c r="F13" i="5"/>
  <c r="F11" i="5"/>
  <c r="F9" i="5"/>
  <c r="F1" i="6"/>
  <c r="F6" i="5"/>
  <c r="F7" i="5" s="1"/>
  <c r="AA7" i="6"/>
  <c r="I13" i="5" s="1"/>
  <c r="AB7" i="6"/>
  <c r="J13" i="5" s="1"/>
  <c r="AC7" i="6"/>
  <c r="K13" i="5" s="1"/>
  <c r="AD7" i="6"/>
  <c r="L13" i="5" s="1"/>
  <c r="AE7" i="6"/>
  <c r="M13" i="5" s="1"/>
  <c r="AF7" i="6"/>
  <c r="N13" i="5" s="1"/>
  <c r="AG7" i="6"/>
  <c r="O13" i="5" s="1"/>
  <c r="AH7" i="6"/>
  <c r="P13" i="5" s="1"/>
  <c r="AI7" i="6"/>
  <c r="Q13" i="5" s="1"/>
  <c r="AJ7" i="6"/>
  <c r="R13" i="5" s="1"/>
  <c r="AK7" i="6"/>
  <c r="S13" i="5" s="1"/>
  <c r="Y7" i="6"/>
  <c r="AN785" i="6"/>
  <c r="AY16" i="6"/>
  <c r="BN16" i="6" s="1"/>
  <c r="AX16" i="6"/>
  <c r="BM16" i="6" s="1"/>
  <c r="AX32" i="6"/>
  <c r="AY32" i="6"/>
  <c r="AY408" i="6"/>
  <c r="AY446" i="6"/>
  <c r="AY514" i="6"/>
  <c r="AZ726" i="6"/>
  <c r="AY726" i="6"/>
  <c r="AZ729" i="6"/>
  <c r="AY729" i="6"/>
  <c r="AZ728" i="6"/>
  <c r="AY728" i="6"/>
  <c r="AZ734" i="6"/>
  <c r="AY734" i="6"/>
  <c r="AZ733" i="6"/>
  <c r="AY733" i="6"/>
  <c r="AZ732" i="6"/>
  <c r="AY732" i="6"/>
  <c r="AZ743" i="6"/>
  <c r="AY743" i="6"/>
  <c r="AZ747" i="6"/>
  <c r="BO747" i="6" s="1"/>
  <c r="AY747" i="6"/>
  <c r="BN747" i="6" s="1"/>
  <c r="AZ746" i="6"/>
  <c r="AY746" i="6"/>
  <c r="AZ753" i="6"/>
  <c r="AY753" i="6"/>
  <c r="AZ767" i="6"/>
  <c r="AY767" i="6"/>
  <c r="AZ771" i="6"/>
  <c r="BO771" i="6" s="1"/>
  <c r="AY771" i="6"/>
  <c r="R797" i="6"/>
  <c r="AY797" i="6" s="1"/>
  <c r="AZ784" i="6"/>
  <c r="BO784" i="6" s="1"/>
  <c r="AY784" i="6"/>
  <c r="P797" i="6"/>
  <c r="AW795" i="6"/>
  <c r="AX793" i="6"/>
  <c r="AW793" i="6"/>
  <c r="AX792" i="6"/>
  <c r="AW792" i="6"/>
  <c r="AX791" i="6"/>
  <c r="AW791" i="6"/>
  <c r="AX790" i="6"/>
  <c r="AW790" i="6"/>
  <c r="AX788" i="6"/>
  <c r="AW788" i="6"/>
  <c r="AX787" i="6"/>
  <c r="AW787" i="6"/>
  <c r="AX786" i="6"/>
  <c r="AW786" i="6"/>
  <c r="AX785" i="6"/>
  <c r="AW785" i="6"/>
  <c r="AX784" i="6"/>
  <c r="AW784" i="6"/>
  <c r="AX782" i="6"/>
  <c r="AW782" i="6"/>
  <c r="AX781" i="6"/>
  <c r="AW781" i="6"/>
  <c r="AX780" i="6"/>
  <c r="AW780" i="6"/>
  <c r="AX779" i="6"/>
  <c r="AW779" i="6"/>
  <c r="AX778" i="6"/>
  <c r="AW778" i="6"/>
  <c r="AX777" i="6"/>
  <c r="AW777" i="6"/>
  <c r="AX776" i="6"/>
  <c r="AW776" i="6"/>
  <c r="AX775" i="6"/>
  <c r="AW775" i="6"/>
  <c r="AX774" i="6"/>
  <c r="AW774" i="6"/>
  <c r="AW773" i="6"/>
  <c r="AX773" i="6"/>
  <c r="BM773" i="6" s="1"/>
  <c r="AX772" i="6"/>
  <c r="AW772" i="6"/>
  <c r="AX771" i="6"/>
  <c r="AW771" i="6"/>
  <c r="AX770" i="6"/>
  <c r="AW770" i="6"/>
  <c r="AX769" i="6"/>
  <c r="AW769" i="6"/>
  <c r="AX768" i="6"/>
  <c r="AW768" i="6"/>
  <c r="AX767" i="6"/>
  <c r="AW767" i="6"/>
  <c r="AX766" i="6"/>
  <c r="AW766" i="6"/>
  <c r="AX765" i="6"/>
  <c r="AW765" i="6"/>
  <c r="AX764" i="6"/>
  <c r="AW764" i="6"/>
  <c r="AX763" i="6"/>
  <c r="AW763" i="6"/>
  <c r="AX762" i="6"/>
  <c r="AW762" i="6"/>
  <c r="AX761" i="6"/>
  <c r="AW761" i="6"/>
  <c r="AX760" i="6"/>
  <c r="BM760" i="6" s="1"/>
  <c r="AW760" i="6"/>
  <c r="AX759" i="6"/>
  <c r="AW759" i="6"/>
  <c r="AX755" i="6"/>
  <c r="AW755" i="6"/>
  <c r="AX754" i="6"/>
  <c r="AW754" i="6"/>
  <c r="AX753" i="6"/>
  <c r="AW753" i="6"/>
  <c r="AX752" i="6"/>
  <c r="AW752" i="6"/>
  <c r="AX751" i="6"/>
  <c r="AW751" i="6"/>
  <c r="AX750" i="6"/>
  <c r="AW750" i="6"/>
  <c r="AX748" i="6"/>
  <c r="AW748" i="6"/>
  <c r="AX747" i="6"/>
  <c r="AW747" i="6"/>
  <c r="AX746" i="6"/>
  <c r="AW746" i="6"/>
  <c r="AX744" i="6"/>
  <c r="AW744" i="6"/>
  <c r="AX743" i="6"/>
  <c r="AW743" i="6"/>
  <c r="AX742" i="6"/>
  <c r="AW742" i="6"/>
  <c r="AX741" i="6"/>
  <c r="AW741" i="6"/>
  <c r="AX740" i="6"/>
  <c r="AW740" i="6"/>
  <c r="AX739" i="6"/>
  <c r="AW739" i="6"/>
  <c r="AX738" i="6"/>
  <c r="AW738" i="6"/>
  <c r="AX737" i="6"/>
  <c r="AW737" i="6"/>
  <c r="AX736" i="6"/>
  <c r="AW736" i="6"/>
  <c r="AX735" i="6"/>
  <c r="AW735" i="6"/>
  <c r="AX734" i="6"/>
  <c r="AW734" i="6"/>
  <c r="AX733" i="6"/>
  <c r="AW733" i="6"/>
  <c r="AX732" i="6"/>
  <c r="AW732" i="6"/>
  <c r="AX731" i="6"/>
  <c r="AW731" i="6"/>
  <c r="AX730" i="6"/>
  <c r="AW730" i="6"/>
  <c r="AX729" i="6"/>
  <c r="AW729" i="6"/>
  <c r="AX728" i="6"/>
  <c r="AW728" i="6"/>
  <c r="AX727" i="6"/>
  <c r="AW727" i="6"/>
  <c r="AX726" i="6"/>
  <c r="AW726" i="6"/>
  <c r="AX725" i="6"/>
  <c r="AW725" i="6"/>
  <c r="BF2" i="6" l="1"/>
  <c r="AN711" i="6"/>
  <c r="BD711" i="6"/>
  <c r="AN707" i="6"/>
  <c r="BD707" i="6"/>
  <c r="AN686" i="6"/>
  <c r="BD686" i="6"/>
  <c r="AN719" i="6"/>
  <c r="BD719" i="6"/>
  <c r="AN681" i="6"/>
  <c r="BD681" i="6"/>
  <c r="AN679" i="6"/>
  <c r="BD679" i="6"/>
  <c r="AN710" i="6"/>
  <c r="BD710" i="6"/>
  <c r="AN713" i="6"/>
  <c r="BC2" i="6"/>
  <c r="AN689" i="6"/>
  <c r="AN705" i="6"/>
  <c r="AN672" i="6"/>
  <c r="AN637" i="6"/>
  <c r="AN697" i="6"/>
  <c r="AN721" i="6"/>
  <c r="AD6" i="6"/>
  <c r="BE2" i="6"/>
  <c r="Y5" i="5" s="1"/>
  <c r="AP2" i="6"/>
  <c r="AQ2" i="6"/>
  <c r="AO2" i="6"/>
  <c r="BG2" i="6"/>
  <c r="AA5" i="5" s="1"/>
  <c r="AR2" i="6"/>
  <c r="BH2" i="6"/>
  <c r="AB5" i="5" s="1"/>
  <c r="AS2" i="6"/>
  <c r="BI2" i="6"/>
  <c r="AC5" i="5" s="1"/>
  <c r="AT2" i="6"/>
  <c r="BJ2" i="6"/>
  <c r="AD5" i="5" s="1"/>
  <c r="AU2" i="6"/>
  <c r="BK2" i="6"/>
  <c r="AE5" i="5" s="1"/>
  <c r="AV2" i="6"/>
  <c r="AN795" i="6"/>
  <c r="AN671" i="6"/>
  <c r="AN712" i="6"/>
  <c r="AN703" i="6"/>
  <c r="AN668" i="6"/>
  <c r="AN676" i="6"/>
  <c r="AN685" i="6"/>
  <c r="AN693" i="6"/>
  <c r="AN701" i="6"/>
  <c r="AN709" i="6"/>
  <c r="AN717" i="6"/>
  <c r="AN680" i="6"/>
  <c r="AN720" i="6"/>
  <c r="AN670" i="6"/>
  <c r="AN661" i="6"/>
  <c r="AN675" i="6"/>
  <c r="AN684" i="6"/>
  <c r="AN692" i="6"/>
  <c r="AN700" i="6"/>
  <c r="AN708" i="6"/>
  <c r="AN716" i="6"/>
  <c r="AN724" i="6"/>
  <c r="AN695" i="6"/>
  <c r="AN653" i="6"/>
  <c r="AN674" i="6"/>
  <c r="AN683" i="6"/>
  <c r="AN691" i="6"/>
  <c r="AN699" i="6"/>
  <c r="AN715" i="6"/>
  <c r="AN723" i="6"/>
  <c r="AN629" i="6"/>
  <c r="AN704" i="6"/>
  <c r="AN687" i="6"/>
  <c r="AN645" i="6"/>
  <c r="AN673" i="6"/>
  <c r="AN682" i="6"/>
  <c r="AN690" i="6"/>
  <c r="AN698" i="6"/>
  <c r="AN706" i="6"/>
  <c r="AN714" i="6"/>
  <c r="AN722" i="6"/>
  <c r="AN696" i="6"/>
  <c r="AN688" i="6"/>
  <c r="AN669" i="6"/>
  <c r="AN677" i="6"/>
  <c r="AN694" i="6"/>
  <c r="AN702" i="6"/>
  <c r="AN718" i="6"/>
  <c r="AE9" i="5"/>
  <c r="AA9" i="5"/>
  <c r="AD9" i="5"/>
  <c r="AC9" i="5"/>
  <c r="Z9" i="5"/>
  <c r="X9" i="5"/>
  <c r="AG6" i="6"/>
  <c r="AC6" i="6"/>
  <c r="AE6" i="6"/>
  <c r="L4" i="5"/>
  <c r="AB9" i="5" s="1"/>
  <c r="Z5" i="5"/>
  <c r="S797" i="6"/>
  <c r="AZ797" i="6" s="1"/>
  <c r="AW797" i="6"/>
  <c r="AF6" i="6"/>
  <c r="AM2" i="6"/>
  <c r="AA6" i="6"/>
  <c r="I5" i="5"/>
  <c r="Y9" i="5" s="1"/>
  <c r="F3" i="6"/>
  <c r="AO3" i="6" s="1"/>
  <c r="AB6" i="6"/>
  <c r="Z6" i="6"/>
  <c r="AN11" i="6"/>
  <c r="AN18" i="6"/>
  <c r="AN19" i="6"/>
  <c r="AN20" i="6"/>
  <c r="AN21" i="6"/>
  <c r="AN22" i="6"/>
  <c r="AN23" i="6"/>
  <c r="AN24" i="6"/>
  <c r="AN25" i="6"/>
  <c r="AN26" i="6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43" i="6"/>
  <c r="AN44" i="6"/>
  <c r="AN45" i="6"/>
  <c r="AN46" i="6"/>
  <c r="AN47" i="6"/>
  <c r="AN48" i="6"/>
  <c r="AN49" i="6"/>
  <c r="AN50" i="6"/>
  <c r="AN51" i="6"/>
  <c r="AN52" i="6"/>
  <c r="AN53" i="6"/>
  <c r="AN54" i="6"/>
  <c r="AN55" i="6"/>
  <c r="AN56" i="6"/>
  <c r="AN57" i="6"/>
  <c r="AN58" i="6"/>
  <c r="AN59" i="6"/>
  <c r="AN60" i="6"/>
  <c r="AN61" i="6"/>
  <c r="AN62" i="6"/>
  <c r="AN63" i="6"/>
  <c r="AN64" i="6"/>
  <c r="AN65" i="6"/>
  <c r="AN66" i="6"/>
  <c r="AN67" i="6"/>
  <c r="AN68" i="6"/>
  <c r="AN69" i="6"/>
  <c r="AN70" i="6"/>
  <c r="AN71" i="6"/>
  <c r="AN72" i="6"/>
  <c r="AN73" i="6"/>
  <c r="AN74" i="6"/>
  <c r="AN75" i="6"/>
  <c r="AN76" i="6"/>
  <c r="AN77" i="6"/>
  <c r="AN78" i="6"/>
  <c r="AN79" i="6"/>
  <c r="AN80" i="6"/>
  <c r="AN81" i="6"/>
  <c r="AN82" i="6"/>
  <c r="AN83" i="6"/>
  <c r="AN84" i="6"/>
  <c r="AN85" i="6"/>
  <c r="AN86" i="6"/>
  <c r="AN87" i="6"/>
  <c r="AN88" i="6"/>
  <c r="AN89" i="6"/>
  <c r="AN90" i="6"/>
  <c r="AN91" i="6"/>
  <c r="AN92" i="6"/>
  <c r="AN93" i="6"/>
  <c r="AN94" i="6"/>
  <c r="AN95" i="6"/>
  <c r="AN96" i="6"/>
  <c r="AN97" i="6"/>
  <c r="AN98" i="6"/>
  <c r="AN99" i="6"/>
  <c r="AN100" i="6"/>
  <c r="AN101" i="6"/>
  <c r="AN102" i="6"/>
  <c r="AN103" i="6"/>
  <c r="AN104" i="6"/>
  <c r="AN105" i="6"/>
  <c r="AN106" i="6"/>
  <c r="AN107" i="6"/>
  <c r="AN108" i="6"/>
  <c r="AN109" i="6"/>
  <c r="AN110" i="6"/>
  <c r="AN111" i="6"/>
  <c r="AN112" i="6"/>
  <c r="AN113" i="6"/>
  <c r="AN114" i="6"/>
  <c r="AN115" i="6"/>
  <c r="AN116" i="6"/>
  <c r="AN117" i="6"/>
  <c r="AN118" i="6"/>
  <c r="AN119" i="6"/>
  <c r="AN120" i="6"/>
  <c r="AN121" i="6"/>
  <c r="AN122" i="6"/>
  <c r="AN123" i="6"/>
  <c r="AN124" i="6"/>
  <c r="AN125" i="6"/>
  <c r="AN126" i="6"/>
  <c r="AN127" i="6"/>
  <c r="AN128" i="6"/>
  <c r="AN129" i="6"/>
  <c r="AN130" i="6"/>
  <c r="AN131" i="6"/>
  <c r="AN132" i="6"/>
  <c r="AN133" i="6"/>
  <c r="AN134" i="6"/>
  <c r="AN135" i="6"/>
  <c r="AN136" i="6"/>
  <c r="AN137" i="6"/>
  <c r="AN138" i="6"/>
  <c r="AN139" i="6"/>
  <c r="AN140" i="6"/>
  <c r="AN141" i="6"/>
  <c r="AN142" i="6"/>
  <c r="AN143" i="6"/>
  <c r="AN144" i="6"/>
  <c r="AN145" i="6"/>
  <c r="AN146" i="6"/>
  <c r="AN147" i="6"/>
  <c r="AN148" i="6"/>
  <c r="AN149" i="6"/>
  <c r="AN150" i="6"/>
  <c r="AN151" i="6"/>
  <c r="AN17" i="6"/>
  <c r="AN16" i="6"/>
  <c r="AN15" i="6"/>
  <c r="AN14" i="6"/>
  <c r="AN13" i="6"/>
  <c r="AN12" i="6"/>
  <c r="AN152" i="6"/>
  <c r="AN153" i="6"/>
  <c r="AN154" i="6"/>
  <c r="AN155" i="6"/>
  <c r="AN156" i="6"/>
  <c r="AN157" i="6"/>
  <c r="AN158" i="6"/>
  <c r="AN159" i="6"/>
  <c r="AN160" i="6"/>
  <c r="AN161" i="6"/>
  <c r="AN162" i="6"/>
  <c r="AN163" i="6"/>
  <c r="AN164" i="6"/>
  <c r="AN165" i="6"/>
  <c r="AN166" i="6"/>
  <c r="AN167" i="6"/>
  <c r="AN168" i="6"/>
  <c r="AN169" i="6"/>
  <c r="AN170" i="6"/>
  <c r="AN171" i="6"/>
  <c r="AN172" i="6"/>
  <c r="AN173" i="6"/>
  <c r="AN174" i="6"/>
  <c r="AN175" i="6"/>
  <c r="AN176" i="6"/>
  <c r="AN177" i="6"/>
  <c r="AN178" i="6"/>
  <c r="AN179" i="6"/>
  <c r="AN180" i="6"/>
  <c r="AN181" i="6"/>
  <c r="AN182" i="6"/>
  <c r="AN183" i="6"/>
  <c r="AN184" i="6"/>
  <c r="AN185" i="6"/>
  <c r="AN186" i="6"/>
  <c r="AN187" i="6"/>
  <c r="AN188" i="6"/>
  <c r="AN189" i="6"/>
  <c r="AN190" i="6"/>
  <c r="AN191" i="6"/>
  <c r="AN192" i="6"/>
  <c r="AN193" i="6"/>
  <c r="AN194" i="6"/>
  <c r="AN195" i="6"/>
  <c r="AN196" i="6"/>
  <c r="AN197" i="6"/>
  <c r="AN198" i="6"/>
  <c r="AN199" i="6"/>
  <c r="AN200" i="6"/>
  <c r="AN201" i="6"/>
  <c r="AN202" i="6"/>
  <c r="AN203" i="6"/>
  <c r="AN204" i="6"/>
  <c r="AN205" i="6"/>
  <c r="AN206" i="6"/>
  <c r="AN207" i="6"/>
  <c r="AN208" i="6"/>
  <c r="AN209" i="6"/>
  <c r="AN210" i="6"/>
  <c r="AN211" i="6"/>
  <c r="AN212" i="6"/>
  <c r="AN213" i="6"/>
  <c r="AN214" i="6"/>
  <c r="AN215" i="6"/>
  <c r="AN216" i="6"/>
  <c r="AN217" i="6"/>
  <c r="AN218" i="6"/>
  <c r="AN219" i="6"/>
  <c r="AN220" i="6"/>
  <c r="AN221" i="6"/>
  <c r="AN222" i="6"/>
  <c r="AN223" i="6"/>
  <c r="AN224" i="6"/>
  <c r="AN225" i="6"/>
  <c r="AN226" i="6"/>
  <c r="AN227" i="6"/>
  <c r="AN228" i="6"/>
  <c r="AN229" i="6"/>
  <c r="AN230" i="6"/>
  <c r="AN231" i="6"/>
  <c r="AN232" i="6"/>
  <c r="AN233" i="6"/>
  <c r="AN234" i="6"/>
  <c r="AN235" i="6"/>
  <c r="AN236" i="6"/>
  <c r="AN237" i="6"/>
  <c r="AN238" i="6"/>
  <c r="AN239" i="6"/>
  <c r="AN240" i="6"/>
  <c r="AN241" i="6"/>
  <c r="AN242" i="6"/>
  <c r="AN243" i="6"/>
  <c r="AN244" i="6"/>
  <c r="AN245" i="6"/>
  <c r="AN246" i="6"/>
  <c r="AN247" i="6"/>
  <c r="AN248" i="6"/>
  <c r="AN249" i="6"/>
  <c r="AN250" i="6"/>
  <c r="AN251" i="6"/>
  <c r="AN252" i="6"/>
  <c r="AN253" i="6"/>
  <c r="AN254" i="6"/>
  <c r="AN255" i="6"/>
  <c r="AN256" i="6"/>
  <c r="AN257" i="6"/>
  <c r="AN258" i="6"/>
  <c r="AN259" i="6"/>
  <c r="AN260" i="6"/>
  <c r="AN261" i="6"/>
  <c r="AN262" i="6"/>
  <c r="AN263" i="6"/>
  <c r="AN264" i="6"/>
  <c r="AN265" i="6"/>
  <c r="AN266" i="6"/>
  <c r="AN267" i="6"/>
  <c r="AN268" i="6"/>
  <c r="AN269" i="6"/>
  <c r="AN270" i="6"/>
  <c r="AN271" i="6"/>
  <c r="AN272" i="6"/>
  <c r="AN273" i="6"/>
  <c r="AN274" i="6"/>
  <c r="AN275" i="6"/>
  <c r="AN276" i="6"/>
  <c r="AN277" i="6"/>
  <c r="AN278" i="6"/>
  <c r="AN279" i="6"/>
  <c r="AN280" i="6"/>
  <c r="AN281" i="6"/>
  <c r="AN282" i="6"/>
  <c r="AN283" i="6"/>
  <c r="AN284" i="6"/>
  <c r="AN285" i="6"/>
  <c r="AN286" i="6"/>
  <c r="AN287" i="6"/>
  <c r="AN288" i="6"/>
  <c r="AN289" i="6"/>
  <c r="AN290" i="6"/>
  <c r="AN291" i="6"/>
  <c r="AN292" i="6"/>
  <c r="AN293" i="6"/>
  <c r="AN294" i="6"/>
  <c r="AN295" i="6"/>
  <c r="AN296" i="6"/>
  <c r="AN297" i="6"/>
  <c r="AN298" i="6"/>
  <c r="AN299" i="6"/>
  <c r="AN300" i="6"/>
  <c r="AN301" i="6"/>
  <c r="AN302" i="6"/>
  <c r="AN303" i="6"/>
  <c r="AN304" i="6"/>
  <c r="AN305" i="6"/>
  <c r="AN306" i="6"/>
  <c r="AN307" i="6"/>
  <c r="AN308" i="6"/>
  <c r="AN309" i="6"/>
  <c r="AN310" i="6"/>
  <c r="AN311" i="6"/>
  <c r="AN312" i="6"/>
  <c r="AN313" i="6"/>
  <c r="AN314" i="6"/>
  <c r="AN315" i="6"/>
  <c r="AN316" i="6"/>
  <c r="AN317" i="6"/>
  <c r="AN318" i="6"/>
  <c r="AN319" i="6"/>
  <c r="AN320" i="6"/>
  <c r="AN321" i="6"/>
  <c r="AN322" i="6"/>
  <c r="AN323" i="6"/>
  <c r="AN324" i="6"/>
  <c r="AN325" i="6"/>
  <c r="AN326" i="6"/>
  <c r="AN327" i="6"/>
  <c r="AN328" i="6"/>
  <c r="AN329" i="6"/>
  <c r="AN330" i="6"/>
  <c r="AN331" i="6"/>
  <c r="AN332" i="6"/>
  <c r="AN333" i="6"/>
  <c r="AN334" i="6"/>
  <c r="AN335" i="6"/>
  <c r="AN336" i="6"/>
  <c r="AN337" i="6"/>
  <c r="AN338" i="6"/>
  <c r="AN339" i="6"/>
  <c r="AN340" i="6"/>
  <c r="AN341" i="6"/>
  <c r="AN342" i="6"/>
  <c r="AN343" i="6"/>
  <c r="AN344" i="6"/>
  <c r="AN345" i="6"/>
  <c r="AN346" i="6"/>
  <c r="AN347" i="6"/>
  <c r="AN348" i="6"/>
  <c r="AN349" i="6"/>
  <c r="AN350" i="6"/>
  <c r="AN351" i="6"/>
  <c r="AN352" i="6"/>
  <c r="AN353" i="6"/>
  <c r="AN354" i="6"/>
  <c r="AN355" i="6"/>
  <c r="AN356" i="6"/>
  <c r="AN357" i="6"/>
  <c r="AN358" i="6"/>
  <c r="AN359" i="6"/>
  <c r="AN360" i="6"/>
  <c r="AN361" i="6"/>
  <c r="AN362" i="6"/>
  <c r="AN363" i="6"/>
  <c r="AN364" i="6"/>
  <c r="AN365" i="6"/>
  <c r="AN366" i="6"/>
  <c r="AN367" i="6"/>
  <c r="AN368" i="6"/>
  <c r="AN369" i="6"/>
  <c r="AN370" i="6"/>
  <c r="AN371" i="6"/>
  <c r="AN372" i="6"/>
  <c r="AN373" i="6"/>
  <c r="AN374" i="6"/>
  <c r="AN375" i="6"/>
  <c r="AN376" i="6"/>
  <c r="AN377" i="6"/>
  <c r="AN378" i="6"/>
  <c r="AN379" i="6"/>
  <c r="AN380" i="6"/>
  <c r="AN381" i="6"/>
  <c r="AN382" i="6"/>
  <c r="AN383" i="6"/>
  <c r="AN384" i="6"/>
  <c r="AN385" i="6"/>
  <c r="AN386" i="6"/>
  <c r="AN387" i="6"/>
  <c r="AN388" i="6"/>
  <c r="AN389" i="6"/>
  <c r="AN390" i="6"/>
  <c r="AN391" i="6"/>
  <c r="AN392" i="6"/>
  <c r="AN393" i="6"/>
  <c r="AN394" i="6"/>
  <c r="AN395" i="6"/>
  <c r="AN396" i="6"/>
  <c r="AN397" i="6"/>
  <c r="AN398" i="6"/>
  <c r="AN399" i="6"/>
  <c r="AN400" i="6"/>
  <c r="AN401" i="6"/>
  <c r="AN402" i="6"/>
  <c r="AN403" i="6"/>
  <c r="AN404" i="6"/>
  <c r="AN405" i="6"/>
  <c r="AN406" i="6"/>
  <c r="AN407" i="6"/>
  <c r="AN408" i="6"/>
  <c r="AN409" i="6"/>
  <c r="AN410" i="6"/>
  <c r="AN411" i="6"/>
  <c r="AN412" i="6"/>
  <c r="AN413" i="6"/>
  <c r="AN414" i="6"/>
  <c r="AN415" i="6"/>
  <c r="AN416" i="6"/>
  <c r="AN417" i="6"/>
  <c r="AN418" i="6"/>
  <c r="AN419" i="6"/>
  <c r="AN420" i="6"/>
  <c r="AN421" i="6"/>
  <c r="AN422" i="6"/>
  <c r="AN423" i="6"/>
  <c r="AN424" i="6"/>
  <c r="AN425" i="6"/>
  <c r="AN426" i="6"/>
  <c r="AN427" i="6"/>
  <c r="AN428" i="6"/>
  <c r="AN429" i="6"/>
  <c r="AN430" i="6"/>
  <c r="AN431" i="6"/>
  <c r="AN432" i="6"/>
  <c r="AN433" i="6"/>
  <c r="AN434" i="6"/>
  <c r="AN435" i="6"/>
  <c r="AN436" i="6"/>
  <c r="AN437" i="6"/>
  <c r="AN438" i="6"/>
  <c r="AN439" i="6"/>
  <c r="AN440" i="6"/>
  <c r="AN441" i="6"/>
  <c r="AN442" i="6"/>
  <c r="AN443" i="6"/>
  <c r="AN444" i="6"/>
  <c r="AN445" i="6"/>
  <c r="AN446" i="6"/>
  <c r="AN447" i="6"/>
  <c r="AN448" i="6"/>
  <c r="AN449" i="6"/>
  <c r="AN450" i="6"/>
  <c r="AN451" i="6"/>
  <c r="AN452" i="6"/>
  <c r="AN453" i="6"/>
  <c r="AN454" i="6"/>
  <c r="AN455" i="6"/>
  <c r="AN456" i="6"/>
  <c r="AN457" i="6"/>
  <c r="AN458" i="6"/>
  <c r="AN459" i="6"/>
  <c r="AN460" i="6"/>
  <c r="AN461" i="6"/>
  <c r="AN462" i="6"/>
  <c r="AN463" i="6"/>
  <c r="AN464" i="6"/>
  <c r="AN465" i="6"/>
  <c r="AN466" i="6"/>
  <c r="AN467" i="6"/>
  <c r="AN468" i="6"/>
  <c r="AN469" i="6"/>
  <c r="AN470" i="6"/>
  <c r="AN471" i="6"/>
  <c r="AN472" i="6"/>
  <c r="AN473" i="6"/>
  <c r="AN474" i="6"/>
  <c r="AN475" i="6"/>
  <c r="AN476" i="6"/>
  <c r="AN477" i="6"/>
  <c r="AN478" i="6"/>
  <c r="AN479" i="6"/>
  <c r="AN480" i="6"/>
  <c r="AN481" i="6"/>
  <c r="AN482" i="6"/>
  <c r="AN483" i="6"/>
  <c r="AN484" i="6"/>
  <c r="AN485" i="6"/>
  <c r="AN486" i="6"/>
  <c r="AN487" i="6"/>
  <c r="AN488" i="6"/>
  <c r="AN489" i="6"/>
  <c r="AN490" i="6"/>
  <c r="AN491" i="6"/>
  <c r="AN492" i="6"/>
  <c r="AN493" i="6"/>
  <c r="AN494" i="6"/>
  <c r="AN495" i="6"/>
  <c r="AN496" i="6"/>
  <c r="AN497" i="6"/>
  <c r="AN498" i="6"/>
  <c r="AN499" i="6"/>
  <c r="AN500" i="6"/>
  <c r="AN501" i="6"/>
  <c r="AN502" i="6"/>
  <c r="AN503" i="6"/>
  <c r="AN504" i="6"/>
  <c r="AN505" i="6"/>
  <c r="AN506" i="6"/>
  <c r="AN507" i="6"/>
  <c r="AN508" i="6"/>
  <c r="AN509" i="6"/>
  <c r="AN510" i="6"/>
  <c r="AN511" i="6"/>
  <c r="AN512" i="6"/>
  <c r="AN513" i="6"/>
  <c r="AN514" i="6"/>
  <c r="AN515" i="6"/>
  <c r="AN516" i="6"/>
  <c r="AN517" i="6"/>
  <c r="AN518" i="6"/>
  <c r="AN519" i="6"/>
  <c r="AN520" i="6"/>
  <c r="AN521" i="6"/>
  <c r="AN522" i="6"/>
  <c r="AN523" i="6"/>
  <c r="AN524" i="6"/>
  <c r="AN525" i="6"/>
  <c r="AN526" i="6"/>
  <c r="AN527" i="6"/>
  <c r="AN528" i="6"/>
  <c r="AN529" i="6"/>
  <c r="AN530" i="6"/>
  <c r="AN531" i="6"/>
  <c r="AN532" i="6"/>
  <c r="AN533" i="6"/>
  <c r="AN534" i="6"/>
  <c r="AN535" i="6"/>
  <c r="AN536" i="6"/>
  <c r="AN537" i="6"/>
  <c r="AN538" i="6"/>
  <c r="AN539" i="6"/>
  <c r="AN540" i="6"/>
  <c r="AN541" i="6"/>
  <c r="AN542" i="6"/>
  <c r="AN543" i="6"/>
  <c r="AN544" i="6"/>
  <c r="AN545" i="6"/>
  <c r="AN546" i="6"/>
  <c r="AN547" i="6"/>
  <c r="AN548" i="6"/>
  <c r="AN549" i="6"/>
  <c r="AN550" i="6"/>
  <c r="AN551" i="6"/>
  <c r="AN552" i="6"/>
  <c r="AN553" i="6"/>
  <c r="AN554" i="6"/>
  <c r="AN555" i="6"/>
  <c r="AN556" i="6"/>
  <c r="AN557" i="6"/>
  <c r="AN558" i="6"/>
  <c r="AN559" i="6"/>
  <c r="AN560" i="6"/>
  <c r="AN561" i="6"/>
  <c r="AN562" i="6"/>
  <c r="AN563" i="6"/>
  <c r="AN564" i="6"/>
  <c r="AN565" i="6"/>
  <c r="AN566" i="6"/>
  <c r="AN567" i="6"/>
  <c r="AN568" i="6"/>
  <c r="AN569" i="6"/>
  <c r="AN570" i="6"/>
  <c r="AN571" i="6"/>
  <c r="AN572" i="6"/>
  <c r="AN573" i="6"/>
  <c r="AN574" i="6"/>
  <c r="AN575" i="6"/>
  <c r="AN576" i="6"/>
  <c r="AN577" i="6"/>
  <c r="AN578" i="6"/>
  <c r="AN579" i="6"/>
  <c r="AN580" i="6"/>
  <c r="AN581" i="6"/>
  <c r="AN582" i="6"/>
  <c r="AN583" i="6"/>
  <c r="AN584" i="6"/>
  <c r="AN585" i="6"/>
  <c r="AN586" i="6"/>
  <c r="AN587" i="6"/>
  <c r="AN588" i="6"/>
  <c r="AN589" i="6"/>
  <c r="AN590" i="6"/>
  <c r="AN591" i="6"/>
  <c r="AN592" i="6"/>
  <c r="AN593" i="6"/>
  <c r="AN594" i="6"/>
  <c r="AN595" i="6"/>
  <c r="AN596" i="6"/>
  <c r="AN597" i="6"/>
  <c r="AN598" i="6"/>
  <c r="AN599" i="6"/>
  <c r="AN600" i="6"/>
  <c r="AN601" i="6"/>
  <c r="AN602" i="6"/>
  <c r="AN603" i="6"/>
  <c r="AN604" i="6"/>
  <c r="AN605" i="6"/>
  <c r="AN606" i="6"/>
  <c r="AN607" i="6"/>
  <c r="AN608" i="6"/>
  <c r="AN609" i="6"/>
  <c r="AN610" i="6"/>
  <c r="AN611" i="6"/>
  <c r="AN612" i="6"/>
  <c r="AN613" i="6"/>
  <c r="AN614" i="6"/>
  <c r="AN615" i="6"/>
  <c r="AN616" i="6"/>
  <c r="AN617" i="6"/>
  <c r="AN618" i="6"/>
  <c r="AN619" i="6"/>
  <c r="AN620" i="6"/>
  <c r="AN621" i="6"/>
  <c r="AN622" i="6"/>
  <c r="AN623" i="6"/>
  <c r="AN624" i="6"/>
  <c r="AN625" i="6"/>
  <c r="AN626" i="6"/>
  <c r="AN627" i="6"/>
  <c r="AN628" i="6"/>
  <c r="AN630" i="6"/>
  <c r="AN631" i="6"/>
  <c r="AN632" i="6"/>
  <c r="AN633" i="6"/>
  <c r="AN634" i="6"/>
  <c r="AN635" i="6"/>
  <c r="AN636" i="6"/>
  <c r="AN638" i="6"/>
  <c r="AN639" i="6"/>
  <c r="AN640" i="6"/>
  <c r="AN641" i="6"/>
  <c r="AN642" i="6"/>
  <c r="AN643" i="6"/>
  <c r="AN644" i="6"/>
  <c r="AN646" i="6"/>
  <c r="AN647" i="6"/>
  <c r="AN648" i="6"/>
  <c r="AN649" i="6"/>
  <c r="AN650" i="6"/>
  <c r="AN651" i="6"/>
  <c r="AN652" i="6"/>
  <c r="AN654" i="6"/>
  <c r="AN655" i="6"/>
  <c r="AN656" i="6"/>
  <c r="AN657" i="6"/>
  <c r="AN658" i="6"/>
  <c r="AN659" i="6"/>
  <c r="AN660" i="6"/>
  <c r="AN662" i="6"/>
  <c r="AN663" i="6"/>
  <c r="AN664" i="6"/>
  <c r="AN665" i="6"/>
  <c r="AN666" i="6"/>
  <c r="AN667" i="6"/>
  <c r="AN678" i="6"/>
  <c r="BD2" i="6" l="1"/>
  <c r="X5" i="5" s="1"/>
  <c r="AN2" i="6"/>
  <c r="AT3" i="6"/>
  <c r="X3" i="6"/>
  <c r="BH3" i="6"/>
  <c r="AB6" i="5" s="1"/>
  <c r="BI3" i="6"/>
  <c r="AC6" i="5" s="1"/>
  <c r="BJ3" i="6"/>
  <c r="AD6" i="5" s="1"/>
  <c r="BK3" i="6"/>
  <c r="AE6" i="5" s="1"/>
  <c r="BD3" i="6"/>
  <c r="X6" i="5" s="1"/>
  <c r="BE3" i="6"/>
  <c r="Y6" i="5" s="1"/>
  <c r="BF3" i="6"/>
  <c r="Z6" i="5" s="1"/>
  <c r="BG3" i="6"/>
  <c r="AA6" i="5" s="1"/>
  <c r="BB3" i="6"/>
  <c r="AH3" i="6"/>
  <c r="P7" i="5" s="1"/>
  <c r="Z3" i="6"/>
  <c r="H7" i="5" s="1"/>
  <c r="AI3" i="6"/>
  <c r="Q7" i="5" s="1"/>
  <c r="AA3" i="6"/>
  <c r="I7" i="5" s="1"/>
  <c r="O3" i="6"/>
  <c r="AJ3" i="6"/>
  <c r="R7" i="5" s="1"/>
  <c r="AB3" i="6"/>
  <c r="J7" i="5" s="1"/>
  <c r="N3" i="6"/>
  <c r="AK3" i="6"/>
  <c r="S7" i="5" s="1"/>
  <c r="AC3" i="6"/>
  <c r="K7" i="5" s="1"/>
  <c r="M3" i="6"/>
  <c r="AD3" i="6"/>
  <c r="L7" i="5" s="1"/>
  <c r="L3" i="6"/>
  <c r="H3" i="6"/>
  <c r="AE3" i="6"/>
  <c r="M7" i="5" s="1"/>
  <c r="K3" i="6"/>
  <c r="AQ3" i="6"/>
  <c r="AF3" i="6"/>
  <c r="N7" i="5" s="1"/>
  <c r="J3" i="6"/>
  <c r="AG3" i="6"/>
  <c r="O7" i="5" s="1"/>
  <c r="I3" i="6"/>
  <c r="AV3" i="6"/>
  <c r="AR3" i="6"/>
  <c r="AP3" i="6"/>
  <c r="AU3" i="6"/>
  <c r="AS3" i="6"/>
  <c r="AZ795" i="6"/>
  <c r="BO795" i="6" s="1"/>
  <c r="AY795" i="6"/>
  <c r="BN795" i="6" s="1"/>
  <c r="AX795" i="6"/>
  <c r="BM795" i="6" s="1"/>
  <c r="Q797" i="6" l="1"/>
  <c r="AX797" i="6" s="1"/>
  <c r="AO799" i="6"/>
  <c r="AP799" i="6"/>
  <c r="AQ799" i="6"/>
  <c r="AR799" i="6"/>
  <c r="AS799" i="6"/>
  <c r="AT799" i="6"/>
  <c r="AU799" i="6"/>
  <c r="AV799" i="6"/>
  <c r="AN799" i="6"/>
  <c r="AN798" i="6"/>
  <c r="AO798" i="6"/>
  <c r="AP798" i="6"/>
  <c r="AQ798" i="6"/>
  <c r="AR798" i="6"/>
  <c r="AS798" i="6"/>
  <c r="AT798" i="6"/>
  <c r="AU798" i="6"/>
  <c r="AV798" i="6"/>
  <c r="G13" i="5" l="1"/>
  <c r="AW12" i="6"/>
  <c r="BL12" i="6" s="1"/>
  <c r="AX12" i="6"/>
  <c r="BM12" i="6" s="1"/>
  <c r="AY12" i="6"/>
  <c r="BN12" i="6" s="1"/>
  <c r="AZ12" i="6"/>
  <c r="BO12" i="6" s="1"/>
  <c r="AW13" i="6"/>
  <c r="BL13" i="6" s="1"/>
  <c r="AX13" i="6"/>
  <c r="BM13" i="6" s="1"/>
  <c r="AY13" i="6"/>
  <c r="BN13" i="6" s="1"/>
  <c r="AZ13" i="6"/>
  <c r="BO13" i="6" s="1"/>
  <c r="AW14" i="6"/>
  <c r="BL14" i="6" s="1"/>
  <c r="AX14" i="6"/>
  <c r="BM14" i="6" s="1"/>
  <c r="AY14" i="6"/>
  <c r="BN14" i="6" s="1"/>
  <c r="AZ14" i="6"/>
  <c r="BO14" i="6" s="1"/>
  <c r="AW15" i="6"/>
  <c r="BL15" i="6" s="1"/>
  <c r="AX15" i="6"/>
  <c r="BM15" i="6" s="1"/>
  <c r="AY15" i="6"/>
  <c r="BN15" i="6" s="1"/>
  <c r="AZ15" i="6"/>
  <c r="BO15" i="6" s="1"/>
  <c r="AW16" i="6"/>
  <c r="BL16" i="6" s="1"/>
  <c r="AZ16" i="6"/>
  <c r="BO16" i="6" s="1"/>
  <c r="AW17" i="6"/>
  <c r="BL17" i="6" s="1"/>
  <c r="AX17" i="6"/>
  <c r="BM17" i="6" s="1"/>
  <c r="AY17" i="6"/>
  <c r="BN17" i="6" s="1"/>
  <c r="AZ17" i="6"/>
  <c r="BO17" i="6" s="1"/>
  <c r="AW18" i="6"/>
  <c r="BL18" i="6" s="1"/>
  <c r="AX18" i="6"/>
  <c r="BM18" i="6" s="1"/>
  <c r="AY18" i="6"/>
  <c r="BN18" i="6" s="1"/>
  <c r="AZ18" i="6"/>
  <c r="BO18" i="6" s="1"/>
  <c r="AW19" i="6"/>
  <c r="BL19" i="6" s="1"/>
  <c r="AX19" i="6"/>
  <c r="BM19" i="6" s="1"/>
  <c r="AY19" i="6"/>
  <c r="BN19" i="6" s="1"/>
  <c r="AZ19" i="6"/>
  <c r="BO19" i="6" s="1"/>
  <c r="AW20" i="6"/>
  <c r="BL20" i="6" s="1"/>
  <c r="AX20" i="6"/>
  <c r="BM20" i="6" s="1"/>
  <c r="AY20" i="6"/>
  <c r="BN20" i="6" s="1"/>
  <c r="AZ20" i="6"/>
  <c r="BO20" i="6" s="1"/>
  <c r="AW21" i="6"/>
  <c r="BL21" i="6" s="1"/>
  <c r="AX21" i="6"/>
  <c r="BM21" i="6" s="1"/>
  <c r="AY21" i="6"/>
  <c r="BN21" i="6" s="1"/>
  <c r="AZ21" i="6"/>
  <c r="BO21" i="6" s="1"/>
  <c r="AW22" i="6"/>
  <c r="BL22" i="6" s="1"/>
  <c r="AX22" i="6"/>
  <c r="BM22" i="6" s="1"/>
  <c r="AY22" i="6"/>
  <c r="BN22" i="6" s="1"/>
  <c r="AZ22" i="6"/>
  <c r="BO22" i="6" s="1"/>
  <c r="AW23" i="6"/>
  <c r="BL23" i="6" s="1"/>
  <c r="AX23" i="6"/>
  <c r="BM23" i="6" s="1"/>
  <c r="AY23" i="6"/>
  <c r="BN23" i="6" s="1"/>
  <c r="AZ23" i="6"/>
  <c r="BO23" i="6" s="1"/>
  <c r="AW24" i="6"/>
  <c r="BL24" i="6" s="1"/>
  <c r="AX24" i="6"/>
  <c r="BM24" i="6" s="1"/>
  <c r="AY24" i="6"/>
  <c r="BN24" i="6" s="1"/>
  <c r="AZ24" i="6"/>
  <c r="BO24" i="6" s="1"/>
  <c r="AW25" i="6"/>
  <c r="BL25" i="6" s="1"/>
  <c r="AX25" i="6"/>
  <c r="BM25" i="6" s="1"/>
  <c r="AY25" i="6"/>
  <c r="BN25" i="6" s="1"/>
  <c r="AZ25" i="6"/>
  <c r="BO25" i="6" s="1"/>
  <c r="AW27" i="6"/>
  <c r="BL27" i="6" s="1"/>
  <c r="AX27" i="6"/>
  <c r="BM27" i="6" s="1"/>
  <c r="AY27" i="6"/>
  <c r="BN27" i="6" s="1"/>
  <c r="AZ27" i="6"/>
  <c r="BO27" i="6" s="1"/>
  <c r="AW28" i="6"/>
  <c r="BL28" i="6" s="1"/>
  <c r="AX28" i="6"/>
  <c r="BM28" i="6" s="1"/>
  <c r="AY28" i="6"/>
  <c r="BN28" i="6" s="1"/>
  <c r="AZ28" i="6"/>
  <c r="BO28" i="6" s="1"/>
  <c r="AW29" i="6"/>
  <c r="BL29" i="6" s="1"/>
  <c r="AX29" i="6"/>
  <c r="BM29" i="6" s="1"/>
  <c r="AY29" i="6"/>
  <c r="BN29" i="6" s="1"/>
  <c r="AZ29" i="6"/>
  <c r="BO29" i="6" s="1"/>
  <c r="AW30" i="6"/>
  <c r="BL30" i="6" s="1"/>
  <c r="AX30" i="6"/>
  <c r="BM30" i="6" s="1"/>
  <c r="AY30" i="6"/>
  <c r="BN30" i="6" s="1"/>
  <c r="AZ30" i="6"/>
  <c r="BO30" i="6" s="1"/>
  <c r="AW31" i="6"/>
  <c r="BL31" i="6" s="1"/>
  <c r="AX31" i="6"/>
  <c r="BM31" i="6" s="1"/>
  <c r="AY31" i="6"/>
  <c r="BN31" i="6" s="1"/>
  <c r="AZ31" i="6"/>
  <c r="BO31" i="6" s="1"/>
  <c r="AW32" i="6"/>
  <c r="BL32" i="6" s="1"/>
  <c r="AZ32" i="6"/>
  <c r="BO32" i="6" s="1"/>
  <c r="AW33" i="6"/>
  <c r="BL33" i="6" s="1"/>
  <c r="AX33" i="6"/>
  <c r="BM33" i="6" s="1"/>
  <c r="AY33" i="6"/>
  <c r="BN33" i="6" s="1"/>
  <c r="AZ33" i="6"/>
  <c r="BO33" i="6" s="1"/>
  <c r="AW34" i="6"/>
  <c r="BL34" i="6" s="1"/>
  <c r="AX34" i="6"/>
  <c r="BM34" i="6" s="1"/>
  <c r="AY34" i="6"/>
  <c r="BN34" i="6" s="1"/>
  <c r="AZ34" i="6"/>
  <c r="BO34" i="6" s="1"/>
  <c r="AW35" i="6"/>
  <c r="BL35" i="6" s="1"/>
  <c r="AX35" i="6"/>
  <c r="BM35" i="6" s="1"/>
  <c r="AY35" i="6"/>
  <c r="BN35" i="6" s="1"/>
  <c r="AZ35" i="6"/>
  <c r="BO35" i="6" s="1"/>
  <c r="AW36" i="6"/>
  <c r="BL36" i="6" s="1"/>
  <c r="AX36" i="6"/>
  <c r="BM36" i="6" s="1"/>
  <c r="AY36" i="6"/>
  <c r="BN36" i="6" s="1"/>
  <c r="AZ36" i="6"/>
  <c r="BO36" i="6" s="1"/>
  <c r="AW37" i="6"/>
  <c r="BL37" i="6" s="1"/>
  <c r="AX37" i="6"/>
  <c r="BM37" i="6" s="1"/>
  <c r="AY37" i="6"/>
  <c r="BN37" i="6" s="1"/>
  <c r="AZ37" i="6"/>
  <c r="BO37" i="6" s="1"/>
  <c r="AW38" i="6"/>
  <c r="BL38" i="6" s="1"/>
  <c r="AX38" i="6"/>
  <c r="BM38" i="6" s="1"/>
  <c r="AY38" i="6"/>
  <c r="BN38" i="6" s="1"/>
  <c r="AZ38" i="6"/>
  <c r="BO38" i="6" s="1"/>
  <c r="AW39" i="6"/>
  <c r="BL39" i="6" s="1"/>
  <c r="AX39" i="6"/>
  <c r="BM39" i="6" s="1"/>
  <c r="AY39" i="6"/>
  <c r="BN39" i="6" s="1"/>
  <c r="AZ39" i="6"/>
  <c r="BO39" i="6" s="1"/>
  <c r="AW40" i="6"/>
  <c r="BL40" i="6" s="1"/>
  <c r="AX40" i="6"/>
  <c r="BM40" i="6" s="1"/>
  <c r="AY40" i="6"/>
  <c r="BN40" i="6" s="1"/>
  <c r="AZ40" i="6"/>
  <c r="BO40" i="6" s="1"/>
  <c r="AW41" i="6"/>
  <c r="BL41" i="6" s="1"/>
  <c r="AX41" i="6"/>
  <c r="BM41" i="6" s="1"/>
  <c r="AY41" i="6"/>
  <c r="BN41" i="6" s="1"/>
  <c r="AZ41" i="6"/>
  <c r="BO41" i="6" s="1"/>
  <c r="AW42" i="6"/>
  <c r="BL42" i="6" s="1"/>
  <c r="AX42" i="6"/>
  <c r="BM42" i="6" s="1"/>
  <c r="AY42" i="6"/>
  <c r="BN42" i="6" s="1"/>
  <c r="AZ42" i="6"/>
  <c r="BO42" i="6" s="1"/>
  <c r="AW43" i="6"/>
  <c r="BL43" i="6" s="1"/>
  <c r="AX43" i="6"/>
  <c r="BM43" i="6" s="1"/>
  <c r="AY43" i="6"/>
  <c r="BN43" i="6" s="1"/>
  <c r="AZ43" i="6"/>
  <c r="BO43" i="6" s="1"/>
  <c r="AW44" i="6"/>
  <c r="BL44" i="6" s="1"/>
  <c r="AX44" i="6"/>
  <c r="BM44" i="6" s="1"/>
  <c r="AY44" i="6"/>
  <c r="BN44" i="6" s="1"/>
  <c r="AZ44" i="6"/>
  <c r="BO44" i="6" s="1"/>
  <c r="AW45" i="6"/>
  <c r="BL45" i="6" s="1"/>
  <c r="AX45" i="6"/>
  <c r="BM45" i="6" s="1"/>
  <c r="AY45" i="6"/>
  <c r="BN45" i="6" s="1"/>
  <c r="AZ45" i="6"/>
  <c r="BO45" i="6" s="1"/>
  <c r="AW46" i="6"/>
  <c r="BL46" i="6" s="1"/>
  <c r="AX46" i="6"/>
  <c r="BM46" i="6" s="1"/>
  <c r="AY46" i="6"/>
  <c r="BN46" i="6" s="1"/>
  <c r="AZ46" i="6"/>
  <c r="BO46" i="6" s="1"/>
  <c r="AW47" i="6"/>
  <c r="BL47" i="6" s="1"/>
  <c r="AX47" i="6"/>
  <c r="BM47" i="6" s="1"/>
  <c r="AY47" i="6"/>
  <c r="BN47" i="6" s="1"/>
  <c r="AZ47" i="6"/>
  <c r="BO47" i="6" s="1"/>
  <c r="AW48" i="6"/>
  <c r="BL48" i="6" s="1"/>
  <c r="AX48" i="6"/>
  <c r="BM48" i="6" s="1"/>
  <c r="AY48" i="6"/>
  <c r="BN48" i="6" s="1"/>
  <c r="AZ48" i="6"/>
  <c r="BO48" i="6" s="1"/>
  <c r="AW49" i="6"/>
  <c r="BL49" i="6" s="1"/>
  <c r="AX49" i="6"/>
  <c r="BM49" i="6" s="1"/>
  <c r="AY49" i="6"/>
  <c r="BN49" i="6" s="1"/>
  <c r="AZ49" i="6"/>
  <c r="BO49" i="6" s="1"/>
  <c r="AW50" i="6"/>
  <c r="BL50" i="6" s="1"/>
  <c r="AX50" i="6"/>
  <c r="BM50" i="6" s="1"/>
  <c r="AY50" i="6"/>
  <c r="BN50" i="6" s="1"/>
  <c r="AZ50" i="6"/>
  <c r="BO50" i="6" s="1"/>
  <c r="AW51" i="6"/>
  <c r="BL51" i="6" s="1"/>
  <c r="AX51" i="6"/>
  <c r="BM51" i="6" s="1"/>
  <c r="AY51" i="6"/>
  <c r="BN51" i="6" s="1"/>
  <c r="AZ51" i="6"/>
  <c r="BO51" i="6" s="1"/>
  <c r="AW52" i="6"/>
  <c r="BL52" i="6" s="1"/>
  <c r="AX52" i="6"/>
  <c r="BM52" i="6" s="1"/>
  <c r="AY52" i="6"/>
  <c r="BN52" i="6" s="1"/>
  <c r="AZ52" i="6"/>
  <c r="BO52" i="6" s="1"/>
  <c r="AW53" i="6"/>
  <c r="BL53" i="6" s="1"/>
  <c r="AX53" i="6"/>
  <c r="BM53" i="6" s="1"/>
  <c r="AY53" i="6"/>
  <c r="BN53" i="6" s="1"/>
  <c r="AZ53" i="6"/>
  <c r="BO53" i="6" s="1"/>
  <c r="AW54" i="6"/>
  <c r="BL54" i="6" s="1"/>
  <c r="AX54" i="6"/>
  <c r="BM54" i="6" s="1"/>
  <c r="AY54" i="6"/>
  <c r="BN54" i="6" s="1"/>
  <c r="AZ54" i="6"/>
  <c r="BO54" i="6" s="1"/>
  <c r="AW55" i="6"/>
  <c r="BL55" i="6" s="1"/>
  <c r="AX55" i="6"/>
  <c r="BM55" i="6" s="1"/>
  <c r="AY55" i="6"/>
  <c r="BN55" i="6" s="1"/>
  <c r="AZ55" i="6"/>
  <c r="BO55" i="6" s="1"/>
  <c r="AW56" i="6"/>
  <c r="BL56" i="6" s="1"/>
  <c r="AX56" i="6"/>
  <c r="BM56" i="6" s="1"/>
  <c r="AY56" i="6"/>
  <c r="BN56" i="6" s="1"/>
  <c r="AZ56" i="6"/>
  <c r="BO56" i="6" s="1"/>
  <c r="AW57" i="6"/>
  <c r="BL57" i="6" s="1"/>
  <c r="AX57" i="6"/>
  <c r="BM57" i="6" s="1"/>
  <c r="AY57" i="6"/>
  <c r="BN57" i="6" s="1"/>
  <c r="AZ57" i="6"/>
  <c r="BO57" i="6" s="1"/>
  <c r="AW58" i="6"/>
  <c r="BL58" i="6" s="1"/>
  <c r="AX58" i="6"/>
  <c r="BM58" i="6" s="1"/>
  <c r="AY58" i="6"/>
  <c r="BN58" i="6" s="1"/>
  <c r="AZ58" i="6"/>
  <c r="BO58" i="6" s="1"/>
  <c r="AW59" i="6"/>
  <c r="BL59" i="6" s="1"/>
  <c r="AX59" i="6"/>
  <c r="BM59" i="6" s="1"/>
  <c r="AY59" i="6"/>
  <c r="BN59" i="6" s="1"/>
  <c r="AZ59" i="6"/>
  <c r="BO59" i="6" s="1"/>
  <c r="AW60" i="6"/>
  <c r="BL60" i="6" s="1"/>
  <c r="AX60" i="6"/>
  <c r="BM60" i="6" s="1"/>
  <c r="AY60" i="6"/>
  <c r="BN60" i="6" s="1"/>
  <c r="AZ60" i="6"/>
  <c r="BO60" i="6" s="1"/>
  <c r="AW61" i="6"/>
  <c r="BL61" i="6" s="1"/>
  <c r="AX61" i="6"/>
  <c r="BM61" i="6" s="1"/>
  <c r="AY61" i="6"/>
  <c r="BN61" i="6" s="1"/>
  <c r="AZ61" i="6"/>
  <c r="BO61" i="6" s="1"/>
  <c r="AW62" i="6"/>
  <c r="BL62" i="6" s="1"/>
  <c r="AX62" i="6"/>
  <c r="BM62" i="6" s="1"/>
  <c r="AY62" i="6"/>
  <c r="BN62" i="6" s="1"/>
  <c r="AZ62" i="6"/>
  <c r="BO62" i="6" s="1"/>
  <c r="AW63" i="6"/>
  <c r="BL63" i="6" s="1"/>
  <c r="AX63" i="6"/>
  <c r="BM63" i="6" s="1"/>
  <c r="AY63" i="6"/>
  <c r="BN63" i="6" s="1"/>
  <c r="AZ63" i="6"/>
  <c r="BO63" i="6" s="1"/>
  <c r="AW64" i="6"/>
  <c r="BL64" i="6" s="1"/>
  <c r="AX64" i="6"/>
  <c r="BM64" i="6" s="1"/>
  <c r="AY64" i="6"/>
  <c r="BN64" i="6" s="1"/>
  <c r="AZ64" i="6"/>
  <c r="BO64" i="6" s="1"/>
  <c r="AW65" i="6"/>
  <c r="BL65" i="6" s="1"/>
  <c r="AX65" i="6"/>
  <c r="BM65" i="6" s="1"/>
  <c r="AY65" i="6"/>
  <c r="BN65" i="6" s="1"/>
  <c r="AZ65" i="6"/>
  <c r="BO65" i="6" s="1"/>
  <c r="AW66" i="6"/>
  <c r="BL66" i="6" s="1"/>
  <c r="AX66" i="6"/>
  <c r="BM66" i="6" s="1"/>
  <c r="AY66" i="6"/>
  <c r="BN66" i="6" s="1"/>
  <c r="AZ66" i="6"/>
  <c r="BO66" i="6" s="1"/>
  <c r="AW67" i="6"/>
  <c r="BL67" i="6" s="1"/>
  <c r="AX67" i="6"/>
  <c r="BM67" i="6" s="1"/>
  <c r="AY67" i="6"/>
  <c r="BN67" i="6" s="1"/>
  <c r="AZ67" i="6"/>
  <c r="BO67" i="6" s="1"/>
  <c r="AW68" i="6"/>
  <c r="BL68" i="6" s="1"/>
  <c r="AX68" i="6"/>
  <c r="BM68" i="6" s="1"/>
  <c r="AY68" i="6"/>
  <c r="BN68" i="6" s="1"/>
  <c r="AZ68" i="6"/>
  <c r="BO68" i="6" s="1"/>
  <c r="AW69" i="6"/>
  <c r="BL69" i="6" s="1"/>
  <c r="AX69" i="6"/>
  <c r="BM69" i="6" s="1"/>
  <c r="AY69" i="6"/>
  <c r="BN69" i="6" s="1"/>
  <c r="AZ69" i="6"/>
  <c r="BO69" i="6" s="1"/>
  <c r="AW70" i="6"/>
  <c r="BL70" i="6" s="1"/>
  <c r="AX70" i="6"/>
  <c r="BM70" i="6" s="1"/>
  <c r="AY70" i="6"/>
  <c r="BN70" i="6" s="1"/>
  <c r="AZ70" i="6"/>
  <c r="BO70" i="6" s="1"/>
  <c r="AW71" i="6"/>
  <c r="BL71" i="6" s="1"/>
  <c r="AX71" i="6"/>
  <c r="BM71" i="6" s="1"/>
  <c r="AY71" i="6"/>
  <c r="BN71" i="6" s="1"/>
  <c r="AZ71" i="6"/>
  <c r="BO71" i="6" s="1"/>
  <c r="AW72" i="6"/>
  <c r="BL72" i="6" s="1"/>
  <c r="AX72" i="6"/>
  <c r="BM72" i="6" s="1"/>
  <c r="AY72" i="6"/>
  <c r="BN72" i="6" s="1"/>
  <c r="AZ72" i="6"/>
  <c r="BO72" i="6" s="1"/>
  <c r="AW73" i="6"/>
  <c r="BL73" i="6" s="1"/>
  <c r="AX73" i="6"/>
  <c r="BM73" i="6" s="1"/>
  <c r="AY73" i="6"/>
  <c r="BN73" i="6" s="1"/>
  <c r="AZ73" i="6"/>
  <c r="BO73" i="6" s="1"/>
  <c r="AW74" i="6"/>
  <c r="BL74" i="6" s="1"/>
  <c r="AX74" i="6"/>
  <c r="BM74" i="6" s="1"/>
  <c r="AY74" i="6"/>
  <c r="BN74" i="6" s="1"/>
  <c r="AZ74" i="6"/>
  <c r="BO74" i="6" s="1"/>
  <c r="AW75" i="6"/>
  <c r="BL75" i="6" s="1"/>
  <c r="AX75" i="6"/>
  <c r="BM75" i="6" s="1"/>
  <c r="AY75" i="6"/>
  <c r="BN75" i="6" s="1"/>
  <c r="AZ75" i="6"/>
  <c r="BO75" i="6" s="1"/>
  <c r="AW76" i="6"/>
  <c r="BL76" i="6" s="1"/>
  <c r="AX76" i="6"/>
  <c r="BM76" i="6" s="1"/>
  <c r="AY76" i="6"/>
  <c r="BN76" i="6" s="1"/>
  <c r="AZ76" i="6"/>
  <c r="BO76" i="6" s="1"/>
  <c r="AW77" i="6"/>
  <c r="BL77" i="6" s="1"/>
  <c r="AX77" i="6"/>
  <c r="BM77" i="6" s="1"/>
  <c r="AY77" i="6"/>
  <c r="BN77" i="6" s="1"/>
  <c r="AZ77" i="6"/>
  <c r="BO77" i="6" s="1"/>
  <c r="AW78" i="6"/>
  <c r="BL78" i="6" s="1"/>
  <c r="AX78" i="6"/>
  <c r="BM78" i="6" s="1"/>
  <c r="AY78" i="6"/>
  <c r="BN78" i="6" s="1"/>
  <c r="AZ78" i="6"/>
  <c r="BO78" i="6" s="1"/>
  <c r="AW79" i="6"/>
  <c r="BL79" i="6" s="1"/>
  <c r="AX79" i="6"/>
  <c r="BM79" i="6" s="1"/>
  <c r="AY79" i="6"/>
  <c r="BN79" i="6" s="1"/>
  <c r="AZ79" i="6"/>
  <c r="BO79" i="6" s="1"/>
  <c r="AW80" i="6"/>
  <c r="BL80" i="6" s="1"/>
  <c r="AX80" i="6"/>
  <c r="BM80" i="6" s="1"/>
  <c r="AY80" i="6"/>
  <c r="BN80" i="6" s="1"/>
  <c r="AZ80" i="6"/>
  <c r="BO80" i="6" s="1"/>
  <c r="AW81" i="6"/>
  <c r="BL81" i="6" s="1"/>
  <c r="AX81" i="6"/>
  <c r="BM81" i="6" s="1"/>
  <c r="AY81" i="6"/>
  <c r="BN81" i="6" s="1"/>
  <c r="AZ81" i="6"/>
  <c r="BO81" i="6" s="1"/>
  <c r="AW82" i="6"/>
  <c r="BL82" i="6" s="1"/>
  <c r="AX82" i="6"/>
  <c r="BM82" i="6" s="1"/>
  <c r="AY82" i="6"/>
  <c r="BN82" i="6" s="1"/>
  <c r="AZ82" i="6"/>
  <c r="BO82" i="6" s="1"/>
  <c r="AW83" i="6"/>
  <c r="BL83" i="6" s="1"/>
  <c r="AX83" i="6"/>
  <c r="BM83" i="6" s="1"/>
  <c r="AY83" i="6"/>
  <c r="BN83" i="6" s="1"/>
  <c r="AZ83" i="6"/>
  <c r="BO83" i="6" s="1"/>
  <c r="AW84" i="6"/>
  <c r="BL84" i="6" s="1"/>
  <c r="AX84" i="6"/>
  <c r="BM84" i="6" s="1"/>
  <c r="AY84" i="6"/>
  <c r="BN84" i="6" s="1"/>
  <c r="AZ84" i="6"/>
  <c r="BO84" i="6" s="1"/>
  <c r="AW85" i="6"/>
  <c r="BL85" i="6" s="1"/>
  <c r="AX85" i="6"/>
  <c r="BM85" i="6" s="1"/>
  <c r="AY85" i="6"/>
  <c r="BN85" i="6" s="1"/>
  <c r="AZ85" i="6"/>
  <c r="BO85" i="6" s="1"/>
  <c r="AW86" i="6"/>
  <c r="BL86" i="6" s="1"/>
  <c r="AX86" i="6"/>
  <c r="BM86" i="6" s="1"/>
  <c r="AY86" i="6"/>
  <c r="BN86" i="6" s="1"/>
  <c r="AZ86" i="6"/>
  <c r="BO86" i="6" s="1"/>
  <c r="AW87" i="6"/>
  <c r="BL87" i="6" s="1"/>
  <c r="AX87" i="6"/>
  <c r="BM87" i="6" s="1"/>
  <c r="AY87" i="6"/>
  <c r="BN87" i="6" s="1"/>
  <c r="AZ87" i="6"/>
  <c r="BO87" i="6" s="1"/>
  <c r="AW88" i="6"/>
  <c r="BL88" i="6" s="1"/>
  <c r="AX88" i="6"/>
  <c r="BM88" i="6" s="1"/>
  <c r="AY88" i="6"/>
  <c r="BN88" i="6" s="1"/>
  <c r="AZ88" i="6"/>
  <c r="BO88" i="6" s="1"/>
  <c r="AW89" i="6"/>
  <c r="BL89" i="6" s="1"/>
  <c r="AX89" i="6"/>
  <c r="BM89" i="6" s="1"/>
  <c r="AY89" i="6"/>
  <c r="BN89" i="6" s="1"/>
  <c r="AZ89" i="6"/>
  <c r="BO89" i="6" s="1"/>
  <c r="AW90" i="6"/>
  <c r="BL90" i="6" s="1"/>
  <c r="AX90" i="6"/>
  <c r="BM90" i="6" s="1"/>
  <c r="AY90" i="6"/>
  <c r="BN90" i="6" s="1"/>
  <c r="AZ90" i="6"/>
  <c r="BO90" i="6" s="1"/>
  <c r="AW91" i="6"/>
  <c r="BL91" i="6" s="1"/>
  <c r="AX91" i="6"/>
  <c r="BM91" i="6" s="1"/>
  <c r="AY91" i="6"/>
  <c r="BN91" i="6" s="1"/>
  <c r="AZ91" i="6"/>
  <c r="BO91" i="6" s="1"/>
  <c r="AW92" i="6"/>
  <c r="BL92" i="6" s="1"/>
  <c r="AX92" i="6"/>
  <c r="BM92" i="6" s="1"/>
  <c r="AY92" i="6"/>
  <c r="BN92" i="6" s="1"/>
  <c r="AZ92" i="6"/>
  <c r="BO92" i="6" s="1"/>
  <c r="AW93" i="6"/>
  <c r="BL93" i="6" s="1"/>
  <c r="AX93" i="6"/>
  <c r="BM93" i="6" s="1"/>
  <c r="AY93" i="6"/>
  <c r="BN93" i="6" s="1"/>
  <c r="AZ93" i="6"/>
  <c r="BO93" i="6" s="1"/>
  <c r="AW94" i="6"/>
  <c r="BL94" i="6" s="1"/>
  <c r="AX94" i="6"/>
  <c r="BM94" i="6" s="1"/>
  <c r="AY94" i="6"/>
  <c r="BN94" i="6" s="1"/>
  <c r="AZ94" i="6"/>
  <c r="BO94" i="6" s="1"/>
  <c r="AW95" i="6"/>
  <c r="BL95" i="6" s="1"/>
  <c r="AX95" i="6"/>
  <c r="BM95" i="6" s="1"/>
  <c r="AY95" i="6"/>
  <c r="BN95" i="6" s="1"/>
  <c r="AZ95" i="6"/>
  <c r="BO95" i="6" s="1"/>
  <c r="AW96" i="6"/>
  <c r="BL96" i="6" s="1"/>
  <c r="AX96" i="6"/>
  <c r="BM96" i="6" s="1"/>
  <c r="AY96" i="6"/>
  <c r="BN96" i="6" s="1"/>
  <c r="AZ96" i="6"/>
  <c r="BO96" i="6" s="1"/>
  <c r="AW97" i="6"/>
  <c r="BL97" i="6" s="1"/>
  <c r="AX97" i="6"/>
  <c r="BM97" i="6" s="1"/>
  <c r="AY97" i="6"/>
  <c r="BN97" i="6" s="1"/>
  <c r="AZ97" i="6"/>
  <c r="BO97" i="6" s="1"/>
  <c r="AW98" i="6"/>
  <c r="BL98" i="6" s="1"/>
  <c r="AX98" i="6"/>
  <c r="BM98" i="6" s="1"/>
  <c r="AY98" i="6"/>
  <c r="BN98" i="6" s="1"/>
  <c r="AZ98" i="6"/>
  <c r="BO98" i="6" s="1"/>
  <c r="AW99" i="6"/>
  <c r="BL99" i="6" s="1"/>
  <c r="AX99" i="6"/>
  <c r="BM99" i="6" s="1"/>
  <c r="AY99" i="6"/>
  <c r="BN99" i="6" s="1"/>
  <c r="AZ99" i="6"/>
  <c r="BO99" i="6" s="1"/>
  <c r="AW100" i="6"/>
  <c r="BL100" i="6" s="1"/>
  <c r="AX100" i="6"/>
  <c r="BM100" i="6" s="1"/>
  <c r="AY100" i="6"/>
  <c r="BN100" i="6" s="1"/>
  <c r="AZ100" i="6"/>
  <c r="BO100" i="6" s="1"/>
  <c r="AW101" i="6"/>
  <c r="BL101" i="6" s="1"/>
  <c r="AX101" i="6"/>
  <c r="BM101" i="6" s="1"/>
  <c r="AY101" i="6"/>
  <c r="BN101" i="6" s="1"/>
  <c r="AZ101" i="6"/>
  <c r="BO101" i="6" s="1"/>
  <c r="AW102" i="6"/>
  <c r="BL102" i="6" s="1"/>
  <c r="AX102" i="6"/>
  <c r="BM102" i="6" s="1"/>
  <c r="AY102" i="6"/>
  <c r="BN102" i="6" s="1"/>
  <c r="AZ102" i="6"/>
  <c r="BO102" i="6" s="1"/>
  <c r="AW103" i="6"/>
  <c r="BL103" i="6" s="1"/>
  <c r="AX103" i="6"/>
  <c r="BM103" i="6" s="1"/>
  <c r="AY103" i="6"/>
  <c r="BN103" i="6" s="1"/>
  <c r="AZ103" i="6"/>
  <c r="BO103" i="6" s="1"/>
  <c r="AW104" i="6"/>
  <c r="BL104" i="6" s="1"/>
  <c r="AX104" i="6"/>
  <c r="BM104" i="6" s="1"/>
  <c r="AY104" i="6"/>
  <c r="BN104" i="6" s="1"/>
  <c r="AZ104" i="6"/>
  <c r="BO104" i="6" s="1"/>
  <c r="AW105" i="6"/>
  <c r="BL105" i="6" s="1"/>
  <c r="AX105" i="6"/>
  <c r="BM105" i="6" s="1"/>
  <c r="AY105" i="6"/>
  <c r="BN105" i="6" s="1"/>
  <c r="AZ105" i="6"/>
  <c r="BO105" i="6" s="1"/>
  <c r="AW106" i="6"/>
  <c r="BL106" i="6" s="1"/>
  <c r="AX106" i="6"/>
  <c r="BM106" i="6" s="1"/>
  <c r="AY106" i="6"/>
  <c r="BN106" i="6" s="1"/>
  <c r="AZ106" i="6"/>
  <c r="BO106" i="6" s="1"/>
  <c r="AW107" i="6"/>
  <c r="BL107" i="6" s="1"/>
  <c r="AX107" i="6"/>
  <c r="BM107" i="6" s="1"/>
  <c r="AY107" i="6"/>
  <c r="BN107" i="6" s="1"/>
  <c r="AZ107" i="6"/>
  <c r="BO107" i="6" s="1"/>
  <c r="AW108" i="6"/>
  <c r="BL108" i="6" s="1"/>
  <c r="AX108" i="6"/>
  <c r="BM108" i="6" s="1"/>
  <c r="AY108" i="6"/>
  <c r="BN108" i="6" s="1"/>
  <c r="AZ108" i="6"/>
  <c r="BO108" i="6" s="1"/>
  <c r="AW109" i="6"/>
  <c r="BL109" i="6" s="1"/>
  <c r="AX109" i="6"/>
  <c r="BM109" i="6" s="1"/>
  <c r="AY109" i="6"/>
  <c r="BN109" i="6" s="1"/>
  <c r="AZ109" i="6"/>
  <c r="BO109" i="6" s="1"/>
  <c r="AW110" i="6"/>
  <c r="BL110" i="6" s="1"/>
  <c r="AX110" i="6"/>
  <c r="BM110" i="6" s="1"/>
  <c r="AY110" i="6"/>
  <c r="BN110" i="6" s="1"/>
  <c r="AZ110" i="6"/>
  <c r="BO110" i="6" s="1"/>
  <c r="AW111" i="6"/>
  <c r="BL111" i="6" s="1"/>
  <c r="AX111" i="6"/>
  <c r="BM111" i="6" s="1"/>
  <c r="AY111" i="6"/>
  <c r="BN111" i="6" s="1"/>
  <c r="AZ111" i="6"/>
  <c r="BO111" i="6" s="1"/>
  <c r="AW112" i="6"/>
  <c r="BL112" i="6" s="1"/>
  <c r="AX112" i="6"/>
  <c r="BM112" i="6" s="1"/>
  <c r="AY112" i="6"/>
  <c r="BN112" i="6" s="1"/>
  <c r="AZ112" i="6"/>
  <c r="BO112" i="6" s="1"/>
  <c r="AW113" i="6"/>
  <c r="BL113" i="6" s="1"/>
  <c r="AX113" i="6"/>
  <c r="BM113" i="6" s="1"/>
  <c r="AY113" i="6"/>
  <c r="BN113" i="6" s="1"/>
  <c r="AZ113" i="6"/>
  <c r="BO113" i="6" s="1"/>
  <c r="AW114" i="6"/>
  <c r="BL114" i="6" s="1"/>
  <c r="AX114" i="6"/>
  <c r="BM114" i="6" s="1"/>
  <c r="AY114" i="6"/>
  <c r="BN114" i="6" s="1"/>
  <c r="AZ114" i="6"/>
  <c r="BO114" i="6" s="1"/>
  <c r="AW115" i="6"/>
  <c r="BL115" i="6" s="1"/>
  <c r="AX115" i="6"/>
  <c r="BM115" i="6" s="1"/>
  <c r="AY115" i="6"/>
  <c r="BN115" i="6" s="1"/>
  <c r="AZ115" i="6"/>
  <c r="BO115" i="6" s="1"/>
  <c r="AW116" i="6"/>
  <c r="BL116" i="6" s="1"/>
  <c r="AX116" i="6"/>
  <c r="BM116" i="6" s="1"/>
  <c r="AY116" i="6"/>
  <c r="BN116" i="6" s="1"/>
  <c r="AZ116" i="6"/>
  <c r="BO116" i="6" s="1"/>
  <c r="AW117" i="6"/>
  <c r="BL117" i="6" s="1"/>
  <c r="AX117" i="6"/>
  <c r="BM117" i="6" s="1"/>
  <c r="AY117" i="6"/>
  <c r="BN117" i="6" s="1"/>
  <c r="AZ117" i="6"/>
  <c r="BO117" i="6" s="1"/>
  <c r="AW118" i="6"/>
  <c r="BL118" i="6" s="1"/>
  <c r="AX118" i="6"/>
  <c r="BM118" i="6" s="1"/>
  <c r="AY118" i="6"/>
  <c r="BN118" i="6" s="1"/>
  <c r="AZ118" i="6"/>
  <c r="BO118" i="6" s="1"/>
  <c r="AW119" i="6"/>
  <c r="BL119" i="6" s="1"/>
  <c r="AX119" i="6"/>
  <c r="BM119" i="6" s="1"/>
  <c r="AY119" i="6"/>
  <c r="BN119" i="6" s="1"/>
  <c r="AZ119" i="6"/>
  <c r="BO119" i="6" s="1"/>
  <c r="AW120" i="6"/>
  <c r="BL120" i="6" s="1"/>
  <c r="AX120" i="6"/>
  <c r="BM120" i="6" s="1"/>
  <c r="AY120" i="6"/>
  <c r="BN120" i="6" s="1"/>
  <c r="AZ120" i="6"/>
  <c r="BO120" i="6" s="1"/>
  <c r="AW121" i="6"/>
  <c r="BL121" i="6" s="1"/>
  <c r="AX121" i="6"/>
  <c r="BM121" i="6" s="1"/>
  <c r="AY121" i="6"/>
  <c r="BN121" i="6" s="1"/>
  <c r="AZ121" i="6"/>
  <c r="BO121" i="6" s="1"/>
  <c r="AW122" i="6"/>
  <c r="BL122" i="6" s="1"/>
  <c r="AX122" i="6"/>
  <c r="BM122" i="6" s="1"/>
  <c r="AY122" i="6"/>
  <c r="BN122" i="6" s="1"/>
  <c r="AZ122" i="6"/>
  <c r="BO122" i="6" s="1"/>
  <c r="AW123" i="6"/>
  <c r="BL123" i="6" s="1"/>
  <c r="AX123" i="6"/>
  <c r="BM123" i="6" s="1"/>
  <c r="AY123" i="6"/>
  <c r="BN123" i="6" s="1"/>
  <c r="AZ123" i="6"/>
  <c r="BO123" i="6" s="1"/>
  <c r="AW124" i="6"/>
  <c r="BL124" i="6" s="1"/>
  <c r="AX124" i="6"/>
  <c r="BM124" i="6" s="1"/>
  <c r="AY124" i="6"/>
  <c r="BN124" i="6" s="1"/>
  <c r="AZ124" i="6"/>
  <c r="BO124" i="6" s="1"/>
  <c r="AW125" i="6"/>
  <c r="BL125" i="6" s="1"/>
  <c r="AX125" i="6"/>
  <c r="BM125" i="6" s="1"/>
  <c r="AY125" i="6"/>
  <c r="BN125" i="6" s="1"/>
  <c r="AZ125" i="6"/>
  <c r="BO125" i="6" s="1"/>
  <c r="AW126" i="6"/>
  <c r="BL126" i="6" s="1"/>
  <c r="AX126" i="6"/>
  <c r="BM126" i="6" s="1"/>
  <c r="AY126" i="6"/>
  <c r="BN126" i="6" s="1"/>
  <c r="AZ126" i="6"/>
  <c r="BO126" i="6" s="1"/>
  <c r="AW127" i="6"/>
  <c r="BL127" i="6" s="1"/>
  <c r="AX127" i="6"/>
  <c r="BM127" i="6" s="1"/>
  <c r="AY127" i="6"/>
  <c r="BN127" i="6" s="1"/>
  <c r="AZ127" i="6"/>
  <c r="BO127" i="6" s="1"/>
  <c r="AW128" i="6"/>
  <c r="BL128" i="6" s="1"/>
  <c r="AX128" i="6"/>
  <c r="BM128" i="6" s="1"/>
  <c r="AY128" i="6"/>
  <c r="BN128" i="6" s="1"/>
  <c r="AZ128" i="6"/>
  <c r="BO128" i="6" s="1"/>
  <c r="AW129" i="6"/>
  <c r="BL129" i="6" s="1"/>
  <c r="AX129" i="6"/>
  <c r="BM129" i="6" s="1"/>
  <c r="AY129" i="6"/>
  <c r="BN129" i="6" s="1"/>
  <c r="AZ129" i="6"/>
  <c r="BO129" i="6" s="1"/>
  <c r="AW130" i="6"/>
  <c r="BL130" i="6" s="1"/>
  <c r="AX130" i="6"/>
  <c r="BM130" i="6" s="1"/>
  <c r="AY130" i="6"/>
  <c r="BN130" i="6" s="1"/>
  <c r="AZ130" i="6"/>
  <c r="BO130" i="6" s="1"/>
  <c r="AW131" i="6"/>
  <c r="BL131" i="6" s="1"/>
  <c r="AX131" i="6"/>
  <c r="BM131" i="6" s="1"/>
  <c r="AY131" i="6"/>
  <c r="BN131" i="6" s="1"/>
  <c r="AZ131" i="6"/>
  <c r="BO131" i="6" s="1"/>
  <c r="AW132" i="6"/>
  <c r="BL132" i="6" s="1"/>
  <c r="AX132" i="6"/>
  <c r="BM132" i="6" s="1"/>
  <c r="AY132" i="6"/>
  <c r="BN132" i="6" s="1"/>
  <c r="AZ132" i="6"/>
  <c r="BO132" i="6" s="1"/>
  <c r="AW133" i="6"/>
  <c r="BL133" i="6" s="1"/>
  <c r="AX133" i="6"/>
  <c r="BM133" i="6" s="1"/>
  <c r="AY133" i="6"/>
  <c r="BN133" i="6" s="1"/>
  <c r="AZ133" i="6"/>
  <c r="BO133" i="6" s="1"/>
  <c r="AW134" i="6"/>
  <c r="BL134" i="6" s="1"/>
  <c r="AX134" i="6"/>
  <c r="BM134" i="6" s="1"/>
  <c r="AY134" i="6"/>
  <c r="BN134" i="6" s="1"/>
  <c r="AZ134" i="6"/>
  <c r="BO134" i="6" s="1"/>
  <c r="AW135" i="6"/>
  <c r="BL135" i="6" s="1"/>
  <c r="AX135" i="6"/>
  <c r="BM135" i="6" s="1"/>
  <c r="AY135" i="6"/>
  <c r="BN135" i="6" s="1"/>
  <c r="AZ135" i="6"/>
  <c r="BO135" i="6" s="1"/>
  <c r="AW136" i="6"/>
  <c r="BL136" i="6" s="1"/>
  <c r="AX136" i="6"/>
  <c r="BM136" i="6" s="1"/>
  <c r="AY136" i="6"/>
  <c r="BN136" i="6" s="1"/>
  <c r="AZ136" i="6"/>
  <c r="BO136" i="6" s="1"/>
  <c r="AW137" i="6"/>
  <c r="BL137" i="6" s="1"/>
  <c r="AX137" i="6"/>
  <c r="BM137" i="6" s="1"/>
  <c r="AY137" i="6"/>
  <c r="BN137" i="6" s="1"/>
  <c r="AZ137" i="6"/>
  <c r="BO137" i="6" s="1"/>
  <c r="AW138" i="6"/>
  <c r="BL138" i="6" s="1"/>
  <c r="AX138" i="6"/>
  <c r="BM138" i="6" s="1"/>
  <c r="AY138" i="6"/>
  <c r="BN138" i="6" s="1"/>
  <c r="AZ138" i="6"/>
  <c r="BO138" i="6" s="1"/>
  <c r="AW139" i="6"/>
  <c r="BL139" i="6" s="1"/>
  <c r="AX139" i="6"/>
  <c r="BM139" i="6" s="1"/>
  <c r="AY139" i="6"/>
  <c r="BN139" i="6" s="1"/>
  <c r="AZ139" i="6"/>
  <c r="BO139" i="6" s="1"/>
  <c r="AW140" i="6"/>
  <c r="BL140" i="6" s="1"/>
  <c r="AX140" i="6"/>
  <c r="BM140" i="6" s="1"/>
  <c r="AY140" i="6"/>
  <c r="BN140" i="6" s="1"/>
  <c r="AZ140" i="6"/>
  <c r="BO140" i="6" s="1"/>
  <c r="AW141" i="6"/>
  <c r="BL141" i="6" s="1"/>
  <c r="AX141" i="6"/>
  <c r="BM141" i="6" s="1"/>
  <c r="AY141" i="6"/>
  <c r="BN141" i="6" s="1"/>
  <c r="AZ141" i="6"/>
  <c r="BO141" i="6" s="1"/>
  <c r="AW142" i="6"/>
  <c r="BL142" i="6" s="1"/>
  <c r="AX142" i="6"/>
  <c r="BM142" i="6" s="1"/>
  <c r="AY142" i="6"/>
  <c r="BN142" i="6" s="1"/>
  <c r="AZ142" i="6"/>
  <c r="BO142" i="6" s="1"/>
  <c r="AW143" i="6"/>
  <c r="BL143" i="6" s="1"/>
  <c r="AX143" i="6"/>
  <c r="BM143" i="6" s="1"/>
  <c r="AY143" i="6"/>
  <c r="BN143" i="6" s="1"/>
  <c r="AZ143" i="6"/>
  <c r="BO143" i="6" s="1"/>
  <c r="AW144" i="6"/>
  <c r="BL144" i="6" s="1"/>
  <c r="AX144" i="6"/>
  <c r="BM144" i="6" s="1"/>
  <c r="AY144" i="6"/>
  <c r="BN144" i="6" s="1"/>
  <c r="AZ144" i="6"/>
  <c r="BO144" i="6" s="1"/>
  <c r="AW145" i="6"/>
  <c r="BL145" i="6" s="1"/>
  <c r="AX145" i="6"/>
  <c r="BM145" i="6" s="1"/>
  <c r="AY145" i="6"/>
  <c r="BN145" i="6" s="1"/>
  <c r="AZ145" i="6"/>
  <c r="BO145" i="6" s="1"/>
  <c r="AW146" i="6"/>
  <c r="BL146" i="6" s="1"/>
  <c r="AX146" i="6"/>
  <c r="BM146" i="6" s="1"/>
  <c r="AY146" i="6"/>
  <c r="BN146" i="6" s="1"/>
  <c r="AZ146" i="6"/>
  <c r="BO146" i="6" s="1"/>
  <c r="AW147" i="6"/>
  <c r="BL147" i="6" s="1"/>
  <c r="AX147" i="6"/>
  <c r="BM147" i="6" s="1"/>
  <c r="AY147" i="6"/>
  <c r="BN147" i="6" s="1"/>
  <c r="AZ147" i="6"/>
  <c r="BO147" i="6" s="1"/>
  <c r="AW148" i="6"/>
  <c r="BL148" i="6" s="1"/>
  <c r="AX148" i="6"/>
  <c r="BM148" i="6" s="1"/>
  <c r="AY148" i="6"/>
  <c r="BN148" i="6" s="1"/>
  <c r="AZ148" i="6"/>
  <c r="BO148" i="6" s="1"/>
  <c r="AW149" i="6"/>
  <c r="BL149" i="6" s="1"/>
  <c r="AX149" i="6"/>
  <c r="BM149" i="6" s="1"/>
  <c r="AY149" i="6"/>
  <c r="BN149" i="6" s="1"/>
  <c r="AZ149" i="6"/>
  <c r="BO149" i="6" s="1"/>
  <c r="AW150" i="6"/>
  <c r="BL150" i="6" s="1"/>
  <c r="AX150" i="6"/>
  <c r="BM150" i="6" s="1"/>
  <c r="AY150" i="6"/>
  <c r="BN150" i="6" s="1"/>
  <c r="AZ150" i="6"/>
  <c r="BO150" i="6" s="1"/>
  <c r="AW151" i="6"/>
  <c r="BL151" i="6" s="1"/>
  <c r="AX151" i="6"/>
  <c r="BM151" i="6" s="1"/>
  <c r="AY151" i="6"/>
  <c r="BN151" i="6" s="1"/>
  <c r="AZ151" i="6"/>
  <c r="BO151" i="6" s="1"/>
  <c r="AW152" i="6"/>
  <c r="BL152" i="6" s="1"/>
  <c r="AX152" i="6"/>
  <c r="BM152" i="6" s="1"/>
  <c r="AY152" i="6"/>
  <c r="BN152" i="6" s="1"/>
  <c r="AZ152" i="6"/>
  <c r="BO152" i="6" s="1"/>
  <c r="AW153" i="6"/>
  <c r="BL153" i="6" s="1"/>
  <c r="AX153" i="6"/>
  <c r="BM153" i="6" s="1"/>
  <c r="AY153" i="6"/>
  <c r="BN153" i="6" s="1"/>
  <c r="AZ153" i="6"/>
  <c r="BO153" i="6" s="1"/>
  <c r="AW154" i="6"/>
  <c r="BL154" i="6" s="1"/>
  <c r="AX154" i="6"/>
  <c r="BM154" i="6" s="1"/>
  <c r="AY154" i="6"/>
  <c r="BN154" i="6" s="1"/>
  <c r="AZ154" i="6"/>
  <c r="BO154" i="6" s="1"/>
  <c r="AW155" i="6"/>
  <c r="BL155" i="6" s="1"/>
  <c r="AX155" i="6"/>
  <c r="BM155" i="6" s="1"/>
  <c r="AY155" i="6"/>
  <c r="BN155" i="6" s="1"/>
  <c r="AZ155" i="6"/>
  <c r="BO155" i="6" s="1"/>
  <c r="AW156" i="6"/>
  <c r="BL156" i="6" s="1"/>
  <c r="AX156" i="6"/>
  <c r="BM156" i="6" s="1"/>
  <c r="AY156" i="6"/>
  <c r="BN156" i="6" s="1"/>
  <c r="AZ156" i="6"/>
  <c r="BO156" i="6" s="1"/>
  <c r="AW157" i="6"/>
  <c r="BL157" i="6" s="1"/>
  <c r="AX157" i="6"/>
  <c r="BM157" i="6" s="1"/>
  <c r="AY157" i="6"/>
  <c r="BN157" i="6" s="1"/>
  <c r="AZ157" i="6"/>
  <c r="BO157" i="6" s="1"/>
  <c r="AW158" i="6"/>
  <c r="BL158" i="6" s="1"/>
  <c r="AX158" i="6"/>
  <c r="BM158" i="6" s="1"/>
  <c r="AY158" i="6"/>
  <c r="BN158" i="6" s="1"/>
  <c r="AZ158" i="6"/>
  <c r="BO158" i="6" s="1"/>
  <c r="AW159" i="6"/>
  <c r="BL159" i="6" s="1"/>
  <c r="AX159" i="6"/>
  <c r="BM159" i="6" s="1"/>
  <c r="AY159" i="6"/>
  <c r="BN159" i="6" s="1"/>
  <c r="AZ159" i="6"/>
  <c r="BO159" i="6" s="1"/>
  <c r="AW160" i="6"/>
  <c r="BL160" i="6" s="1"/>
  <c r="AX160" i="6"/>
  <c r="BM160" i="6" s="1"/>
  <c r="AY160" i="6"/>
  <c r="BN160" i="6" s="1"/>
  <c r="AZ160" i="6"/>
  <c r="BO160" i="6" s="1"/>
  <c r="AW161" i="6"/>
  <c r="BL161" i="6" s="1"/>
  <c r="AX161" i="6"/>
  <c r="BM161" i="6" s="1"/>
  <c r="AY161" i="6"/>
  <c r="BN161" i="6" s="1"/>
  <c r="AZ161" i="6"/>
  <c r="BO161" i="6" s="1"/>
  <c r="AW162" i="6"/>
  <c r="BL162" i="6" s="1"/>
  <c r="AX162" i="6"/>
  <c r="BM162" i="6" s="1"/>
  <c r="AY162" i="6"/>
  <c r="BN162" i="6" s="1"/>
  <c r="AZ162" i="6"/>
  <c r="BO162" i="6" s="1"/>
  <c r="AW163" i="6"/>
  <c r="BL163" i="6" s="1"/>
  <c r="AX163" i="6"/>
  <c r="BM163" i="6" s="1"/>
  <c r="AY163" i="6"/>
  <c r="BN163" i="6" s="1"/>
  <c r="AZ163" i="6"/>
  <c r="BO163" i="6" s="1"/>
  <c r="AW164" i="6"/>
  <c r="BL164" i="6" s="1"/>
  <c r="AX164" i="6"/>
  <c r="BM164" i="6" s="1"/>
  <c r="AY164" i="6"/>
  <c r="BN164" i="6" s="1"/>
  <c r="AZ164" i="6"/>
  <c r="BO164" i="6" s="1"/>
  <c r="AW165" i="6"/>
  <c r="BL165" i="6" s="1"/>
  <c r="AX165" i="6"/>
  <c r="BM165" i="6" s="1"/>
  <c r="AY165" i="6"/>
  <c r="BN165" i="6" s="1"/>
  <c r="AZ165" i="6"/>
  <c r="BO165" i="6" s="1"/>
  <c r="AW166" i="6"/>
  <c r="BL166" i="6" s="1"/>
  <c r="AX166" i="6"/>
  <c r="BM166" i="6" s="1"/>
  <c r="AY166" i="6"/>
  <c r="BN166" i="6" s="1"/>
  <c r="AZ166" i="6"/>
  <c r="BO166" i="6" s="1"/>
  <c r="AW167" i="6"/>
  <c r="BL167" i="6" s="1"/>
  <c r="AX167" i="6"/>
  <c r="BM167" i="6" s="1"/>
  <c r="AY167" i="6"/>
  <c r="BN167" i="6" s="1"/>
  <c r="AZ167" i="6"/>
  <c r="BO167" i="6" s="1"/>
  <c r="AW168" i="6"/>
  <c r="BL168" i="6" s="1"/>
  <c r="AX168" i="6"/>
  <c r="BM168" i="6" s="1"/>
  <c r="AY168" i="6"/>
  <c r="BN168" i="6" s="1"/>
  <c r="AZ168" i="6"/>
  <c r="BO168" i="6" s="1"/>
  <c r="AW169" i="6"/>
  <c r="BL169" i="6" s="1"/>
  <c r="AX169" i="6"/>
  <c r="BM169" i="6" s="1"/>
  <c r="AY169" i="6"/>
  <c r="BN169" i="6" s="1"/>
  <c r="AZ169" i="6"/>
  <c r="BO169" i="6" s="1"/>
  <c r="AW170" i="6"/>
  <c r="BL170" i="6" s="1"/>
  <c r="AX170" i="6"/>
  <c r="BM170" i="6" s="1"/>
  <c r="AY170" i="6"/>
  <c r="BN170" i="6" s="1"/>
  <c r="AZ170" i="6"/>
  <c r="BO170" i="6" s="1"/>
  <c r="AW171" i="6"/>
  <c r="BL171" i="6" s="1"/>
  <c r="AX171" i="6"/>
  <c r="BM171" i="6" s="1"/>
  <c r="AY171" i="6"/>
  <c r="BN171" i="6" s="1"/>
  <c r="AZ171" i="6"/>
  <c r="BO171" i="6" s="1"/>
  <c r="AW172" i="6"/>
  <c r="BL172" i="6" s="1"/>
  <c r="AX172" i="6"/>
  <c r="BM172" i="6" s="1"/>
  <c r="AY172" i="6"/>
  <c r="BN172" i="6" s="1"/>
  <c r="AZ172" i="6"/>
  <c r="BO172" i="6" s="1"/>
  <c r="AW173" i="6"/>
  <c r="BL173" i="6" s="1"/>
  <c r="AX173" i="6"/>
  <c r="BM173" i="6" s="1"/>
  <c r="AY173" i="6"/>
  <c r="BN173" i="6" s="1"/>
  <c r="AZ173" i="6"/>
  <c r="BO173" i="6" s="1"/>
  <c r="AW174" i="6"/>
  <c r="BL174" i="6" s="1"/>
  <c r="AX174" i="6"/>
  <c r="BM174" i="6" s="1"/>
  <c r="AY174" i="6"/>
  <c r="BN174" i="6" s="1"/>
  <c r="AZ174" i="6"/>
  <c r="BO174" i="6" s="1"/>
  <c r="AW175" i="6"/>
  <c r="BL175" i="6" s="1"/>
  <c r="AX175" i="6"/>
  <c r="BM175" i="6" s="1"/>
  <c r="AY175" i="6"/>
  <c r="BN175" i="6" s="1"/>
  <c r="AZ175" i="6"/>
  <c r="BO175" i="6" s="1"/>
  <c r="AW176" i="6"/>
  <c r="BL176" i="6" s="1"/>
  <c r="AX176" i="6"/>
  <c r="BM176" i="6" s="1"/>
  <c r="AY176" i="6"/>
  <c r="BN176" i="6" s="1"/>
  <c r="AZ176" i="6"/>
  <c r="BO176" i="6" s="1"/>
  <c r="AW177" i="6"/>
  <c r="BL177" i="6" s="1"/>
  <c r="AX177" i="6"/>
  <c r="BM177" i="6" s="1"/>
  <c r="AY177" i="6"/>
  <c r="BN177" i="6" s="1"/>
  <c r="AZ177" i="6"/>
  <c r="BO177" i="6" s="1"/>
  <c r="AW178" i="6"/>
  <c r="BL178" i="6" s="1"/>
  <c r="AX178" i="6"/>
  <c r="BM178" i="6" s="1"/>
  <c r="AY178" i="6"/>
  <c r="BN178" i="6" s="1"/>
  <c r="AZ178" i="6"/>
  <c r="BO178" i="6" s="1"/>
  <c r="AW179" i="6"/>
  <c r="BL179" i="6" s="1"/>
  <c r="AX179" i="6"/>
  <c r="BM179" i="6" s="1"/>
  <c r="AY179" i="6"/>
  <c r="BN179" i="6" s="1"/>
  <c r="AZ179" i="6"/>
  <c r="BO179" i="6" s="1"/>
  <c r="AW180" i="6"/>
  <c r="BL180" i="6" s="1"/>
  <c r="AX180" i="6"/>
  <c r="BM180" i="6" s="1"/>
  <c r="AY180" i="6"/>
  <c r="BN180" i="6" s="1"/>
  <c r="AZ180" i="6"/>
  <c r="BO180" i="6" s="1"/>
  <c r="AW181" i="6"/>
  <c r="BL181" i="6" s="1"/>
  <c r="AX181" i="6"/>
  <c r="BM181" i="6" s="1"/>
  <c r="AY181" i="6"/>
  <c r="BN181" i="6" s="1"/>
  <c r="AZ181" i="6"/>
  <c r="BO181" i="6" s="1"/>
  <c r="AW182" i="6"/>
  <c r="BL182" i="6" s="1"/>
  <c r="AX182" i="6"/>
  <c r="BM182" i="6" s="1"/>
  <c r="AY182" i="6"/>
  <c r="BN182" i="6" s="1"/>
  <c r="AZ182" i="6"/>
  <c r="BO182" i="6" s="1"/>
  <c r="AW183" i="6"/>
  <c r="BL183" i="6" s="1"/>
  <c r="AX183" i="6"/>
  <c r="BM183" i="6" s="1"/>
  <c r="AY183" i="6"/>
  <c r="BN183" i="6" s="1"/>
  <c r="AZ183" i="6"/>
  <c r="BO183" i="6" s="1"/>
  <c r="AW184" i="6"/>
  <c r="BL184" i="6" s="1"/>
  <c r="AX184" i="6"/>
  <c r="BM184" i="6" s="1"/>
  <c r="AY184" i="6"/>
  <c r="BN184" i="6" s="1"/>
  <c r="AZ184" i="6"/>
  <c r="BO184" i="6" s="1"/>
  <c r="AW185" i="6"/>
  <c r="BL185" i="6" s="1"/>
  <c r="AX185" i="6"/>
  <c r="BM185" i="6" s="1"/>
  <c r="AY185" i="6"/>
  <c r="BN185" i="6" s="1"/>
  <c r="AZ185" i="6"/>
  <c r="BO185" i="6" s="1"/>
  <c r="AW186" i="6"/>
  <c r="BL186" i="6" s="1"/>
  <c r="AX186" i="6"/>
  <c r="BM186" i="6" s="1"/>
  <c r="AY186" i="6"/>
  <c r="BN186" i="6" s="1"/>
  <c r="AZ186" i="6"/>
  <c r="BO186" i="6" s="1"/>
  <c r="AW187" i="6"/>
  <c r="BL187" i="6" s="1"/>
  <c r="AX187" i="6"/>
  <c r="BM187" i="6" s="1"/>
  <c r="AY187" i="6"/>
  <c r="BN187" i="6" s="1"/>
  <c r="AZ187" i="6"/>
  <c r="BO187" i="6" s="1"/>
  <c r="AW188" i="6"/>
  <c r="BL188" i="6" s="1"/>
  <c r="AX188" i="6"/>
  <c r="BM188" i="6" s="1"/>
  <c r="AY188" i="6"/>
  <c r="BN188" i="6" s="1"/>
  <c r="AZ188" i="6"/>
  <c r="BO188" i="6" s="1"/>
  <c r="AW189" i="6"/>
  <c r="BL189" i="6" s="1"/>
  <c r="AX189" i="6"/>
  <c r="BM189" i="6" s="1"/>
  <c r="AY189" i="6"/>
  <c r="BN189" i="6" s="1"/>
  <c r="AZ189" i="6"/>
  <c r="BO189" i="6" s="1"/>
  <c r="AW190" i="6"/>
  <c r="BL190" i="6" s="1"/>
  <c r="AX190" i="6"/>
  <c r="BM190" i="6" s="1"/>
  <c r="AY190" i="6"/>
  <c r="BN190" i="6" s="1"/>
  <c r="AZ190" i="6"/>
  <c r="BO190" i="6" s="1"/>
  <c r="AW191" i="6"/>
  <c r="BL191" i="6" s="1"/>
  <c r="AX191" i="6"/>
  <c r="BM191" i="6" s="1"/>
  <c r="AY191" i="6"/>
  <c r="BN191" i="6" s="1"/>
  <c r="AZ191" i="6"/>
  <c r="BO191" i="6" s="1"/>
  <c r="AW192" i="6"/>
  <c r="BL192" i="6" s="1"/>
  <c r="AX192" i="6"/>
  <c r="BM192" i="6" s="1"/>
  <c r="AY192" i="6"/>
  <c r="BN192" i="6" s="1"/>
  <c r="AZ192" i="6"/>
  <c r="BO192" i="6" s="1"/>
  <c r="AW193" i="6"/>
  <c r="BL193" i="6" s="1"/>
  <c r="AX193" i="6"/>
  <c r="BM193" i="6" s="1"/>
  <c r="AY193" i="6"/>
  <c r="BN193" i="6" s="1"/>
  <c r="AZ193" i="6"/>
  <c r="BO193" i="6" s="1"/>
  <c r="AW194" i="6"/>
  <c r="BL194" i="6" s="1"/>
  <c r="AX194" i="6"/>
  <c r="BM194" i="6" s="1"/>
  <c r="AY194" i="6"/>
  <c r="BN194" i="6" s="1"/>
  <c r="AZ194" i="6"/>
  <c r="BO194" i="6" s="1"/>
  <c r="AW195" i="6"/>
  <c r="BL195" i="6" s="1"/>
  <c r="AX195" i="6"/>
  <c r="BM195" i="6" s="1"/>
  <c r="AY195" i="6"/>
  <c r="BN195" i="6" s="1"/>
  <c r="AZ195" i="6"/>
  <c r="BO195" i="6" s="1"/>
  <c r="AW196" i="6"/>
  <c r="BL196" i="6" s="1"/>
  <c r="AX196" i="6"/>
  <c r="BM196" i="6" s="1"/>
  <c r="AY196" i="6"/>
  <c r="BN196" i="6" s="1"/>
  <c r="AZ196" i="6"/>
  <c r="BO196" i="6" s="1"/>
  <c r="AW197" i="6"/>
  <c r="BL197" i="6" s="1"/>
  <c r="AX197" i="6"/>
  <c r="BM197" i="6" s="1"/>
  <c r="AY197" i="6"/>
  <c r="BN197" i="6" s="1"/>
  <c r="AZ197" i="6"/>
  <c r="BO197" i="6" s="1"/>
  <c r="AW198" i="6"/>
  <c r="BL198" i="6" s="1"/>
  <c r="AX198" i="6"/>
  <c r="BM198" i="6" s="1"/>
  <c r="AY198" i="6"/>
  <c r="BN198" i="6" s="1"/>
  <c r="AZ198" i="6"/>
  <c r="BO198" i="6" s="1"/>
  <c r="AW199" i="6"/>
  <c r="BL199" i="6" s="1"/>
  <c r="AX199" i="6"/>
  <c r="BM199" i="6" s="1"/>
  <c r="AY199" i="6"/>
  <c r="BN199" i="6" s="1"/>
  <c r="AZ199" i="6"/>
  <c r="BO199" i="6" s="1"/>
  <c r="AW200" i="6"/>
  <c r="BL200" i="6" s="1"/>
  <c r="AX200" i="6"/>
  <c r="BM200" i="6" s="1"/>
  <c r="AY200" i="6"/>
  <c r="BN200" i="6" s="1"/>
  <c r="AZ200" i="6"/>
  <c r="BO200" i="6" s="1"/>
  <c r="AW201" i="6"/>
  <c r="BL201" i="6" s="1"/>
  <c r="AX201" i="6"/>
  <c r="BM201" i="6" s="1"/>
  <c r="AY201" i="6"/>
  <c r="BN201" i="6" s="1"/>
  <c r="AZ201" i="6"/>
  <c r="BO201" i="6" s="1"/>
  <c r="AW202" i="6"/>
  <c r="BL202" i="6" s="1"/>
  <c r="AX202" i="6"/>
  <c r="BM202" i="6" s="1"/>
  <c r="AY202" i="6"/>
  <c r="BN202" i="6" s="1"/>
  <c r="AZ202" i="6"/>
  <c r="BO202" i="6" s="1"/>
  <c r="AW203" i="6"/>
  <c r="BL203" i="6" s="1"/>
  <c r="AX203" i="6"/>
  <c r="BM203" i="6" s="1"/>
  <c r="AY203" i="6"/>
  <c r="BN203" i="6" s="1"/>
  <c r="AZ203" i="6"/>
  <c r="BO203" i="6" s="1"/>
  <c r="AW204" i="6"/>
  <c r="BL204" i="6" s="1"/>
  <c r="AX204" i="6"/>
  <c r="BM204" i="6" s="1"/>
  <c r="AY204" i="6"/>
  <c r="BN204" i="6" s="1"/>
  <c r="AZ204" i="6"/>
  <c r="BO204" i="6" s="1"/>
  <c r="AW205" i="6"/>
  <c r="BL205" i="6" s="1"/>
  <c r="AX205" i="6"/>
  <c r="BM205" i="6" s="1"/>
  <c r="AY205" i="6"/>
  <c r="BN205" i="6" s="1"/>
  <c r="AZ205" i="6"/>
  <c r="BO205" i="6" s="1"/>
  <c r="AW206" i="6"/>
  <c r="BL206" i="6" s="1"/>
  <c r="AX206" i="6"/>
  <c r="BM206" i="6" s="1"/>
  <c r="AY206" i="6"/>
  <c r="BN206" i="6" s="1"/>
  <c r="AZ206" i="6"/>
  <c r="BO206" i="6" s="1"/>
  <c r="AW207" i="6"/>
  <c r="BL207" i="6" s="1"/>
  <c r="AX207" i="6"/>
  <c r="BM207" i="6" s="1"/>
  <c r="AY207" i="6"/>
  <c r="BN207" i="6" s="1"/>
  <c r="AZ207" i="6"/>
  <c r="BO207" i="6" s="1"/>
  <c r="AW208" i="6"/>
  <c r="BL208" i="6" s="1"/>
  <c r="AX208" i="6"/>
  <c r="BM208" i="6" s="1"/>
  <c r="AY208" i="6"/>
  <c r="BN208" i="6" s="1"/>
  <c r="AZ208" i="6"/>
  <c r="BO208" i="6" s="1"/>
  <c r="AW209" i="6"/>
  <c r="BL209" i="6" s="1"/>
  <c r="AX209" i="6"/>
  <c r="BM209" i="6" s="1"/>
  <c r="AY209" i="6"/>
  <c r="BN209" i="6" s="1"/>
  <c r="AZ209" i="6"/>
  <c r="BO209" i="6" s="1"/>
  <c r="AW210" i="6"/>
  <c r="BL210" i="6" s="1"/>
  <c r="AX210" i="6"/>
  <c r="BM210" i="6" s="1"/>
  <c r="AY210" i="6"/>
  <c r="BN210" i="6" s="1"/>
  <c r="AZ210" i="6"/>
  <c r="BO210" i="6" s="1"/>
  <c r="AW211" i="6"/>
  <c r="BL211" i="6" s="1"/>
  <c r="AX211" i="6"/>
  <c r="BM211" i="6" s="1"/>
  <c r="AY211" i="6"/>
  <c r="BN211" i="6" s="1"/>
  <c r="AZ211" i="6"/>
  <c r="BO211" i="6" s="1"/>
  <c r="AW212" i="6"/>
  <c r="BL212" i="6" s="1"/>
  <c r="AX212" i="6"/>
  <c r="BM212" i="6" s="1"/>
  <c r="AY212" i="6"/>
  <c r="BN212" i="6" s="1"/>
  <c r="AZ212" i="6"/>
  <c r="BO212" i="6" s="1"/>
  <c r="AW213" i="6"/>
  <c r="BL213" i="6" s="1"/>
  <c r="AX213" i="6"/>
  <c r="BM213" i="6" s="1"/>
  <c r="AY213" i="6"/>
  <c r="BN213" i="6" s="1"/>
  <c r="AZ213" i="6"/>
  <c r="BO213" i="6" s="1"/>
  <c r="AW214" i="6"/>
  <c r="BL214" i="6" s="1"/>
  <c r="AX214" i="6"/>
  <c r="BM214" i="6" s="1"/>
  <c r="AY214" i="6"/>
  <c r="BN214" i="6" s="1"/>
  <c r="AZ214" i="6"/>
  <c r="BO214" i="6" s="1"/>
  <c r="AW215" i="6"/>
  <c r="BL215" i="6" s="1"/>
  <c r="AX215" i="6"/>
  <c r="BM215" i="6" s="1"/>
  <c r="AY215" i="6"/>
  <c r="BN215" i="6" s="1"/>
  <c r="AZ215" i="6"/>
  <c r="BO215" i="6" s="1"/>
  <c r="AW216" i="6"/>
  <c r="BL216" i="6" s="1"/>
  <c r="AX216" i="6"/>
  <c r="BM216" i="6" s="1"/>
  <c r="AY216" i="6"/>
  <c r="BN216" i="6" s="1"/>
  <c r="AZ216" i="6"/>
  <c r="BO216" i="6" s="1"/>
  <c r="AW217" i="6"/>
  <c r="BL217" i="6" s="1"/>
  <c r="AX217" i="6"/>
  <c r="BM217" i="6" s="1"/>
  <c r="AY217" i="6"/>
  <c r="BN217" i="6" s="1"/>
  <c r="AZ217" i="6"/>
  <c r="BO217" i="6" s="1"/>
  <c r="AW218" i="6"/>
  <c r="BL218" i="6" s="1"/>
  <c r="AX218" i="6"/>
  <c r="BM218" i="6" s="1"/>
  <c r="AY218" i="6"/>
  <c r="BN218" i="6" s="1"/>
  <c r="AZ218" i="6"/>
  <c r="BO218" i="6" s="1"/>
  <c r="AW219" i="6"/>
  <c r="BL219" i="6" s="1"/>
  <c r="AX219" i="6"/>
  <c r="BM219" i="6" s="1"/>
  <c r="AY219" i="6"/>
  <c r="BN219" i="6" s="1"/>
  <c r="AZ219" i="6"/>
  <c r="BO219" i="6" s="1"/>
  <c r="AW220" i="6"/>
  <c r="BL220" i="6" s="1"/>
  <c r="AX220" i="6"/>
  <c r="BM220" i="6" s="1"/>
  <c r="AY220" i="6"/>
  <c r="BN220" i="6" s="1"/>
  <c r="AZ220" i="6"/>
  <c r="BO220" i="6" s="1"/>
  <c r="AW221" i="6"/>
  <c r="BL221" i="6" s="1"/>
  <c r="AX221" i="6"/>
  <c r="BM221" i="6" s="1"/>
  <c r="AY221" i="6"/>
  <c r="BN221" i="6" s="1"/>
  <c r="AZ221" i="6"/>
  <c r="BO221" i="6" s="1"/>
  <c r="AW222" i="6"/>
  <c r="BL222" i="6" s="1"/>
  <c r="AX222" i="6"/>
  <c r="BM222" i="6" s="1"/>
  <c r="AY222" i="6"/>
  <c r="BN222" i="6" s="1"/>
  <c r="AZ222" i="6"/>
  <c r="BO222" i="6" s="1"/>
  <c r="AW223" i="6"/>
  <c r="BL223" i="6" s="1"/>
  <c r="AX223" i="6"/>
  <c r="BM223" i="6" s="1"/>
  <c r="AY223" i="6"/>
  <c r="BN223" i="6" s="1"/>
  <c r="AZ223" i="6"/>
  <c r="BO223" i="6" s="1"/>
  <c r="AW224" i="6"/>
  <c r="BL224" i="6" s="1"/>
  <c r="AX224" i="6"/>
  <c r="BM224" i="6" s="1"/>
  <c r="AY224" i="6"/>
  <c r="BN224" i="6" s="1"/>
  <c r="AZ224" i="6"/>
  <c r="BO224" i="6" s="1"/>
  <c r="AW225" i="6"/>
  <c r="BL225" i="6" s="1"/>
  <c r="AX225" i="6"/>
  <c r="BM225" i="6" s="1"/>
  <c r="AY225" i="6"/>
  <c r="BN225" i="6" s="1"/>
  <c r="AZ225" i="6"/>
  <c r="BO225" i="6" s="1"/>
  <c r="AW226" i="6"/>
  <c r="BL226" i="6" s="1"/>
  <c r="AX226" i="6"/>
  <c r="BM226" i="6" s="1"/>
  <c r="AY226" i="6"/>
  <c r="BN226" i="6" s="1"/>
  <c r="AZ226" i="6"/>
  <c r="BO226" i="6" s="1"/>
  <c r="AW227" i="6"/>
  <c r="BL227" i="6" s="1"/>
  <c r="AX227" i="6"/>
  <c r="BM227" i="6" s="1"/>
  <c r="AY227" i="6"/>
  <c r="BN227" i="6" s="1"/>
  <c r="AZ227" i="6"/>
  <c r="BO227" i="6" s="1"/>
  <c r="AW228" i="6"/>
  <c r="BL228" i="6" s="1"/>
  <c r="AX228" i="6"/>
  <c r="BM228" i="6" s="1"/>
  <c r="AY228" i="6"/>
  <c r="BN228" i="6" s="1"/>
  <c r="AZ228" i="6"/>
  <c r="BO228" i="6" s="1"/>
  <c r="AW229" i="6"/>
  <c r="BL229" i="6" s="1"/>
  <c r="AX229" i="6"/>
  <c r="BM229" i="6" s="1"/>
  <c r="AY229" i="6"/>
  <c r="BN229" i="6" s="1"/>
  <c r="AZ229" i="6"/>
  <c r="BO229" i="6" s="1"/>
  <c r="AW230" i="6"/>
  <c r="BL230" i="6" s="1"/>
  <c r="AX230" i="6"/>
  <c r="BM230" i="6" s="1"/>
  <c r="AY230" i="6"/>
  <c r="BN230" i="6" s="1"/>
  <c r="AZ230" i="6"/>
  <c r="BO230" i="6" s="1"/>
  <c r="AW231" i="6"/>
  <c r="BL231" i="6" s="1"/>
  <c r="AX231" i="6"/>
  <c r="BM231" i="6" s="1"/>
  <c r="AY231" i="6"/>
  <c r="BN231" i="6" s="1"/>
  <c r="AZ231" i="6"/>
  <c r="BO231" i="6" s="1"/>
  <c r="AW232" i="6"/>
  <c r="BL232" i="6" s="1"/>
  <c r="AX232" i="6"/>
  <c r="BM232" i="6" s="1"/>
  <c r="AY232" i="6"/>
  <c r="BN232" i="6" s="1"/>
  <c r="AZ232" i="6"/>
  <c r="BO232" i="6" s="1"/>
  <c r="AW233" i="6"/>
  <c r="BL233" i="6" s="1"/>
  <c r="AX233" i="6"/>
  <c r="BM233" i="6" s="1"/>
  <c r="AY233" i="6"/>
  <c r="BN233" i="6" s="1"/>
  <c r="AZ233" i="6"/>
  <c r="BO233" i="6" s="1"/>
  <c r="AW234" i="6"/>
  <c r="BL234" i="6" s="1"/>
  <c r="AX234" i="6"/>
  <c r="BM234" i="6" s="1"/>
  <c r="AY234" i="6"/>
  <c r="BN234" i="6" s="1"/>
  <c r="AZ234" i="6"/>
  <c r="BO234" i="6" s="1"/>
  <c r="AW235" i="6"/>
  <c r="BL235" i="6" s="1"/>
  <c r="AX235" i="6"/>
  <c r="BM235" i="6" s="1"/>
  <c r="AY235" i="6"/>
  <c r="BN235" i="6" s="1"/>
  <c r="AZ235" i="6"/>
  <c r="BO235" i="6" s="1"/>
  <c r="AW236" i="6"/>
  <c r="BL236" i="6" s="1"/>
  <c r="AX236" i="6"/>
  <c r="BM236" i="6" s="1"/>
  <c r="AY236" i="6"/>
  <c r="BN236" i="6" s="1"/>
  <c r="AZ236" i="6"/>
  <c r="BO236" i="6" s="1"/>
  <c r="AW237" i="6"/>
  <c r="BL237" i="6" s="1"/>
  <c r="AX237" i="6"/>
  <c r="BM237" i="6" s="1"/>
  <c r="AY237" i="6"/>
  <c r="BN237" i="6" s="1"/>
  <c r="AZ237" i="6"/>
  <c r="BO237" i="6" s="1"/>
  <c r="AW238" i="6"/>
  <c r="BL238" i="6" s="1"/>
  <c r="AX238" i="6"/>
  <c r="BM238" i="6" s="1"/>
  <c r="AY238" i="6"/>
  <c r="BN238" i="6" s="1"/>
  <c r="AZ238" i="6"/>
  <c r="BO238" i="6" s="1"/>
  <c r="AW239" i="6"/>
  <c r="BL239" i="6" s="1"/>
  <c r="AX239" i="6"/>
  <c r="BM239" i="6" s="1"/>
  <c r="AY239" i="6"/>
  <c r="BN239" i="6" s="1"/>
  <c r="AZ239" i="6"/>
  <c r="BO239" i="6" s="1"/>
  <c r="AW240" i="6"/>
  <c r="BL240" i="6" s="1"/>
  <c r="AX240" i="6"/>
  <c r="BM240" i="6" s="1"/>
  <c r="AY240" i="6"/>
  <c r="BN240" i="6" s="1"/>
  <c r="AZ240" i="6"/>
  <c r="BO240" i="6" s="1"/>
  <c r="AW241" i="6"/>
  <c r="BL241" i="6" s="1"/>
  <c r="AX241" i="6"/>
  <c r="BM241" i="6" s="1"/>
  <c r="AY241" i="6"/>
  <c r="BN241" i="6" s="1"/>
  <c r="AZ241" i="6"/>
  <c r="BO241" i="6" s="1"/>
  <c r="AW242" i="6"/>
  <c r="BL242" i="6" s="1"/>
  <c r="AX242" i="6"/>
  <c r="BM242" i="6" s="1"/>
  <c r="AY242" i="6"/>
  <c r="BN242" i="6" s="1"/>
  <c r="AZ242" i="6"/>
  <c r="BO242" i="6" s="1"/>
  <c r="AW243" i="6"/>
  <c r="BL243" i="6" s="1"/>
  <c r="AX243" i="6"/>
  <c r="BM243" i="6" s="1"/>
  <c r="AY243" i="6"/>
  <c r="BN243" i="6" s="1"/>
  <c r="AZ243" i="6"/>
  <c r="BO243" i="6" s="1"/>
  <c r="AW244" i="6"/>
  <c r="BL244" i="6" s="1"/>
  <c r="AX244" i="6"/>
  <c r="BM244" i="6" s="1"/>
  <c r="AY244" i="6"/>
  <c r="BN244" i="6" s="1"/>
  <c r="AZ244" i="6"/>
  <c r="BO244" i="6" s="1"/>
  <c r="AW245" i="6"/>
  <c r="BL245" i="6" s="1"/>
  <c r="AX245" i="6"/>
  <c r="BM245" i="6" s="1"/>
  <c r="AY245" i="6"/>
  <c r="BN245" i="6" s="1"/>
  <c r="AZ245" i="6"/>
  <c r="BO245" i="6" s="1"/>
  <c r="AW246" i="6"/>
  <c r="BL246" i="6" s="1"/>
  <c r="AX246" i="6"/>
  <c r="BM246" i="6" s="1"/>
  <c r="AY246" i="6"/>
  <c r="BN246" i="6" s="1"/>
  <c r="AZ246" i="6"/>
  <c r="BO246" i="6" s="1"/>
  <c r="AW247" i="6"/>
  <c r="BL247" i="6" s="1"/>
  <c r="AX247" i="6"/>
  <c r="BM247" i="6" s="1"/>
  <c r="AY247" i="6"/>
  <c r="BN247" i="6" s="1"/>
  <c r="AZ247" i="6"/>
  <c r="BO247" i="6" s="1"/>
  <c r="AW248" i="6"/>
  <c r="BL248" i="6" s="1"/>
  <c r="AX248" i="6"/>
  <c r="BM248" i="6" s="1"/>
  <c r="AY248" i="6"/>
  <c r="BN248" i="6" s="1"/>
  <c r="AZ248" i="6"/>
  <c r="BO248" i="6" s="1"/>
  <c r="AW249" i="6"/>
  <c r="BL249" i="6" s="1"/>
  <c r="AX249" i="6"/>
  <c r="BM249" i="6" s="1"/>
  <c r="AY249" i="6"/>
  <c r="BN249" i="6" s="1"/>
  <c r="AZ249" i="6"/>
  <c r="BO249" i="6" s="1"/>
  <c r="AW250" i="6"/>
  <c r="BL250" i="6" s="1"/>
  <c r="AX250" i="6"/>
  <c r="BM250" i="6" s="1"/>
  <c r="AY250" i="6"/>
  <c r="BN250" i="6" s="1"/>
  <c r="AZ250" i="6"/>
  <c r="BO250" i="6" s="1"/>
  <c r="AW251" i="6"/>
  <c r="BL251" i="6" s="1"/>
  <c r="AX251" i="6"/>
  <c r="BM251" i="6" s="1"/>
  <c r="AY251" i="6"/>
  <c r="BN251" i="6" s="1"/>
  <c r="AZ251" i="6"/>
  <c r="BO251" i="6" s="1"/>
  <c r="AW252" i="6"/>
  <c r="BL252" i="6" s="1"/>
  <c r="AX252" i="6"/>
  <c r="BM252" i="6" s="1"/>
  <c r="AY252" i="6"/>
  <c r="BN252" i="6" s="1"/>
  <c r="AZ252" i="6"/>
  <c r="BO252" i="6" s="1"/>
  <c r="AW253" i="6"/>
  <c r="BL253" i="6" s="1"/>
  <c r="AX253" i="6"/>
  <c r="BM253" i="6" s="1"/>
  <c r="AY253" i="6"/>
  <c r="BN253" i="6" s="1"/>
  <c r="AZ253" i="6"/>
  <c r="BO253" i="6" s="1"/>
  <c r="AW254" i="6"/>
  <c r="BL254" i="6" s="1"/>
  <c r="AX254" i="6"/>
  <c r="BM254" i="6" s="1"/>
  <c r="AY254" i="6"/>
  <c r="BN254" i="6" s="1"/>
  <c r="AZ254" i="6"/>
  <c r="BO254" i="6" s="1"/>
  <c r="AW255" i="6"/>
  <c r="BL255" i="6" s="1"/>
  <c r="AX255" i="6"/>
  <c r="BM255" i="6" s="1"/>
  <c r="AY255" i="6"/>
  <c r="BN255" i="6" s="1"/>
  <c r="AZ255" i="6"/>
  <c r="BO255" i="6" s="1"/>
  <c r="AW256" i="6"/>
  <c r="BL256" i="6" s="1"/>
  <c r="AX256" i="6"/>
  <c r="BM256" i="6" s="1"/>
  <c r="AY256" i="6"/>
  <c r="BN256" i="6" s="1"/>
  <c r="AZ256" i="6"/>
  <c r="BO256" i="6" s="1"/>
  <c r="AW257" i="6"/>
  <c r="BL257" i="6" s="1"/>
  <c r="AX257" i="6"/>
  <c r="BM257" i="6" s="1"/>
  <c r="AY257" i="6"/>
  <c r="BN257" i="6" s="1"/>
  <c r="AZ257" i="6"/>
  <c r="BO257" i="6" s="1"/>
  <c r="AW258" i="6"/>
  <c r="BL258" i="6" s="1"/>
  <c r="AX258" i="6"/>
  <c r="BM258" i="6" s="1"/>
  <c r="AY258" i="6"/>
  <c r="BN258" i="6" s="1"/>
  <c r="AZ258" i="6"/>
  <c r="BO258" i="6" s="1"/>
  <c r="AW259" i="6"/>
  <c r="BL259" i="6" s="1"/>
  <c r="AX259" i="6"/>
  <c r="BM259" i="6" s="1"/>
  <c r="AY259" i="6"/>
  <c r="BN259" i="6" s="1"/>
  <c r="AZ259" i="6"/>
  <c r="BO259" i="6" s="1"/>
  <c r="AW260" i="6"/>
  <c r="BL260" i="6" s="1"/>
  <c r="AX260" i="6"/>
  <c r="BM260" i="6" s="1"/>
  <c r="AY260" i="6"/>
  <c r="BN260" i="6" s="1"/>
  <c r="AZ260" i="6"/>
  <c r="BO260" i="6" s="1"/>
  <c r="AW261" i="6"/>
  <c r="BL261" i="6" s="1"/>
  <c r="AX261" i="6"/>
  <c r="BM261" i="6" s="1"/>
  <c r="AY261" i="6"/>
  <c r="BN261" i="6" s="1"/>
  <c r="AZ261" i="6"/>
  <c r="BO261" i="6" s="1"/>
  <c r="AW262" i="6"/>
  <c r="BL262" i="6" s="1"/>
  <c r="AX262" i="6"/>
  <c r="BM262" i="6" s="1"/>
  <c r="AY262" i="6"/>
  <c r="BN262" i="6" s="1"/>
  <c r="AZ262" i="6"/>
  <c r="BO262" i="6" s="1"/>
  <c r="AW263" i="6"/>
  <c r="BL263" i="6" s="1"/>
  <c r="AX263" i="6"/>
  <c r="BM263" i="6" s="1"/>
  <c r="AY263" i="6"/>
  <c r="BN263" i="6" s="1"/>
  <c r="AZ263" i="6"/>
  <c r="BO263" i="6" s="1"/>
  <c r="AW264" i="6"/>
  <c r="BL264" i="6" s="1"/>
  <c r="AX264" i="6"/>
  <c r="BM264" i="6" s="1"/>
  <c r="AY264" i="6"/>
  <c r="BN264" i="6" s="1"/>
  <c r="AZ264" i="6"/>
  <c r="BO264" i="6" s="1"/>
  <c r="AW265" i="6"/>
  <c r="BL265" i="6" s="1"/>
  <c r="AX265" i="6"/>
  <c r="BM265" i="6" s="1"/>
  <c r="AY265" i="6"/>
  <c r="BN265" i="6" s="1"/>
  <c r="AZ265" i="6"/>
  <c r="BO265" i="6" s="1"/>
  <c r="AW266" i="6"/>
  <c r="BL266" i="6" s="1"/>
  <c r="AX266" i="6"/>
  <c r="BM266" i="6" s="1"/>
  <c r="AY266" i="6"/>
  <c r="BN266" i="6" s="1"/>
  <c r="AZ266" i="6"/>
  <c r="BO266" i="6" s="1"/>
  <c r="AW267" i="6"/>
  <c r="BL267" i="6" s="1"/>
  <c r="AX267" i="6"/>
  <c r="BM267" i="6" s="1"/>
  <c r="AY267" i="6"/>
  <c r="BN267" i="6" s="1"/>
  <c r="AZ267" i="6"/>
  <c r="BO267" i="6" s="1"/>
  <c r="AW268" i="6"/>
  <c r="BL268" i="6" s="1"/>
  <c r="AX268" i="6"/>
  <c r="BM268" i="6" s="1"/>
  <c r="AY268" i="6"/>
  <c r="BN268" i="6" s="1"/>
  <c r="AZ268" i="6"/>
  <c r="BO268" i="6" s="1"/>
  <c r="AW269" i="6"/>
  <c r="BL269" i="6" s="1"/>
  <c r="AX269" i="6"/>
  <c r="BM269" i="6" s="1"/>
  <c r="AY269" i="6"/>
  <c r="BN269" i="6" s="1"/>
  <c r="AZ269" i="6"/>
  <c r="BO269" i="6" s="1"/>
  <c r="AW270" i="6"/>
  <c r="BL270" i="6" s="1"/>
  <c r="AX270" i="6"/>
  <c r="BM270" i="6" s="1"/>
  <c r="AY270" i="6"/>
  <c r="BN270" i="6" s="1"/>
  <c r="AZ270" i="6"/>
  <c r="BO270" i="6" s="1"/>
  <c r="AW271" i="6"/>
  <c r="BL271" i="6" s="1"/>
  <c r="AX271" i="6"/>
  <c r="BM271" i="6" s="1"/>
  <c r="AY271" i="6"/>
  <c r="BN271" i="6" s="1"/>
  <c r="AZ271" i="6"/>
  <c r="BO271" i="6" s="1"/>
  <c r="AW272" i="6"/>
  <c r="BL272" i="6" s="1"/>
  <c r="AX272" i="6"/>
  <c r="BM272" i="6" s="1"/>
  <c r="AY272" i="6"/>
  <c r="BN272" i="6" s="1"/>
  <c r="AZ272" i="6"/>
  <c r="BO272" i="6" s="1"/>
  <c r="AW273" i="6"/>
  <c r="BL273" i="6" s="1"/>
  <c r="AX273" i="6"/>
  <c r="BM273" i="6" s="1"/>
  <c r="AY273" i="6"/>
  <c r="BN273" i="6" s="1"/>
  <c r="AZ273" i="6"/>
  <c r="BO273" i="6" s="1"/>
  <c r="AW274" i="6"/>
  <c r="BL274" i="6" s="1"/>
  <c r="AX274" i="6"/>
  <c r="BM274" i="6" s="1"/>
  <c r="AY274" i="6"/>
  <c r="BN274" i="6" s="1"/>
  <c r="AZ274" i="6"/>
  <c r="BO274" i="6" s="1"/>
  <c r="AW275" i="6"/>
  <c r="BL275" i="6" s="1"/>
  <c r="AX275" i="6"/>
  <c r="BM275" i="6" s="1"/>
  <c r="AY275" i="6"/>
  <c r="BN275" i="6" s="1"/>
  <c r="AZ275" i="6"/>
  <c r="BO275" i="6" s="1"/>
  <c r="AW276" i="6"/>
  <c r="BL276" i="6" s="1"/>
  <c r="AX276" i="6"/>
  <c r="BM276" i="6" s="1"/>
  <c r="AY276" i="6"/>
  <c r="BN276" i="6" s="1"/>
  <c r="AZ276" i="6"/>
  <c r="BO276" i="6" s="1"/>
  <c r="AW277" i="6"/>
  <c r="BL277" i="6" s="1"/>
  <c r="AX277" i="6"/>
  <c r="BM277" i="6" s="1"/>
  <c r="AY277" i="6"/>
  <c r="BN277" i="6" s="1"/>
  <c r="AZ277" i="6"/>
  <c r="BO277" i="6" s="1"/>
  <c r="AW278" i="6"/>
  <c r="BL278" i="6" s="1"/>
  <c r="AX278" i="6"/>
  <c r="BM278" i="6" s="1"/>
  <c r="AY278" i="6"/>
  <c r="BN278" i="6" s="1"/>
  <c r="AZ278" i="6"/>
  <c r="BO278" i="6" s="1"/>
  <c r="AW279" i="6"/>
  <c r="BL279" i="6" s="1"/>
  <c r="AX279" i="6"/>
  <c r="BM279" i="6" s="1"/>
  <c r="AY279" i="6"/>
  <c r="BN279" i="6" s="1"/>
  <c r="AZ279" i="6"/>
  <c r="BO279" i="6" s="1"/>
  <c r="AW280" i="6"/>
  <c r="BL280" i="6" s="1"/>
  <c r="AX280" i="6"/>
  <c r="BM280" i="6" s="1"/>
  <c r="AY280" i="6"/>
  <c r="BN280" i="6" s="1"/>
  <c r="AZ280" i="6"/>
  <c r="BO280" i="6" s="1"/>
  <c r="AW281" i="6"/>
  <c r="BL281" i="6" s="1"/>
  <c r="AX281" i="6"/>
  <c r="BM281" i="6" s="1"/>
  <c r="AY281" i="6"/>
  <c r="BN281" i="6" s="1"/>
  <c r="AZ281" i="6"/>
  <c r="BO281" i="6" s="1"/>
  <c r="AW282" i="6"/>
  <c r="BL282" i="6" s="1"/>
  <c r="AX282" i="6"/>
  <c r="BM282" i="6" s="1"/>
  <c r="AY282" i="6"/>
  <c r="BN282" i="6" s="1"/>
  <c r="AZ282" i="6"/>
  <c r="BO282" i="6" s="1"/>
  <c r="AW283" i="6"/>
  <c r="BL283" i="6" s="1"/>
  <c r="AX283" i="6"/>
  <c r="BM283" i="6" s="1"/>
  <c r="AY283" i="6"/>
  <c r="BN283" i="6" s="1"/>
  <c r="AZ283" i="6"/>
  <c r="BO283" i="6" s="1"/>
  <c r="AW284" i="6"/>
  <c r="BL284" i="6" s="1"/>
  <c r="AX284" i="6"/>
  <c r="BM284" i="6" s="1"/>
  <c r="AY284" i="6"/>
  <c r="BN284" i="6" s="1"/>
  <c r="AZ284" i="6"/>
  <c r="BO284" i="6" s="1"/>
  <c r="AW285" i="6"/>
  <c r="BL285" i="6" s="1"/>
  <c r="AX285" i="6"/>
  <c r="BM285" i="6" s="1"/>
  <c r="AY285" i="6"/>
  <c r="BN285" i="6" s="1"/>
  <c r="AZ285" i="6"/>
  <c r="BO285" i="6" s="1"/>
  <c r="AW286" i="6"/>
  <c r="BL286" i="6" s="1"/>
  <c r="AX286" i="6"/>
  <c r="BM286" i="6" s="1"/>
  <c r="AY286" i="6"/>
  <c r="BN286" i="6" s="1"/>
  <c r="AZ286" i="6"/>
  <c r="BO286" i="6" s="1"/>
  <c r="AW287" i="6"/>
  <c r="BL287" i="6" s="1"/>
  <c r="AX287" i="6"/>
  <c r="BM287" i="6" s="1"/>
  <c r="AY287" i="6"/>
  <c r="BN287" i="6" s="1"/>
  <c r="AZ287" i="6"/>
  <c r="BO287" i="6" s="1"/>
  <c r="AW288" i="6"/>
  <c r="BL288" i="6" s="1"/>
  <c r="AX288" i="6"/>
  <c r="BM288" i="6" s="1"/>
  <c r="AY288" i="6"/>
  <c r="BN288" i="6" s="1"/>
  <c r="AZ288" i="6"/>
  <c r="BO288" i="6" s="1"/>
  <c r="AW289" i="6"/>
  <c r="BL289" i="6" s="1"/>
  <c r="AX289" i="6"/>
  <c r="BM289" i="6" s="1"/>
  <c r="AY289" i="6"/>
  <c r="BN289" i="6" s="1"/>
  <c r="AZ289" i="6"/>
  <c r="BO289" i="6" s="1"/>
  <c r="AW290" i="6"/>
  <c r="BL290" i="6" s="1"/>
  <c r="AX290" i="6"/>
  <c r="BM290" i="6" s="1"/>
  <c r="AY290" i="6"/>
  <c r="BN290" i="6" s="1"/>
  <c r="AZ290" i="6"/>
  <c r="BO290" i="6" s="1"/>
  <c r="AW291" i="6"/>
  <c r="BL291" i="6" s="1"/>
  <c r="AX291" i="6"/>
  <c r="BM291" i="6" s="1"/>
  <c r="AY291" i="6"/>
  <c r="BN291" i="6" s="1"/>
  <c r="AZ291" i="6"/>
  <c r="BO291" i="6" s="1"/>
  <c r="AW292" i="6"/>
  <c r="BL292" i="6" s="1"/>
  <c r="AX292" i="6"/>
  <c r="BM292" i="6" s="1"/>
  <c r="AY292" i="6"/>
  <c r="BN292" i="6" s="1"/>
  <c r="AZ292" i="6"/>
  <c r="BO292" i="6" s="1"/>
  <c r="AW293" i="6"/>
  <c r="BL293" i="6" s="1"/>
  <c r="AX293" i="6"/>
  <c r="BM293" i="6" s="1"/>
  <c r="AY293" i="6"/>
  <c r="BN293" i="6" s="1"/>
  <c r="AZ293" i="6"/>
  <c r="BO293" i="6" s="1"/>
  <c r="AW294" i="6"/>
  <c r="BL294" i="6" s="1"/>
  <c r="AX294" i="6"/>
  <c r="BM294" i="6" s="1"/>
  <c r="AY294" i="6"/>
  <c r="BN294" i="6" s="1"/>
  <c r="AZ294" i="6"/>
  <c r="BO294" i="6" s="1"/>
  <c r="AW295" i="6"/>
  <c r="BL295" i="6" s="1"/>
  <c r="AX295" i="6"/>
  <c r="BM295" i="6" s="1"/>
  <c r="AY295" i="6"/>
  <c r="BN295" i="6" s="1"/>
  <c r="AZ295" i="6"/>
  <c r="BO295" i="6" s="1"/>
  <c r="AW296" i="6"/>
  <c r="BL296" i="6" s="1"/>
  <c r="AX296" i="6"/>
  <c r="BM296" i="6" s="1"/>
  <c r="AY296" i="6"/>
  <c r="BN296" i="6" s="1"/>
  <c r="AZ296" i="6"/>
  <c r="BO296" i="6" s="1"/>
  <c r="AW297" i="6"/>
  <c r="BL297" i="6" s="1"/>
  <c r="AX297" i="6"/>
  <c r="BM297" i="6" s="1"/>
  <c r="AY297" i="6"/>
  <c r="BN297" i="6" s="1"/>
  <c r="AZ297" i="6"/>
  <c r="BO297" i="6" s="1"/>
  <c r="AW298" i="6"/>
  <c r="BL298" i="6" s="1"/>
  <c r="AX298" i="6"/>
  <c r="BM298" i="6" s="1"/>
  <c r="AY298" i="6"/>
  <c r="BN298" i="6" s="1"/>
  <c r="AZ298" i="6"/>
  <c r="BO298" i="6" s="1"/>
  <c r="AW299" i="6"/>
  <c r="BL299" i="6" s="1"/>
  <c r="AX299" i="6"/>
  <c r="BM299" i="6" s="1"/>
  <c r="AY299" i="6"/>
  <c r="BN299" i="6" s="1"/>
  <c r="AZ299" i="6"/>
  <c r="BO299" i="6" s="1"/>
  <c r="AW300" i="6"/>
  <c r="BL300" i="6" s="1"/>
  <c r="AX300" i="6"/>
  <c r="BM300" i="6" s="1"/>
  <c r="AY300" i="6"/>
  <c r="BN300" i="6" s="1"/>
  <c r="AZ300" i="6"/>
  <c r="BO300" i="6" s="1"/>
  <c r="AW301" i="6"/>
  <c r="BL301" i="6" s="1"/>
  <c r="AX301" i="6"/>
  <c r="BM301" i="6" s="1"/>
  <c r="AY301" i="6"/>
  <c r="BN301" i="6" s="1"/>
  <c r="AZ301" i="6"/>
  <c r="BO301" i="6" s="1"/>
  <c r="AW302" i="6"/>
  <c r="BL302" i="6" s="1"/>
  <c r="AX302" i="6"/>
  <c r="BM302" i="6" s="1"/>
  <c r="AY302" i="6"/>
  <c r="BN302" i="6" s="1"/>
  <c r="AZ302" i="6"/>
  <c r="BO302" i="6" s="1"/>
  <c r="AW303" i="6"/>
  <c r="BL303" i="6" s="1"/>
  <c r="AX303" i="6"/>
  <c r="BM303" i="6" s="1"/>
  <c r="AY303" i="6"/>
  <c r="BN303" i="6" s="1"/>
  <c r="AZ303" i="6"/>
  <c r="BO303" i="6" s="1"/>
  <c r="AW304" i="6"/>
  <c r="BL304" i="6" s="1"/>
  <c r="AX304" i="6"/>
  <c r="BM304" i="6" s="1"/>
  <c r="AY304" i="6"/>
  <c r="BN304" i="6" s="1"/>
  <c r="AZ304" i="6"/>
  <c r="BO304" i="6" s="1"/>
  <c r="AW305" i="6"/>
  <c r="BL305" i="6" s="1"/>
  <c r="AX305" i="6"/>
  <c r="BM305" i="6" s="1"/>
  <c r="AY305" i="6"/>
  <c r="BN305" i="6" s="1"/>
  <c r="AZ305" i="6"/>
  <c r="BO305" i="6" s="1"/>
  <c r="AW306" i="6"/>
  <c r="BL306" i="6" s="1"/>
  <c r="AX306" i="6"/>
  <c r="BM306" i="6" s="1"/>
  <c r="AY306" i="6"/>
  <c r="BN306" i="6" s="1"/>
  <c r="AZ306" i="6"/>
  <c r="BO306" i="6" s="1"/>
  <c r="AW307" i="6"/>
  <c r="BL307" i="6" s="1"/>
  <c r="AX307" i="6"/>
  <c r="BM307" i="6" s="1"/>
  <c r="AY307" i="6"/>
  <c r="BN307" i="6" s="1"/>
  <c r="AZ307" i="6"/>
  <c r="BO307" i="6" s="1"/>
  <c r="AW308" i="6"/>
  <c r="BL308" i="6" s="1"/>
  <c r="AX308" i="6"/>
  <c r="BM308" i="6" s="1"/>
  <c r="AY308" i="6"/>
  <c r="BN308" i="6" s="1"/>
  <c r="AZ308" i="6"/>
  <c r="BO308" i="6" s="1"/>
  <c r="AW309" i="6"/>
  <c r="BL309" i="6" s="1"/>
  <c r="AX309" i="6"/>
  <c r="BM309" i="6" s="1"/>
  <c r="AY309" i="6"/>
  <c r="BN309" i="6" s="1"/>
  <c r="AZ309" i="6"/>
  <c r="BO309" i="6" s="1"/>
  <c r="AW310" i="6"/>
  <c r="BL310" i="6" s="1"/>
  <c r="AX310" i="6"/>
  <c r="BM310" i="6" s="1"/>
  <c r="AY310" i="6"/>
  <c r="BN310" i="6" s="1"/>
  <c r="AZ310" i="6"/>
  <c r="BO310" i="6" s="1"/>
  <c r="AW311" i="6"/>
  <c r="BL311" i="6" s="1"/>
  <c r="AX311" i="6"/>
  <c r="BM311" i="6" s="1"/>
  <c r="AY311" i="6"/>
  <c r="BN311" i="6" s="1"/>
  <c r="AZ311" i="6"/>
  <c r="BO311" i="6" s="1"/>
  <c r="AW312" i="6"/>
  <c r="BL312" i="6" s="1"/>
  <c r="AX312" i="6"/>
  <c r="BM312" i="6" s="1"/>
  <c r="AY312" i="6"/>
  <c r="BN312" i="6" s="1"/>
  <c r="AZ312" i="6"/>
  <c r="BO312" i="6" s="1"/>
  <c r="AW313" i="6"/>
  <c r="BL313" i="6" s="1"/>
  <c r="AX313" i="6"/>
  <c r="BM313" i="6" s="1"/>
  <c r="AY313" i="6"/>
  <c r="BN313" i="6" s="1"/>
  <c r="AZ313" i="6"/>
  <c r="BO313" i="6" s="1"/>
  <c r="AW314" i="6"/>
  <c r="BL314" i="6" s="1"/>
  <c r="AX314" i="6"/>
  <c r="BM314" i="6" s="1"/>
  <c r="AY314" i="6"/>
  <c r="BN314" i="6" s="1"/>
  <c r="AZ314" i="6"/>
  <c r="BO314" i="6" s="1"/>
  <c r="AW315" i="6"/>
  <c r="BL315" i="6" s="1"/>
  <c r="AX315" i="6"/>
  <c r="BM315" i="6" s="1"/>
  <c r="AY315" i="6"/>
  <c r="BN315" i="6" s="1"/>
  <c r="AZ315" i="6"/>
  <c r="BO315" i="6" s="1"/>
  <c r="AW316" i="6"/>
  <c r="BL316" i="6" s="1"/>
  <c r="AX316" i="6"/>
  <c r="BM316" i="6" s="1"/>
  <c r="AY316" i="6"/>
  <c r="BN316" i="6" s="1"/>
  <c r="AZ316" i="6"/>
  <c r="BO316" i="6" s="1"/>
  <c r="AW317" i="6"/>
  <c r="BL317" i="6" s="1"/>
  <c r="AX317" i="6"/>
  <c r="BM317" i="6" s="1"/>
  <c r="AY317" i="6"/>
  <c r="BN317" i="6" s="1"/>
  <c r="AZ317" i="6"/>
  <c r="BO317" i="6" s="1"/>
  <c r="AW318" i="6"/>
  <c r="BL318" i="6" s="1"/>
  <c r="AX318" i="6"/>
  <c r="BM318" i="6" s="1"/>
  <c r="AY318" i="6"/>
  <c r="BN318" i="6" s="1"/>
  <c r="AZ318" i="6"/>
  <c r="BO318" i="6" s="1"/>
  <c r="AW319" i="6"/>
  <c r="BL319" i="6" s="1"/>
  <c r="AX319" i="6"/>
  <c r="BM319" i="6" s="1"/>
  <c r="AY319" i="6"/>
  <c r="BN319" i="6" s="1"/>
  <c r="AZ319" i="6"/>
  <c r="BO319" i="6" s="1"/>
  <c r="AW320" i="6"/>
  <c r="BL320" i="6" s="1"/>
  <c r="AX320" i="6"/>
  <c r="BM320" i="6" s="1"/>
  <c r="AY320" i="6"/>
  <c r="BN320" i="6" s="1"/>
  <c r="AZ320" i="6"/>
  <c r="BO320" i="6" s="1"/>
  <c r="AW321" i="6"/>
  <c r="BL321" i="6" s="1"/>
  <c r="AX321" i="6"/>
  <c r="BM321" i="6" s="1"/>
  <c r="AY321" i="6"/>
  <c r="BN321" i="6" s="1"/>
  <c r="AZ321" i="6"/>
  <c r="BO321" i="6" s="1"/>
  <c r="AW322" i="6"/>
  <c r="BL322" i="6" s="1"/>
  <c r="AX322" i="6"/>
  <c r="BM322" i="6" s="1"/>
  <c r="AY322" i="6"/>
  <c r="BN322" i="6" s="1"/>
  <c r="AZ322" i="6"/>
  <c r="BO322" i="6" s="1"/>
  <c r="AW323" i="6"/>
  <c r="BL323" i="6" s="1"/>
  <c r="AX323" i="6"/>
  <c r="BM323" i="6" s="1"/>
  <c r="AY323" i="6"/>
  <c r="BN323" i="6" s="1"/>
  <c r="AZ323" i="6"/>
  <c r="BO323" i="6" s="1"/>
  <c r="AW324" i="6"/>
  <c r="BL324" i="6" s="1"/>
  <c r="AX324" i="6"/>
  <c r="BM324" i="6" s="1"/>
  <c r="AY324" i="6"/>
  <c r="BN324" i="6" s="1"/>
  <c r="AZ324" i="6"/>
  <c r="BO324" i="6" s="1"/>
  <c r="AW325" i="6"/>
  <c r="BL325" i="6" s="1"/>
  <c r="AX325" i="6"/>
  <c r="BM325" i="6" s="1"/>
  <c r="AY325" i="6"/>
  <c r="BN325" i="6" s="1"/>
  <c r="AZ325" i="6"/>
  <c r="BO325" i="6" s="1"/>
  <c r="AW326" i="6"/>
  <c r="BL326" i="6" s="1"/>
  <c r="AX326" i="6"/>
  <c r="BM326" i="6" s="1"/>
  <c r="AY326" i="6"/>
  <c r="BN326" i="6" s="1"/>
  <c r="AZ326" i="6"/>
  <c r="BO326" i="6" s="1"/>
  <c r="AW327" i="6"/>
  <c r="BL327" i="6" s="1"/>
  <c r="AX327" i="6"/>
  <c r="BM327" i="6" s="1"/>
  <c r="AY327" i="6"/>
  <c r="BN327" i="6" s="1"/>
  <c r="AZ327" i="6"/>
  <c r="BO327" i="6" s="1"/>
  <c r="AW328" i="6"/>
  <c r="BL328" i="6" s="1"/>
  <c r="AX328" i="6"/>
  <c r="BM328" i="6" s="1"/>
  <c r="AY328" i="6"/>
  <c r="BN328" i="6" s="1"/>
  <c r="AZ328" i="6"/>
  <c r="BO328" i="6" s="1"/>
  <c r="AW329" i="6"/>
  <c r="BL329" i="6" s="1"/>
  <c r="AX329" i="6"/>
  <c r="BM329" i="6" s="1"/>
  <c r="AY329" i="6"/>
  <c r="BN329" i="6" s="1"/>
  <c r="AZ329" i="6"/>
  <c r="BO329" i="6" s="1"/>
  <c r="AW330" i="6"/>
  <c r="BL330" i="6" s="1"/>
  <c r="AX330" i="6"/>
  <c r="BM330" i="6" s="1"/>
  <c r="AY330" i="6"/>
  <c r="BN330" i="6" s="1"/>
  <c r="AZ330" i="6"/>
  <c r="BO330" i="6" s="1"/>
  <c r="AW331" i="6"/>
  <c r="BL331" i="6" s="1"/>
  <c r="AX331" i="6"/>
  <c r="BM331" i="6" s="1"/>
  <c r="AY331" i="6"/>
  <c r="BN331" i="6" s="1"/>
  <c r="AZ331" i="6"/>
  <c r="BO331" i="6" s="1"/>
  <c r="AW332" i="6"/>
  <c r="BL332" i="6" s="1"/>
  <c r="AX332" i="6"/>
  <c r="BM332" i="6" s="1"/>
  <c r="AY332" i="6"/>
  <c r="BN332" i="6" s="1"/>
  <c r="AZ332" i="6"/>
  <c r="BO332" i="6" s="1"/>
  <c r="AW333" i="6"/>
  <c r="BL333" i="6" s="1"/>
  <c r="AX333" i="6"/>
  <c r="BM333" i="6" s="1"/>
  <c r="AY333" i="6"/>
  <c r="BN333" i="6" s="1"/>
  <c r="AZ333" i="6"/>
  <c r="BO333" i="6" s="1"/>
  <c r="AW334" i="6"/>
  <c r="BL334" i="6" s="1"/>
  <c r="AX334" i="6"/>
  <c r="BM334" i="6" s="1"/>
  <c r="AY334" i="6"/>
  <c r="BN334" i="6" s="1"/>
  <c r="AZ334" i="6"/>
  <c r="BO334" i="6" s="1"/>
  <c r="AW335" i="6"/>
  <c r="BL335" i="6" s="1"/>
  <c r="AX335" i="6"/>
  <c r="BM335" i="6" s="1"/>
  <c r="AY335" i="6"/>
  <c r="BN335" i="6" s="1"/>
  <c r="AZ335" i="6"/>
  <c r="BO335" i="6" s="1"/>
  <c r="AW336" i="6"/>
  <c r="BL336" i="6" s="1"/>
  <c r="AX336" i="6"/>
  <c r="BM336" i="6" s="1"/>
  <c r="AY336" i="6"/>
  <c r="BN336" i="6" s="1"/>
  <c r="AZ336" i="6"/>
  <c r="BO336" i="6" s="1"/>
  <c r="AW337" i="6"/>
  <c r="BL337" i="6" s="1"/>
  <c r="AX337" i="6"/>
  <c r="BM337" i="6" s="1"/>
  <c r="AY337" i="6"/>
  <c r="BN337" i="6" s="1"/>
  <c r="AZ337" i="6"/>
  <c r="BO337" i="6" s="1"/>
  <c r="AW338" i="6"/>
  <c r="BL338" i="6" s="1"/>
  <c r="AX338" i="6"/>
  <c r="BM338" i="6" s="1"/>
  <c r="AY338" i="6"/>
  <c r="BN338" i="6" s="1"/>
  <c r="AZ338" i="6"/>
  <c r="BO338" i="6" s="1"/>
  <c r="AW339" i="6"/>
  <c r="BL339" i="6" s="1"/>
  <c r="AX339" i="6"/>
  <c r="BM339" i="6" s="1"/>
  <c r="AY339" i="6"/>
  <c r="BN339" i="6" s="1"/>
  <c r="AZ339" i="6"/>
  <c r="BO339" i="6" s="1"/>
  <c r="AW340" i="6"/>
  <c r="BL340" i="6" s="1"/>
  <c r="AX340" i="6"/>
  <c r="BM340" i="6" s="1"/>
  <c r="AY340" i="6"/>
  <c r="BN340" i="6" s="1"/>
  <c r="AZ340" i="6"/>
  <c r="BO340" i="6" s="1"/>
  <c r="AW341" i="6"/>
  <c r="BL341" i="6" s="1"/>
  <c r="AX341" i="6"/>
  <c r="BM341" i="6" s="1"/>
  <c r="AY341" i="6"/>
  <c r="BN341" i="6" s="1"/>
  <c r="AZ341" i="6"/>
  <c r="BO341" i="6" s="1"/>
  <c r="AW342" i="6"/>
  <c r="BL342" i="6" s="1"/>
  <c r="AX342" i="6"/>
  <c r="BM342" i="6" s="1"/>
  <c r="AY342" i="6"/>
  <c r="BN342" i="6" s="1"/>
  <c r="AZ342" i="6"/>
  <c r="BO342" i="6" s="1"/>
  <c r="AW343" i="6"/>
  <c r="BL343" i="6" s="1"/>
  <c r="AX343" i="6"/>
  <c r="BM343" i="6" s="1"/>
  <c r="AY343" i="6"/>
  <c r="BN343" i="6" s="1"/>
  <c r="AZ343" i="6"/>
  <c r="BO343" i="6" s="1"/>
  <c r="AW344" i="6"/>
  <c r="BL344" i="6" s="1"/>
  <c r="AX344" i="6"/>
  <c r="BM344" i="6" s="1"/>
  <c r="AY344" i="6"/>
  <c r="BN344" i="6" s="1"/>
  <c r="AZ344" i="6"/>
  <c r="BO344" i="6" s="1"/>
  <c r="AW345" i="6"/>
  <c r="BL345" i="6" s="1"/>
  <c r="AX345" i="6"/>
  <c r="BM345" i="6" s="1"/>
  <c r="AY345" i="6"/>
  <c r="BN345" i="6" s="1"/>
  <c r="AZ345" i="6"/>
  <c r="BO345" i="6" s="1"/>
  <c r="AW346" i="6"/>
  <c r="BL346" i="6" s="1"/>
  <c r="AX346" i="6"/>
  <c r="BM346" i="6" s="1"/>
  <c r="AY346" i="6"/>
  <c r="BN346" i="6" s="1"/>
  <c r="AZ346" i="6"/>
  <c r="BO346" i="6" s="1"/>
  <c r="AW347" i="6"/>
  <c r="BL347" i="6" s="1"/>
  <c r="AX347" i="6"/>
  <c r="BM347" i="6" s="1"/>
  <c r="AY347" i="6"/>
  <c r="BN347" i="6" s="1"/>
  <c r="AZ347" i="6"/>
  <c r="BO347" i="6" s="1"/>
  <c r="AW348" i="6"/>
  <c r="BL348" i="6" s="1"/>
  <c r="AX348" i="6"/>
  <c r="BM348" i="6" s="1"/>
  <c r="AY348" i="6"/>
  <c r="BN348" i="6" s="1"/>
  <c r="AZ348" i="6"/>
  <c r="BO348" i="6" s="1"/>
  <c r="AW349" i="6"/>
  <c r="BL349" i="6" s="1"/>
  <c r="AX349" i="6"/>
  <c r="BM349" i="6" s="1"/>
  <c r="AY349" i="6"/>
  <c r="BN349" i="6" s="1"/>
  <c r="AZ349" i="6"/>
  <c r="BO349" i="6" s="1"/>
  <c r="AW350" i="6"/>
  <c r="BL350" i="6" s="1"/>
  <c r="AX350" i="6"/>
  <c r="BM350" i="6" s="1"/>
  <c r="AY350" i="6"/>
  <c r="BN350" i="6" s="1"/>
  <c r="AZ350" i="6"/>
  <c r="BO350" i="6" s="1"/>
  <c r="AW351" i="6"/>
  <c r="BL351" i="6" s="1"/>
  <c r="AX351" i="6"/>
  <c r="BM351" i="6" s="1"/>
  <c r="AY351" i="6"/>
  <c r="BN351" i="6" s="1"/>
  <c r="AZ351" i="6"/>
  <c r="BO351" i="6" s="1"/>
  <c r="AW352" i="6"/>
  <c r="BL352" i="6" s="1"/>
  <c r="AX352" i="6"/>
  <c r="BM352" i="6" s="1"/>
  <c r="AY352" i="6"/>
  <c r="BN352" i="6" s="1"/>
  <c r="AZ352" i="6"/>
  <c r="BO352" i="6" s="1"/>
  <c r="AW353" i="6"/>
  <c r="BL353" i="6" s="1"/>
  <c r="AX353" i="6"/>
  <c r="BM353" i="6" s="1"/>
  <c r="AY353" i="6"/>
  <c r="BN353" i="6" s="1"/>
  <c r="AZ353" i="6"/>
  <c r="BO353" i="6" s="1"/>
  <c r="AW354" i="6"/>
  <c r="BL354" i="6" s="1"/>
  <c r="AX354" i="6"/>
  <c r="BM354" i="6" s="1"/>
  <c r="AY354" i="6"/>
  <c r="BN354" i="6" s="1"/>
  <c r="AZ354" i="6"/>
  <c r="BO354" i="6" s="1"/>
  <c r="AW355" i="6"/>
  <c r="BL355" i="6" s="1"/>
  <c r="AX355" i="6"/>
  <c r="BM355" i="6" s="1"/>
  <c r="AY355" i="6"/>
  <c r="BN355" i="6" s="1"/>
  <c r="AZ355" i="6"/>
  <c r="BO355" i="6" s="1"/>
  <c r="AW356" i="6"/>
  <c r="BL356" i="6" s="1"/>
  <c r="AX356" i="6"/>
  <c r="BM356" i="6" s="1"/>
  <c r="AY356" i="6"/>
  <c r="BN356" i="6" s="1"/>
  <c r="AZ356" i="6"/>
  <c r="BO356" i="6" s="1"/>
  <c r="AW357" i="6"/>
  <c r="BL357" i="6" s="1"/>
  <c r="AX357" i="6"/>
  <c r="BM357" i="6" s="1"/>
  <c r="AY357" i="6"/>
  <c r="BN357" i="6" s="1"/>
  <c r="AZ357" i="6"/>
  <c r="BO357" i="6" s="1"/>
  <c r="AW358" i="6"/>
  <c r="BL358" i="6" s="1"/>
  <c r="AX358" i="6"/>
  <c r="BM358" i="6" s="1"/>
  <c r="AY358" i="6"/>
  <c r="BN358" i="6" s="1"/>
  <c r="AZ358" i="6"/>
  <c r="BO358" i="6" s="1"/>
  <c r="AW359" i="6"/>
  <c r="BL359" i="6" s="1"/>
  <c r="AX359" i="6"/>
  <c r="BM359" i="6" s="1"/>
  <c r="AY359" i="6"/>
  <c r="BN359" i="6" s="1"/>
  <c r="AZ359" i="6"/>
  <c r="BO359" i="6" s="1"/>
  <c r="AW360" i="6"/>
  <c r="BL360" i="6" s="1"/>
  <c r="AX360" i="6"/>
  <c r="BM360" i="6" s="1"/>
  <c r="AY360" i="6"/>
  <c r="BN360" i="6" s="1"/>
  <c r="AZ360" i="6"/>
  <c r="BO360" i="6" s="1"/>
  <c r="AW361" i="6"/>
  <c r="BL361" i="6" s="1"/>
  <c r="AX361" i="6"/>
  <c r="BM361" i="6" s="1"/>
  <c r="AY361" i="6"/>
  <c r="BN361" i="6" s="1"/>
  <c r="AZ361" i="6"/>
  <c r="BO361" i="6" s="1"/>
  <c r="AW362" i="6"/>
  <c r="BL362" i="6" s="1"/>
  <c r="AX362" i="6"/>
  <c r="BM362" i="6" s="1"/>
  <c r="AY362" i="6"/>
  <c r="BN362" i="6" s="1"/>
  <c r="AZ362" i="6"/>
  <c r="BO362" i="6" s="1"/>
  <c r="AW363" i="6"/>
  <c r="BL363" i="6" s="1"/>
  <c r="AX363" i="6"/>
  <c r="BM363" i="6" s="1"/>
  <c r="AY363" i="6"/>
  <c r="BN363" i="6" s="1"/>
  <c r="AZ363" i="6"/>
  <c r="BO363" i="6" s="1"/>
  <c r="AW364" i="6"/>
  <c r="BL364" i="6" s="1"/>
  <c r="AX364" i="6"/>
  <c r="BM364" i="6" s="1"/>
  <c r="AY364" i="6"/>
  <c r="BN364" i="6" s="1"/>
  <c r="AZ364" i="6"/>
  <c r="BO364" i="6" s="1"/>
  <c r="AW365" i="6"/>
  <c r="BL365" i="6" s="1"/>
  <c r="AX365" i="6"/>
  <c r="BM365" i="6" s="1"/>
  <c r="AY365" i="6"/>
  <c r="BN365" i="6" s="1"/>
  <c r="AZ365" i="6"/>
  <c r="BO365" i="6" s="1"/>
  <c r="AW366" i="6"/>
  <c r="BL366" i="6" s="1"/>
  <c r="AX366" i="6"/>
  <c r="BM366" i="6" s="1"/>
  <c r="AY366" i="6"/>
  <c r="BN366" i="6" s="1"/>
  <c r="AZ366" i="6"/>
  <c r="BO366" i="6" s="1"/>
  <c r="AW367" i="6"/>
  <c r="BL367" i="6" s="1"/>
  <c r="AX367" i="6"/>
  <c r="BM367" i="6" s="1"/>
  <c r="AY367" i="6"/>
  <c r="BN367" i="6" s="1"/>
  <c r="AZ367" i="6"/>
  <c r="BO367" i="6" s="1"/>
  <c r="AW368" i="6"/>
  <c r="BL368" i="6" s="1"/>
  <c r="AX368" i="6"/>
  <c r="BM368" i="6" s="1"/>
  <c r="AY368" i="6"/>
  <c r="BN368" i="6" s="1"/>
  <c r="AZ368" i="6"/>
  <c r="BO368" i="6" s="1"/>
  <c r="AW369" i="6"/>
  <c r="BL369" i="6" s="1"/>
  <c r="AX369" i="6"/>
  <c r="BM369" i="6" s="1"/>
  <c r="AY369" i="6"/>
  <c r="BN369" i="6" s="1"/>
  <c r="AZ369" i="6"/>
  <c r="BO369" i="6" s="1"/>
  <c r="AW370" i="6"/>
  <c r="BL370" i="6" s="1"/>
  <c r="AX370" i="6"/>
  <c r="BM370" i="6" s="1"/>
  <c r="AY370" i="6"/>
  <c r="BN370" i="6" s="1"/>
  <c r="AZ370" i="6"/>
  <c r="BO370" i="6" s="1"/>
  <c r="AW371" i="6"/>
  <c r="BL371" i="6" s="1"/>
  <c r="AX371" i="6"/>
  <c r="BM371" i="6" s="1"/>
  <c r="AY371" i="6"/>
  <c r="BN371" i="6" s="1"/>
  <c r="AZ371" i="6"/>
  <c r="BO371" i="6" s="1"/>
  <c r="AW372" i="6"/>
  <c r="BL372" i="6" s="1"/>
  <c r="AX372" i="6"/>
  <c r="BM372" i="6" s="1"/>
  <c r="AY372" i="6"/>
  <c r="BN372" i="6" s="1"/>
  <c r="AZ372" i="6"/>
  <c r="BO372" i="6" s="1"/>
  <c r="AW373" i="6"/>
  <c r="BL373" i="6" s="1"/>
  <c r="AX373" i="6"/>
  <c r="BM373" i="6" s="1"/>
  <c r="AY373" i="6"/>
  <c r="BN373" i="6" s="1"/>
  <c r="AZ373" i="6"/>
  <c r="BO373" i="6" s="1"/>
  <c r="AW374" i="6"/>
  <c r="BL374" i="6" s="1"/>
  <c r="AX374" i="6"/>
  <c r="BM374" i="6" s="1"/>
  <c r="AY374" i="6"/>
  <c r="BN374" i="6" s="1"/>
  <c r="AZ374" i="6"/>
  <c r="BO374" i="6" s="1"/>
  <c r="AW375" i="6"/>
  <c r="BL375" i="6" s="1"/>
  <c r="AX375" i="6"/>
  <c r="BM375" i="6" s="1"/>
  <c r="AY375" i="6"/>
  <c r="BN375" i="6" s="1"/>
  <c r="AZ375" i="6"/>
  <c r="BO375" i="6" s="1"/>
  <c r="AW376" i="6"/>
  <c r="BL376" i="6" s="1"/>
  <c r="AX376" i="6"/>
  <c r="BM376" i="6" s="1"/>
  <c r="AY376" i="6"/>
  <c r="BN376" i="6" s="1"/>
  <c r="AZ376" i="6"/>
  <c r="BO376" i="6" s="1"/>
  <c r="AW377" i="6"/>
  <c r="BL377" i="6" s="1"/>
  <c r="AX377" i="6"/>
  <c r="BM377" i="6" s="1"/>
  <c r="AY377" i="6"/>
  <c r="BN377" i="6" s="1"/>
  <c r="AZ377" i="6"/>
  <c r="BO377" i="6" s="1"/>
  <c r="AW378" i="6"/>
  <c r="BL378" i="6" s="1"/>
  <c r="AX378" i="6"/>
  <c r="BM378" i="6" s="1"/>
  <c r="AY378" i="6"/>
  <c r="BN378" i="6" s="1"/>
  <c r="AZ378" i="6"/>
  <c r="BO378" i="6" s="1"/>
  <c r="AW379" i="6"/>
  <c r="BL379" i="6" s="1"/>
  <c r="AX379" i="6"/>
  <c r="BM379" i="6" s="1"/>
  <c r="AY379" i="6"/>
  <c r="BN379" i="6" s="1"/>
  <c r="AZ379" i="6"/>
  <c r="BO379" i="6" s="1"/>
  <c r="AW380" i="6"/>
  <c r="BL380" i="6" s="1"/>
  <c r="AX380" i="6"/>
  <c r="BM380" i="6" s="1"/>
  <c r="AY380" i="6"/>
  <c r="BN380" i="6" s="1"/>
  <c r="AZ380" i="6"/>
  <c r="BO380" i="6" s="1"/>
  <c r="AW381" i="6"/>
  <c r="BL381" i="6" s="1"/>
  <c r="AX381" i="6"/>
  <c r="BM381" i="6" s="1"/>
  <c r="AY381" i="6"/>
  <c r="BN381" i="6" s="1"/>
  <c r="AZ381" i="6"/>
  <c r="BO381" i="6" s="1"/>
  <c r="AW382" i="6"/>
  <c r="BL382" i="6" s="1"/>
  <c r="AX382" i="6"/>
  <c r="BM382" i="6" s="1"/>
  <c r="AY382" i="6"/>
  <c r="BN382" i="6" s="1"/>
  <c r="AZ382" i="6"/>
  <c r="BO382" i="6" s="1"/>
  <c r="AW383" i="6"/>
  <c r="BL383" i="6" s="1"/>
  <c r="AX383" i="6"/>
  <c r="BM383" i="6" s="1"/>
  <c r="AY383" i="6"/>
  <c r="BN383" i="6" s="1"/>
  <c r="AZ383" i="6"/>
  <c r="BO383" i="6" s="1"/>
  <c r="AW384" i="6"/>
  <c r="BL384" i="6" s="1"/>
  <c r="AX384" i="6"/>
  <c r="BM384" i="6" s="1"/>
  <c r="AY384" i="6"/>
  <c r="BN384" i="6" s="1"/>
  <c r="AZ384" i="6"/>
  <c r="BO384" i="6" s="1"/>
  <c r="AW385" i="6"/>
  <c r="BL385" i="6" s="1"/>
  <c r="AX385" i="6"/>
  <c r="BM385" i="6" s="1"/>
  <c r="AY385" i="6"/>
  <c r="BN385" i="6" s="1"/>
  <c r="AZ385" i="6"/>
  <c r="BO385" i="6" s="1"/>
  <c r="AW386" i="6"/>
  <c r="BL386" i="6" s="1"/>
  <c r="AX386" i="6"/>
  <c r="BM386" i="6" s="1"/>
  <c r="AY386" i="6"/>
  <c r="BN386" i="6" s="1"/>
  <c r="AZ386" i="6"/>
  <c r="BO386" i="6" s="1"/>
  <c r="AW387" i="6"/>
  <c r="BL387" i="6" s="1"/>
  <c r="AX387" i="6"/>
  <c r="BM387" i="6" s="1"/>
  <c r="AY387" i="6"/>
  <c r="BN387" i="6" s="1"/>
  <c r="AZ387" i="6"/>
  <c r="BO387" i="6" s="1"/>
  <c r="AW388" i="6"/>
  <c r="BL388" i="6" s="1"/>
  <c r="AX388" i="6"/>
  <c r="BM388" i="6" s="1"/>
  <c r="AY388" i="6"/>
  <c r="BN388" i="6" s="1"/>
  <c r="AZ388" i="6"/>
  <c r="BO388" i="6" s="1"/>
  <c r="AW389" i="6"/>
  <c r="BL389" i="6" s="1"/>
  <c r="AX389" i="6"/>
  <c r="BM389" i="6" s="1"/>
  <c r="AY389" i="6"/>
  <c r="BN389" i="6" s="1"/>
  <c r="AZ389" i="6"/>
  <c r="BO389" i="6" s="1"/>
  <c r="AW390" i="6"/>
  <c r="BL390" i="6" s="1"/>
  <c r="AX390" i="6"/>
  <c r="BM390" i="6" s="1"/>
  <c r="AY390" i="6"/>
  <c r="BN390" i="6" s="1"/>
  <c r="AZ390" i="6"/>
  <c r="BO390" i="6" s="1"/>
  <c r="AW391" i="6"/>
  <c r="BL391" i="6" s="1"/>
  <c r="AX391" i="6"/>
  <c r="BM391" i="6" s="1"/>
  <c r="AY391" i="6"/>
  <c r="BN391" i="6" s="1"/>
  <c r="AZ391" i="6"/>
  <c r="BO391" i="6" s="1"/>
  <c r="AW392" i="6"/>
  <c r="BL392" i="6" s="1"/>
  <c r="AX392" i="6"/>
  <c r="BM392" i="6" s="1"/>
  <c r="AY392" i="6"/>
  <c r="BN392" i="6" s="1"/>
  <c r="AZ392" i="6"/>
  <c r="BO392" i="6" s="1"/>
  <c r="AW393" i="6"/>
  <c r="BL393" i="6" s="1"/>
  <c r="AX393" i="6"/>
  <c r="BM393" i="6" s="1"/>
  <c r="AY393" i="6"/>
  <c r="BN393" i="6" s="1"/>
  <c r="AZ393" i="6"/>
  <c r="BO393" i="6" s="1"/>
  <c r="AW394" i="6"/>
  <c r="BL394" i="6" s="1"/>
  <c r="AX394" i="6"/>
  <c r="BM394" i="6" s="1"/>
  <c r="AY394" i="6"/>
  <c r="BN394" i="6" s="1"/>
  <c r="AZ394" i="6"/>
  <c r="BO394" i="6" s="1"/>
  <c r="AW395" i="6"/>
  <c r="BL395" i="6" s="1"/>
  <c r="AX395" i="6"/>
  <c r="BM395" i="6" s="1"/>
  <c r="AY395" i="6"/>
  <c r="BN395" i="6" s="1"/>
  <c r="AZ395" i="6"/>
  <c r="BO395" i="6" s="1"/>
  <c r="AW396" i="6"/>
  <c r="BL396" i="6" s="1"/>
  <c r="AX396" i="6"/>
  <c r="BM396" i="6" s="1"/>
  <c r="AY396" i="6"/>
  <c r="BN396" i="6" s="1"/>
  <c r="AZ396" i="6"/>
  <c r="BO396" i="6" s="1"/>
  <c r="AW397" i="6"/>
  <c r="BL397" i="6" s="1"/>
  <c r="AX397" i="6"/>
  <c r="BM397" i="6" s="1"/>
  <c r="AY397" i="6"/>
  <c r="BN397" i="6" s="1"/>
  <c r="AZ397" i="6"/>
  <c r="BO397" i="6" s="1"/>
  <c r="AW398" i="6"/>
  <c r="BL398" i="6" s="1"/>
  <c r="AX398" i="6"/>
  <c r="BM398" i="6" s="1"/>
  <c r="AY398" i="6"/>
  <c r="BN398" i="6" s="1"/>
  <c r="AZ398" i="6"/>
  <c r="BO398" i="6" s="1"/>
  <c r="AW399" i="6"/>
  <c r="BL399" i="6" s="1"/>
  <c r="AX399" i="6"/>
  <c r="BM399" i="6" s="1"/>
  <c r="AY399" i="6"/>
  <c r="BN399" i="6" s="1"/>
  <c r="AZ399" i="6"/>
  <c r="BO399" i="6" s="1"/>
  <c r="AW400" i="6"/>
  <c r="BL400" i="6" s="1"/>
  <c r="AX400" i="6"/>
  <c r="BM400" i="6" s="1"/>
  <c r="AY400" i="6"/>
  <c r="BN400" i="6" s="1"/>
  <c r="AZ400" i="6"/>
  <c r="BO400" i="6" s="1"/>
  <c r="AW401" i="6"/>
  <c r="BL401" i="6" s="1"/>
  <c r="AX401" i="6"/>
  <c r="BM401" i="6" s="1"/>
  <c r="AY401" i="6"/>
  <c r="BN401" i="6" s="1"/>
  <c r="AZ401" i="6"/>
  <c r="BO401" i="6" s="1"/>
  <c r="AW402" i="6"/>
  <c r="BL402" i="6" s="1"/>
  <c r="AX402" i="6"/>
  <c r="BM402" i="6" s="1"/>
  <c r="AY402" i="6"/>
  <c r="BN402" i="6" s="1"/>
  <c r="AZ402" i="6"/>
  <c r="BO402" i="6" s="1"/>
  <c r="AW403" i="6"/>
  <c r="BL403" i="6" s="1"/>
  <c r="AX403" i="6"/>
  <c r="BM403" i="6" s="1"/>
  <c r="AY403" i="6"/>
  <c r="BN403" i="6" s="1"/>
  <c r="AZ403" i="6"/>
  <c r="BO403" i="6" s="1"/>
  <c r="AW404" i="6"/>
  <c r="BL404" i="6" s="1"/>
  <c r="AX404" i="6"/>
  <c r="BM404" i="6" s="1"/>
  <c r="AY404" i="6"/>
  <c r="BN404" i="6" s="1"/>
  <c r="AZ404" i="6"/>
  <c r="BO404" i="6" s="1"/>
  <c r="AW405" i="6"/>
  <c r="BL405" i="6" s="1"/>
  <c r="AX405" i="6"/>
  <c r="BM405" i="6" s="1"/>
  <c r="AY405" i="6"/>
  <c r="BN405" i="6" s="1"/>
  <c r="AZ405" i="6"/>
  <c r="BO405" i="6" s="1"/>
  <c r="AW406" i="6"/>
  <c r="BL406" i="6" s="1"/>
  <c r="AX406" i="6"/>
  <c r="BM406" i="6" s="1"/>
  <c r="AY406" i="6"/>
  <c r="BN406" i="6" s="1"/>
  <c r="AZ406" i="6"/>
  <c r="BO406" i="6" s="1"/>
  <c r="AW407" i="6"/>
  <c r="BL407" i="6" s="1"/>
  <c r="AX407" i="6"/>
  <c r="BM407" i="6" s="1"/>
  <c r="AY407" i="6"/>
  <c r="BN407" i="6" s="1"/>
  <c r="AZ407" i="6"/>
  <c r="BO407" i="6" s="1"/>
  <c r="AW408" i="6"/>
  <c r="BL408" i="6" s="1"/>
  <c r="AX408" i="6"/>
  <c r="BM408" i="6" s="1"/>
  <c r="AZ408" i="6"/>
  <c r="BO408" i="6" s="1"/>
  <c r="AW409" i="6"/>
  <c r="BL409" i="6" s="1"/>
  <c r="AX409" i="6"/>
  <c r="BM409" i="6" s="1"/>
  <c r="AY409" i="6"/>
  <c r="BN409" i="6" s="1"/>
  <c r="AZ409" i="6"/>
  <c r="BO409" i="6" s="1"/>
  <c r="AW410" i="6"/>
  <c r="BL410" i="6" s="1"/>
  <c r="AX410" i="6"/>
  <c r="BM410" i="6" s="1"/>
  <c r="AY410" i="6"/>
  <c r="BN410" i="6" s="1"/>
  <c r="AZ410" i="6"/>
  <c r="BO410" i="6" s="1"/>
  <c r="AW411" i="6"/>
  <c r="BL411" i="6" s="1"/>
  <c r="AX411" i="6"/>
  <c r="BM411" i="6" s="1"/>
  <c r="AY411" i="6"/>
  <c r="BN411" i="6" s="1"/>
  <c r="AZ411" i="6"/>
  <c r="BO411" i="6" s="1"/>
  <c r="AW412" i="6"/>
  <c r="BL412" i="6" s="1"/>
  <c r="AX412" i="6"/>
  <c r="BM412" i="6" s="1"/>
  <c r="AY412" i="6"/>
  <c r="BN412" i="6" s="1"/>
  <c r="AZ412" i="6"/>
  <c r="BO412" i="6" s="1"/>
  <c r="AW413" i="6"/>
  <c r="BL413" i="6" s="1"/>
  <c r="AX413" i="6"/>
  <c r="BM413" i="6" s="1"/>
  <c r="AY413" i="6"/>
  <c r="BN413" i="6" s="1"/>
  <c r="AZ413" i="6"/>
  <c r="BO413" i="6" s="1"/>
  <c r="AW414" i="6"/>
  <c r="BL414" i="6" s="1"/>
  <c r="AX414" i="6"/>
  <c r="BM414" i="6" s="1"/>
  <c r="AY414" i="6"/>
  <c r="BN414" i="6" s="1"/>
  <c r="AZ414" i="6"/>
  <c r="BO414" i="6" s="1"/>
  <c r="AW415" i="6"/>
  <c r="BL415" i="6" s="1"/>
  <c r="AX415" i="6"/>
  <c r="BM415" i="6" s="1"/>
  <c r="AY415" i="6"/>
  <c r="BN415" i="6" s="1"/>
  <c r="AZ415" i="6"/>
  <c r="BO415" i="6" s="1"/>
  <c r="AW416" i="6"/>
  <c r="BL416" i="6" s="1"/>
  <c r="AX416" i="6"/>
  <c r="BM416" i="6" s="1"/>
  <c r="AY416" i="6"/>
  <c r="BN416" i="6" s="1"/>
  <c r="AZ416" i="6"/>
  <c r="BO416" i="6" s="1"/>
  <c r="AW417" i="6"/>
  <c r="BL417" i="6" s="1"/>
  <c r="AX417" i="6"/>
  <c r="BM417" i="6" s="1"/>
  <c r="AY417" i="6"/>
  <c r="BN417" i="6" s="1"/>
  <c r="AZ417" i="6"/>
  <c r="BO417" i="6" s="1"/>
  <c r="AW418" i="6"/>
  <c r="BL418" i="6" s="1"/>
  <c r="AX418" i="6"/>
  <c r="BM418" i="6" s="1"/>
  <c r="AY418" i="6"/>
  <c r="BN418" i="6" s="1"/>
  <c r="AZ418" i="6"/>
  <c r="BO418" i="6" s="1"/>
  <c r="AW419" i="6"/>
  <c r="BL419" i="6" s="1"/>
  <c r="AX419" i="6"/>
  <c r="BM419" i="6" s="1"/>
  <c r="AY419" i="6"/>
  <c r="BN419" i="6" s="1"/>
  <c r="AZ419" i="6"/>
  <c r="BO419" i="6" s="1"/>
  <c r="AW420" i="6"/>
  <c r="BL420" i="6" s="1"/>
  <c r="AX420" i="6"/>
  <c r="BM420" i="6" s="1"/>
  <c r="AY420" i="6"/>
  <c r="BN420" i="6" s="1"/>
  <c r="AZ420" i="6"/>
  <c r="BO420" i="6" s="1"/>
  <c r="AW421" i="6"/>
  <c r="BL421" i="6" s="1"/>
  <c r="AX421" i="6"/>
  <c r="BM421" i="6" s="1"/>
  <c r="AY421" i="6"/>
  <c r="BN421" i="6" s="1"/>
  <c r="AZ421" i="6"/>
  <c r="BO421" i="6" s="1"/>
  <c r="AW422" i="6"/>
  <c r="BL422" i="6" s="1"/>
  <c r="AX422" i="6"/>
  <c r="BM422" i="6" s="1"/>
  <c r="AY422" i="6"/>
  <c r="BN422" i="6" s="1"/>
  <c r="AZ422" i="6"/>
  <c r="BO422" i="6" s="1"/>
  <c r="AW423" i="6"/>
  <c r="BL423" i="6" s="1"/>
  <c r="AX423" i="6"/>
  <c r="BM423" i="6" s="1"/>
  <c r="AY423" i="6"/>
  <c r="BN423" i="6" s="1"/>
  <c r="AZ423" i="6"/>
  <c r="BO423" i="6" s="1"/>
  <c r="AW424" i="6"/>
  <c r="BL424" i="6" s="1"/>
  <c r="AX424" i="6"/>
  <c r="BM424" i="6" s="1"/>
  <c r="AY424" i="6"/>
  <c r="BN424" i="6" s="1"/>
  <c r="AZ424" i="6"/>
  <c r="BO424" i="6" s="1"/>
  <c r="AW425" i="6"/>
  <c r="BL425" i="6" s="1"/>
  <c r="AX425" i="6"/>
  <c r="BM425" i="6" s="1"/>
  <c r="AY425" i="6"/>
  <c r="BN425" i="6" s="1"/>
  <c r="AZ425" i="6"/>
  <c r="BO425" i="6" s="1"/>
  <c r="AW426" i="6"/>
  <c r="BL426" i="6" s="1"/>
  <c r="AX426" i="6"/>
  <c r="BM426" i="6" s="1"/>
  <c r="AY426" i="6"/>
  <c r="BN426" i="6" s="1"/>
  <c r="AZ426" i="6"/>
  <c r="BO426" i="6" s="1"/>
  <c r="AW427" i="6"/>
  <c r="BL427" i="6" s="1"/>
  <c r="AX427" i="6"/>
  <c r="BM427" i="6" s="1"/>
  <c r="AY427" i="6"/>
  <c r="BN427" i="6" s="1"/>
  <c r="AZ427" i="6"/>
  <c r="BO427" i="6" s="1"/>
  <c r="AW428" i="6"/>
  <c r="BL428" i="6" s="1"/>
  <c r="AX428" i="6"/>
  <c r="BM428" i="6" s="1"/>
  <c r="AY428" i="6"/>
  <c r="BN428" i="6" s="1"/>
  <c r="AZ428" i="6"/>
  <c r="BO428" i="6" s="1"/>
  <c r="AW429" i="6"/>
  <c r="BL429" i="6" s="1"/>
  <c r="AX429" i="6"/>
  <c r="BM429" i="6" s="1"/>
  <c r="AY429" i="6"/>
  <c r="AZ429" i="6"/>
  <c r="BO429" i="6" s="1"/>
  <c r="AW430" i="6"/>
  <c r="BL430" i="6" s="1"/>
  <c r="AX430" i="6"/>
  <c r="BM430" i="6" s="1"/>
  <c r="AY430" i="6"/>
  <c r="BN430" i="6" s="1"/>
  <c r="AZ430" i="6"/>
  <c r="BO430" i="6" s="1"/>
  <c r="AW431" i="6"/>
  <c r="BL431" i="6" s="1"/>
  <c r="AX431" i="6"/>
  <c r="BM431" i="6" s="1"/>
  <c r="AY431" i="6"/>
  <c r="BN431" i="6" s="1"/>
  <c r="AZ431" i="6"/>
  <c r="BO431" i="6" s="1"/>
  <c r="AW432" i="6"/>
  <c r="BL432" i="6" s="1"/>
  <c r="AX432" i="6"/>
  <c r="BM432" i="6" s="1"/>
  <c r="AY432" i="6"/>
  <c r="BN432" i="6" s="1"/>
  <c r="AZ432" i="6"/>
  <c r="BO432" i="6" s="1"/>
  <c r="AW433" i="6"/>
  <c r="BL433" i="6" s="1"/>
  <c r="AX433" i="6"/>
  <c r="BM433" i="6" s="1"/>
  <c r="AY433" i="6"/>
  <c r="BN433" i="6" s="1"/>
  <c r="AZ433" i="6"/>
  <c r="BO433" i="6" s="1"/>
  <c r="AW434" i="6"/>
  <c r="BL434" i="6" s="1"/>
  <c r="AX434" i="6"/>
  <c r="BM434" i="6" s="1"/>
  <c r="AY434" i="6"/>
  <c r="BN434" i="6" s="1"/>
  <c r="AZ434" i="6"/>
  <c r="BO434" i="6" s="1"/>
  <c r="AW435" i="6"/>
  <c r="BL435" i="6" s="1"/>
  <c r="AX435" i="6"/>
  <c r="BM435" i="6" s="1"/>
  <c r="AY435" i="6"/>
  <c r="BN435" i="6" s="1"/>
  <c r="AZ435" i="6"/>
  <c r="BO435" i="6" s="1"/>
  <c r="AW436" i="6"/>
  <c r="BL436" i="6" s="1"/>
  <c r="AX436" i="6"/>
  <c r="BM436" i="6" s="1"/>
  <c r="AY436" i="6"/>
  <c r="BN436" i="6" s="1"/>
  <c r="AZ436" i="6"/>
  <c r="BO436" i="6" s="1"/>
  <c r="AW437" i="6"/>
  <c r="BL437" i="6" s="1"/>
  <c r="AX437" i="6"/>
  <c r="BM437" i="6" s="1"/>
  <c r="AY437" i="6"/>
  <c r="BN437" i="6" s="1"/>
  <c r="AZ437" i="6"/>
  <c r="BO437" i="6" s="1"/>
  <c r="AW438" i="6"/>
  <c r="BL438" i="6" s="1"/>
  <c r="AX438" i="6"/>
  <c r="BM438" i="6" s="1"/>
  <c r="AY438" i="6"/>
  <c r="BN438" i="6" s="1"/>
  <c r="AZ438" i="6"/>
  <c r="BO438" i="6" s="1"/>
  <c r="AW439" i="6"/>
  <c r="BL439" i="6" s="1"/>
  <c r="AX439" i="6"/>
  <c r="BM439" i="6" s="1"/>
  <c r="AY439" i="6"/>
  <c r="BN439" i="6" s="1"/>
  <c r="AZ439" i="6"/>
  <c r="BO439" i="6" s="1"/>
  <c r="AW440" i="6"/>
  <c r="BL440" i="6" s="1"/>
  <c r="AX440" i="6"/>
  <c r="BM440" i="6" s="1"/>
  <c r="AY440" i="6"/>
  <c r="BN440" i="6" s="1"/>
  <c r="AZ440" i="6"/>
  <c r="BO440" i="6" s="1"/>
  <c r="AW441" i="6"/>
  <c r="BL441" i="6" s="1"/>
  <c r="AX441" i="6"/>
  <c r="BM441" i="6" s="1"/>
  <c r="AY441" i="6"/>
  <c r="BN441" i="6" s="1"/>
  <c r="AZ441" i="6"/>
  <c r="BO441" i="6" s="1"/>
  <c r="AW442" i="6"/>
  <c r="BL442" i="6" s="1"/>
  <c r="AX442" i="6"/>
  <c r="BM442" i="6" s="1"/>
  <c r="AY442" i="6"/>
  <c r="BN442" i="6" s="1"/>
  <c r="AZ442" i="6"/>
  <c r="BO442" i="6" s="1"/>
  <c r="AW443" i="6"/>
  <c r="BL443" i="6" s="1"/>
  <c r="AX443" i="6"/>
  <c r="BM443" i="6" s="1"/>
  <c r="AY443" i="6"/>
  <c r="BN443" i="6" s="1"/>
  <c r="AZ443" i="6"/>
  <c r="BO443" i="6" s="1"/>
  <c r="AW444" i="6"/>
  <c r="BL444" i="6" s="1"/>
  <c r="AX444" i="6"/>
  <c r="BM444" i="6" s="1"/>
  <c r="AY444" i="6"/>
  <c r="BN444" i="6" s="1"/>
  <c r="AZ444" i="6"/>
  <c r="BO444" i="6" s="1"/>
  <c r="AW445" i="6"/>
  <c r="BL445" i="6" s="1"/>
  <c r="AX445" i="6"/>
  <c r="BM445" i="6" s="1"/>
  <c r="AY445" i="6"/>
  <c r="BN445" i="6" s="1"/>
  <c r="AZ445" i="6"/>
  <c r="BO445" i="6" s="1"/>
  <c r="AW446" i="6"/>
  <c r="BL446" i="6" s="1"/>
  <c r="AX446" i="6"/>
  <c r="BM446" i="6" s="1"/>
  <c r="AZ446" i="6"/>
  <c r="BO446" i="6" s="1"/>
  <c r="AW447" i="6"/>
  <c r="BL447" i="6" s="1"/>
  <c r="AX447" i="6"/>
  <c r="BM447" i="6" s="1"/>
  <c r="AY447" i="6"/>
  <c r="BN447" i="6" s="1"/>
  <c r="AZ447" i="6"/>
  <c r="BO447" i="6" s="1"/>
  <c r="AW448" i="6"/>
  <c r="BL448" i="6" s="1"/>
  <c r="AX448" i="6"/>
  <c r="BM448" i="6" s="1"/>
  <c r="AY448" i="6"/>
  <c r="BN448" i="6" s="1"/>
  <c r="AZ448" i="6"/>
  <c r="BO448" i="6" s="1"/>
  <c r="AW449" i="6"/>
  <c r="BL449" i="6" s="1"/>
  <c r="AX449" i="6"/>
  <c r="BM449" i="6" s="1"/>
  <c r="AY449" i="6"/>
  <c r="BN449" i="6" s="1"/>
  <c r="AZ449" i="6"/>
  <c r="BO449" i="6" s="1"/>
  <c r="AW450" i="6"/>
  <c r="BL450" i="6" s="1"/>
  <c r="AX450" i="6"/>
  <c r="BM450" i="6" s="1"/>
  <c r="AY450" i="6"/>
  <c r="BN450" i="6" s="1"/>
  <c r="AZ450" i="6"/>
  <c r="BO450" i="6" s="1"/>
  <c r="AW451" i="6"/>
  <c r="BL451" i="6" s="1"/>
  <c r="AX451" i="6"/>
  <c r="BM451" i="6" s="1"/>
  <c r="AY451" i="6"/>
  <c r="BN451" i="6" s="1"/>
  <c r="AZ451" i="6"/>
  <c r="BO451" i="6" s="1"/>
  <c r="AW452" i="6"/>
  <c r="BL452" i="6" s="1"/>
  <c r="AX452" i="6"/>
  <c r="BM452" i="6" s="1"/>
  <c r="AY452" i="6"/>
  <c r="BN452" i="6" s="1"/>
  <c r="AZ452" i="6"/>
  <c r="BO452" i="6" s="1"/>
  <c r="AW453" i="6"/>
  <c r="BL453" i="6" s="1"/>
  <c r="AX453" i="6"/>
  <c r="BM453" i="6" s="1"/>
  <c r="AY453" i="6"/>
  <c r="BN453" i="6" s="1"/>
  <c r="AZ453" i="6"/>
  <c r="BO453" i="6" s="1"/>
  <c r="AW454" i="6"/>
  <c r="BL454" i="6" s="1"/>
  <c r="AX454" i="6"/>
  <c r="BM454" i="6" s="1"/>
  <c r="AY454" i="6"/>
  <c r="BN454" i="6" s="1"/>
  <c r="AZ454" i="6"/>
  <c r="BO454" i="6" s="1"/>
  <c r="AW455" i="6"/>
  <c r="BL455" i="6" s="1"/>
  <c r="AX455" i="6"/>
  <c r="BM455" i="6" s="1"/>
  <c r="AY455" i="6"/>
  <c r="BN455" i="6" s="1"/>
  <c r="AZ455" i="6"/>
  <c r="BO455" i="6" s="1"/>
  <c r="AW456" i="6"/>
  <c r="BL456" i="6" s="1"/>
  <c r="AX456" i="6"/>
  <c r="BM456" i="6" s="1"/>
  <c r="AY456" i="6"/>
  <c r="BN456" i="6" s="1"/>
  <c r="AZ456" i="6"/>
  <c r="BO456" i="6" s="1"/>
  <c r="AW457" i="6"/>
  <c r="BL457" i="6" s="1"/>
  <c r="AX457" i="6"/>
  <c r="BM457" i="6" s="1"/>
  <c r="AY457" i="6"/>
  <c r="BN457" i="6" s="1"/>
  <c r="AZ457" i="6"/>
  <c r="BO457" i="6" s="1"/>
  <c r="AW458" i="6"/>
  <c r="BL458" i="6" s="1"/>
  <c r="AX458" i="6"/>
  <c r="BM458" i="6" s="1"/>
  <c r="AY458" i="6"/>
  <c r="BN458" i="6" s="1"/>
  <c r="AZ458" i="6"/>
  <c r="BO458" i="6" s="1"/>
  <c r="AW459" i="6"/>
  <c r="BL459" i="6" s="1"/>
  <c r="AX459" i="6"/>
  <c r="BM459" i="6" s="1"/>
  <c r="AY459" i="6"/>
  <c r="BN459" i="6" s="1"/>
  <c r="AZ459" i="6"/>
  <c r="BO459" i="6" s="1"/>
  <c r="AW460" i="6"/>
  <c r="BL460" i="6" s="1"/>
  <c r="AX460" i="6"/>
  <c r="BM460" i="6" s="1"/>
  <c r="AY460" i="6"/>
  <c r="BN460" i="6" s="1"/>
  <c r="AZ460" i="6"/>
  <c r="BO460" i="6" s="1"/>
  <c r="AW461" i="6"/>
  <c r="BL461" i="6" s="1"/>
  <c r="AX461" i="6"/>
  <c r="BM461" i="6" s="1"/>
  <c r="AY461" i="6"/>
  <c r="BN461" i="6" s="1"/>
  <c r="AZ461" i="6"/>
  <c r="BO461" i="6" s="1"/>
  <c r="AW462" i="6"/>
  <c r="BL462" i="6" s="1"/>
  <c r="AX462" i="6"/>
  <c r="BM462" i="6" s="1"/>
  <c r="AY462" i="6"/>
  <c r="BN462" i="6" s="1"/>
  <c r="AZ462" i="6"/>
  <c r="BO462" i="6" s="1"/>
  <c r="AW463" i="6"/>
  <c r="BL463" i="6" s="1"/>
  <c r="AX463" i="6"/>
  <c r="BM463" i="6" s="1"/>
  <c r="AY463" i="6"/>
  <c r="BN463" i="6" s="1"/>
  <c r="AZ463" i="6"/>
  <c r="BO463" i="6" s="1"/>
  <c r="AW464" i="6"/>
  <c r="BL464" i="6" s="1"/>
  <c r="AX464" i="6"/>
  <c r="BM464" i="6" s="1"/>
  <c r="AY464" i="6"/>
  <c r="BN464" i="6" s="1"/>
  <c r="AZ464" i="6"/>
  <c r="BO464" i="6" s="1"/>
  <c r="AW465" i="6"/>
  <c r="BL465" i="6" s="1"/>
  <c r="AX465" i="6"/>
  <c r="BM465" i="6" s="1"/>
  <c r="AY465" i="6"/>
  <c r="BN465" i="6" s="1"/>
  <c r="AZ465" i="6"/>
  <c r="BO465" i="6" s="1"/>
  <c r="AW466" i="6"/>
  <c r="BL466" i="6" s="1"/>
  <c r="AX466" i="6"/>
  <c r="BM466" i="6" s="1"/>
  <c r="AY466" i="6"/>
  <c r="BN466" i="6" s="1"/>
  <c r="AZ466" i="6"/>
  <c r="BO466" i="6" s="1"/>
  <c r="AW467" i="6"/>
  <c r="BL467" i="6" s="1"/>
  <c r="AX467" i="6"/>
  <c r="BM467" i="6" s="1"/>
  <c r="AY467" i="6"/>
  <c r="BN467" i="6" s="1"/>
  <c r="AZ467" i="6"/>
  <c r="BO467" i="6" s="1"/>
  <c r="AW468" i="6"/>
  <c r="BL468" i="6" s="1"/>
  <c r="AX468" i="6"/>
  <c r="BM468" i="6" s="1"/>
  <c r="AY468" i="6"/>
  <c r="BN468" i="6" s="1"/>
  <c r="AZ468" i="6"/>
  <c r="BO468" i="6" s="1"/>
  <c r="AW469" i="6"/>
  <c r="BL469" i="6" s="1"/>
  <c r="AX469" i="6"/>
  <c r="BM469" i="6" s="1"/>
  <c r="AY469" i="6"/>
  <c r="BN469" i="6" s="1"/>
  <c r="AZ469" i="6"/>
  <c r="BO469" i="6" s="1"/>
  <c r="AW470" i="6"/>
  <c r="BL470" i="6" s="1"/>
  <c r="AX470" i="6"/>
  <c r="BM470" i="6" s="1"/>
  <c r="AY470" i="6"/>
  <c r="BN470" i="6" s="1"/>
  <c r="AZ470" i="6"/>
  <c r="BO470" i="6" s="1"/>
  <c r="AW471" i="6"/>
  <c r="BL471" i="6" s="1"/>
  <c r="AX471" i="6"/>
  <c r="BM471" i="6" s="1"/>
  <c r="AY471" i="6"/>
  <c r="BN471" i="6" s="1"/>
  <c r="AZ471" i="6"/>
  <c r="BO471" i="6" s="1"/>
  <c r="AW472" i="6"/>
  <c r="BL472" i="6" s="1"/>
  <c r="AX472" i="6"/>
  <c r="BM472" i="6" s="1"/>
  <c r="AY472" i="6"/>
  <c r="BN472" i="6" s="1"/>
  <c r="AZ472" i="6"/>
  <c r="BO472" i="6" s="1"/>
  <c r="AW473" i="6"/>
  <c r="BL473" i="6" s="1"/>
  <c r="AX473" i="6"/>
  <c r="BM473" i="6" s="1"/>
  <c r="AY473" i="6"/>
  <c r="BN473" i="6" s="1"/>
  <c r="AZ473" i="6"/>
  <c r="BO473" i="6" s="1"/>
  <c r="AW474" i="6"/>
  <c r="BL474" i="6" s="1"/>
  <c r="AX474" i="6"/>
  <c r="BM474" i="6" s="1"/>
  <c r="AY474" i="6"/>
  <c r="BN474" i="6" s="1"/>
  <c r="AZ474" i="6"/>
  <c r="BO474" i="6" s="1"/>
  <c r="AW475" i="6"/>
  <c r="BL475" i="6" s="1"/>
  <c r="AX475" i="6"/>
  <c r="BM475" i="6" s="1"/>
  <c r="AY475" i="6"/>
  <c r="BN475" i="6" s="1"/>
  <c r="AZ475" i="6"/>
  <c r="BO475" i="6" s="1"/>
  <c r="AW476" i="6"/>
  <c r="BL476" i="6" s="1"/>
  <c r="AX476" i="6"/>
  <c r="BM476" i="6" s="1"/>
  <c r="AY476" i="6"/>
  <c r="BN476" i="6" s="1"/>
  <c r="AZ476" i="6"/>
  <c r="BO476" i="6" s="1"/>
  <c r="AW477" i="6"/>
  <c r="BL477" i="6" s="1"/>
  <c r="AX477" i="6"/>
  <c r="BM477" i="6" s="1"/>
  <c r="AY477" i="6"/>
  <c r="BN477" i="6" s="1"/>
  <c r="AZ477" i="6"/>
  <c r="BO477" i="6" s="1"/>
  <c r="AW478" i="6"/>
  <c r="BL478" i="6" s="1"/>
  <c r="AX478" i="6"/>
  <c r="BM478" i="6" s="1"/>
  <c r="AY478" i="6"/>
  <c r="BN478" i="6" s="1"/>
  <c r="AZ478" i="6"/>
  <c r="BO478" i="6" s="1"/>
  <c r="AW479" i="6"/>
  <c r="BL479" i="6" s="1"/>
  <c r="AX479" i="6"/>
  <c r="BM479" i="6" s="1"/>
  <c r="AY479" i="6"/>
  <c r="BN479" i="6" s="1"/>
  <c r="AZ479" i="6"/>
  <c r="BO479" i="6" s="1"/>
  <c r="AW480" i="6"/>
  <c r="BL480" i="6" s="1"/>
  <c r="AX480" i="6"/>
  <c r="BM480" i="6" s="1"/>
  <c r="AY480" i="6"/>
  <c r="BN480" i="6" s="1"/>
  <c r="AZ480" i="6"/>
  <c r="BO480" i="6" s="1"/>
  <c r="AW481" i="6"/>
  <c r="BL481" i="6" s="1"/>
  <c r="AX481" i="6"/>
  <c r="BM481" i="6" s="1"/>
  <c r="AY481" i="6"/>
  <c r="BN481" i="6" s="1"/>
  <c r="AZ481" i="6"/>
  <c r="BO481" i="6" s="1"/>
  <c r="AW482" i="6"/>
  <c r="BL482" i="6" s="1"/>
  <c r="AX482" i="6"/>
  <c r="BM482" i="6" s="1"/>
  <c r="AY482" i="6"/>
  <c r="BN482" i="6" s="1"/>
  <c r="AZ482" i="6"/>
  <c r="BO482" i="6" s="1"/>
  <c r="AW483" i="6"/>
  <c r="BL483" i="6" s="1"/>
  <c r="AX483" i="6"/>
  <c r="BM483" i="6" s="1"/>
  <c r="AY483" i="6"/>
  <c r="BN483" i="6" s="1"/>
  <c r="AZ483" i="6"/>
  <c r="BO483" i="6" s="1"/>
  <c r="AW484" i="6"/>
  <c r="BL484" i="6" s="1"/>
  <c r="AX484" i="6"/>
  <c r="BM484" i="6" s="1"/>
  <c r="AY484" i="6"/>
  <c r="BN484" i="6" s="1"/>
  <c r="AZ484" i="6"/>
  <c r="BO484" i="6" s="1"/>
  <c r="AW485" i="6"/>
  <c r="BL485" i="6" s="1"/>
  <c r="AX485" i="6"/>
  <c r="BM485" i="6" s="1"/>
  <c r="AY485" i="6"/>
  <c r="BN485" i="6" s="1"/>
  <c r="AZ485" i="6"/>
  <c r="BO485" i="6" s="1"/>
  <c r="AW486" i="6"/>
  <c r="BL486" i="6" s="1"/>
  <c r="AX486" i="6"/>
  <c r="BM486" i="6" s="1"/>
  <c r="AY486" i="6"/>
  <c r="BN486" i="6" s="1"/>
  <c r="AZ486" i="6"/>
  <c r="BO486" i="6" s="1"/>
  <c r="AW487" i="6"/>
  <c r="BL487" i="6" s="1"/>
  <c r="AX487" i="6"/>
  <c r="BM487" i="6" s="1"/>
  <c r="AY487" i="6"/>
  <c r="BN487" i="6" s="1"/>
  <c r="AZ487" i="6"/>
  <c r="BO487" i="6" s="1"/>
  <c r="AW488" i="6"/>
  <c r="BL488" i="6" s="1"/>
  <c r="AX488" i="6"/>
  <c r="BM488" i="6" s="1"/>
  <c r="AY488" i="6"/>
  <c r="BN488" i="6" s="1"/>
  <c r="AZ488" i="6"/>
  <c r="BO488" i="6" s="1"/>
  <c r="AW489" i="6"/>
  <c r="BL489" i="6" s="1"/>
  <c r="AX489" i="6"/>
  <c r="BM489" i="6" s="1"/>
  <c r="AY489" i="6"/>
  <c r="BN489" i="6" s="1"/>
  <c r="AZ489" i="6"/>
  <c r="BO489" i="6" s="1"/>
  <c r="AW490" i="6"/>
  <c r="BL490" i="6" s="1"/>
  <c r="AX490" i="6"/>
  <c r="BM490" i="6" s="1"/>
  <c r="AY490" i="6"/>
  <c r="BN490" i="6" s="1"/>
  <c r="AZ490" i="6"/>
  <c r="BO490" i="6" s="1"/>
  <c r="AW491" i="6"/>
  <c r="BL491" i="6" s="1"/>
  <c r="AX491" i="6"/>
  <c r="BM491" i="6" s="1"/>
  <c r="AY491" i="6"/>
  <c r="BN491" i="6" s="1"/>
  <c r="AZ491" i="6"/>
  <c r="BO491" i="6" s="1"/>
  <c r="AW492" i="6"/>
  <c r="BL492" i="6" s="1"/>
  <c r="AX492" i="6"/>
  <c r="BM492" i="6" s="1"/>
  <c r="AY492" i="6"/>
  <c r="BN492" i="6" s="1"/>
  <c r="AZ492" i="6"/>
  <c r="BO492" i="6" s="1"/>
  <c r="AW493" i="6"/>
  <c r="BL493" i="6" s="1"/>
  <c r="AX493" i="6"/>
  <c r="BM493" i="6" s="1"/>
  <c r="AY493" i="6"/>
  <c r="BN493" i="6" s="1"/>
  <c r="AZ493" i="6"/>
  <c r="BO493" i="6" s="1"/>
  <c r="AW494" i="6"/>
  <c r="BL494" i="6" s="1"/>
  <c r="AX494" i="6"/>
  <c r="BM494" i="6" s="1"/>
  <c r="AY494" i="6"/>
  <c r="BN494" i="6" s="1"/>
  <c r="AZ494" i="6"/>
  <c r="BO494" i="6" s="1"/>
  <c r="AW495" i="6"/>
  <c r="BL495" i="6" s="1"/>
  <c r="AX495" i="6"/>
  <c r="BM495" i="6" s="1"/>
  <c r="AY495" i="6"/>
  <c r="BN495" i="6" s="1"/>
  <c r="AZ495" i="6"/>
  <c r="BO495" i="6" s="1"/>
  <c r="AW496" i="6"/>
  <c r="BL496" i="6" s="1"/>
  <c r="AX496" i="6"/>
  <c r="BM496" i="6" s="1"/>
  <c r="AY496" i="6"/>
  <c r="BN496" i="6" s="1"/>
  <c r="AZ496" i="6"/>
  <c r="BO496" i="6" s="1"/>
  <c r="AW497" i="6"/>
  <c r="BL497" i="6" s="1"/>
  <c r="AX497" i="6"/>
  <c r="BM497" i="6" s="1"/>
  <c r="AY497" i="6"/>
  <c r="BN497" i="6" s="1"/>
  <c r="AZ497" i="6"/>
  <c r="BO497" i="6" s="1"/>
  <c r="AW498" i="6"/>
  <c r="BL498" i="6" s="1"/>
  <c r="AX498" i="6"/>
  <c r="BM498" i="6" s="1"/>
  <c r="AY498" i="6"/>
  <c r="BN498" i="6" s="1"/>
  <c r="AZ498" i="6"/>
  <c r="BO498" i="6" s="1"/>
  <c r="AW499" i="6"/>
  <c r="BL499" i="6" s="1"/>
  <c r="AX499" i="6"/>
  <c r="BM499" i="6" s="1"/>
  <c r="AY499" i="6"/>
  <c r="BN499" i="6" s="1"/>
  <c r="AZ499" i="6"/>
  <c r="BO499" i="6" s="1"/>
  <c r="AW500" i="6"/>
  <c r="BL500" i="6" s="1"/>
  <c r="AX500" i="6"/>
  <c r="BM500" i="6" s="1"/>
  <c r="AY500" i="6"/>
  <c r="BN500" i="6" s="1"/>
  <c r="AZ500" i="6"/>
  <c r="BO500" i="6" s="1"/>
  <c r="AW501" i="6"/>
  <c r="BL501" i="6" s="1"/>
  <c r="AX501" i="6"/>
  <c r="BM501" i="6" s="1"/>
  <c r="AY501" i="6"/>
  <c r="BN501" i="6" s="1"/>
  <c r="AZ501" i="6"/>
  <c r="BO501" i="6" s="1"/>
  <c r="AW502" i="6"/>
  <c r="BL502" i="6" s="1"/>
  <c r="AX502" i="6"/>
  <c r="BM502" i="6" s="1"/>
  <c r="AY502" i="6"/>
  <c r="BN502" i="6" s="1"/>
  <c r="AZ502" i="6"/>
  <c r="BO502" i="6" s="1"/>
  <c r="AW503" i="6"/>
  <c r="BL503" i="6" s="1"/>
  <c r="AX503" i="6"/>
  <c r="BM503" i="6" s="1"/>
  <c r="AY503" i="6"/>
  <c r="BN503" i="6" s="1"/>
  <c r="AZ503" i="6"/>
  <c r="BO503" i="6" s="1"/>
  <c r="AW504" i="6"/>
  <c r="BL504" i="6" s="1"/>
  <c r="AX504" i="6"/>
  <c r="BM504" i="6" s="1"/>
  <c r="AY504" i="6"/>
  <c r="BN504" i="6" s="1"/>
  <c r="AZ504" i="6"/>
  <c r="BO504" i="6" s="1"/>
  <c r="AW505" i="6"/>
  <c r="BL505" i="6" s="1"/>
  <c r="AX505" i="6"/>
  <c r="BM505" i="6" s="1"/>
  <c r="AY505" i="6"/>
  <c r="BN505" i="6" s="1"/>
  <c r="AZ505" i="6"/>
  <c r="BO505" i="6" s="1"/>
  <c r="AW506" i="6"/>
  <c r="BL506" i="6" s="1"/>
  <c r="AX506" i="6"/>
  <c r="BM506" i="6" s="1"/>
  <c r="AY506" i="6"/>
  <c r="BN506" i="6" s="1"/>
  <c r="AZ506" i="6"/>
  <c r="BO506" i="6" s="1"/>
  <c r="AW507" i="6"/>
  <c r="BL507" i="6" s="1"/>
  <c r="AX507" i="6"/>
  <c r="BM507" i="6" s="1"/>
  <c r="AY507" i="6"/>
  <c r="BN507" i="6" s="1"/>
  <c r="AZ507" i="6"/>
  <c r="BO507" i="6" s="1"/>
  <c r="AW508" i="6"/>
  <c r="BL508" i="6" s="1"/>
  <c r="AX508" i="6"/>
  <c r="BM508" i="6" s="1"/>
  <c r="AY508" i="6"/>
  <c r="BN508" i="6" s="1"/>
  <c r="AZ508" i="6"/>
  <c r="BO508" i="6" s="1"/>
  <c r="AW509" i="6"/>
  <c r="BL509" i="6" s="1"/>
  <c r="AX509" i="6"/>
  <c r="BM509" i="6" s="1"/>
  <c r="AY509" i="6"/>
  <c r="BN509" i="6" s="1"/>
  <c r="AZ509" i="6"/>
  <c r="BO509" i="6" s="1"/>
  <c r="AW510" i="6"/>
  <c r="BL510" i="6" s="1"/>
  <c r="AX510" i="6"/>
  <c r="BM510" i="6" s="1"/>
  <c r="AY510" i="6"/>
  <c r="BN510" i="6" s="1"/>
  <c r="AZ510" i="6"/>
  <c r="BO510" i="6" s="1"/>
  <c r="AW511" i="6"/>
  <c r="BL511" i="6" s="1"/>
  <c r="AX511" i="6"/>
  <c r="BM511" i="6" s="1"/>
  <c r="AY511" i="6"/>
  <c r="BN511" i="6" s="1"/>
  <c r="AZ511" i="6"/>
  <c r="BO511" i="6" s="1"/>
  <c r="AW512" i="6"/>
  <c r="BL512" i="6" s="1"/>
  <c r="AX512" i="6"/>
  <c r="BM512" i="6" s="1"/>
  <c r="AY512" i="6"/>
  <c r="BN512" i="6" s="1"/>
  <c r="AZ512" i="6"/>
  <c r="BO512" i="6" s="1"/>
  <c r="AW513" i="6"/>
  <c r="BL513" i="6" s="1"/>
  <c r="AX513" i="6"/>
  <c r="BM513" i="6" s="1"/>
  <c r="AY513" i="6"/>
  <c r="BN513" i="6" s="1"/>
  <c r="AZ513" i="6"/>
  <c r="BO513" i="6" s="1"/>
  <c r="AW514" i="6"/>
  <c r="BL514" i="6" s="1"/>
  <c r="AX514" i="6"/>
  <c r="BM514" i="6" s="1"/>
  <c r="AZ514" i="6"/>
  <c r="BO514" i="6" s="1"/>
  <c r="AW515" i="6"/>
  <c r="BL515" i="6" s="1"/>
  <c r="AX515" i="6"/>
  <c r="BM515" i="6" s="1"/>
  <c r="AY515" i="6"/>
  <c r="BN515" i="6" s="1"/>
  <c r="AZ515" i="6"/>
  <c r="BO515" i="6" s="1"/>
  <c r="AW516" i="6"/>
  <c r="BL516" i="6" s="1"/>
  <c r="AX516" i="6"/>
  <c r="BM516" i="6" s="1"/>
  <c r="AY516" i="6"/>
  <c r="BN516" i="6" s="1"/>
  <c r="AZ516" i="6"/>
  <c r="BO516" i="6" s="1"/>
  <c r="AW517" i="6"/>
  <c r="BL517" i="6" s="1"/>
  <c r="AX517" i="6"/>
  <c r="BM517" i="6" s="1"/>
  <c r="AY517" i="6"/>
  <c r="BN517" i="6" s="1"/>
  <c r="AZ517" i="6"/>
  <c r="BO517" i="6" s="1"/>
  <c r="AW518" i="6"/>
  <c r="BL518" i="6" s="1"/>
  <c r="AX518" i="6"/>
  <c r="BM518" i="6" s="1"/>
  <c r="AY518" i="6"/>
  <c r="BN518" i="6" s="1"/>
  <c r="AZ518" i="6"/>
  <c r="BO518" i="6" s="1"/>
  <c r="AW519" i="6"/>
  <c r="BL519" i="6" s="1"/>
  <c r="AX519" i="6"/>
  <c r="BM519" i="6" s="1"/>
  <c r="AY519" i="6"/>
  <c r="BN519" i="6" s="1"/>
  <c r="AZ519" i="6"/>
  <c r="BO519" i="6" s="1"/>
  <c r="AW520" i="6"/>
  <c r="BL520" i="6" s="1"/>
  <c r="AX520" i="6"/>
  <c r="BM520" i="6" s="1"/>
  <c r="AY520" i="6"/>
  <c r="BN520" i="6" s="1"/>
  <c r="AZ520" i="6"/>
  <c r="BO520" i="6" s="1"/>
  <c r="AW521" i="6"/>
  <c r="BL521" i="6" s="1"/>
  <c r="AX521" i="6"/>
  <c r="BM521" i="6" s="1"/>
  <c r="AY521" i="6"/>
  <c r="BN521" i="6" s="1"/>
  <c r="AZ521" i="6"/>
  <c r="BO521" i="6" s="1"/>
  <c r="AW522" i="6"/>
  <c r="BL522" i="6" s="1"/>
  <c r="AX522" i="6"/>
  <c r="BM522" i="6" s="1"/>
  <c r="AY522" i="6"/>
  <c r="BN522" i="6" s="1"/>
  <c r="AZ522" i="6"/>
  <c r="BO522" i="6" s="1"/>
  <c r="AW523" i="6"/>
  <c r="BL523" i="6" s="1"/>
  <c r="AX523" i="6"/>
  <c r="BM523" i="6" s="1"/>
  <c r="AY523" i="6"/>
  <c r="BN523" i="6" s="1"/>
  <c r="AZ523" i="6"/>
  <c r="BO523" i="6" s="1"/>
  <c r="AW524" i="6"/>
  <c r="BL524" i="6" s="1"/>
  <c r="AX524" i="6"/>
  <c r="BM524" i="6" s="1"/>
  <c r="AY524" i="6"/>
  <c r="BN524" i="6" s="1"/>
  <c r="AZ524" i="6"/>
  <c r="BO524" i="6" s="1"/>
  <c r="AW525" i="6"/>
  <c r="BL525" i="6" s="1"/>
  <c r="AX525" i="6"/>
  <c r="BM525" i="6" s="1"/>
  <c r="AY525" i="6"/>
  <c r="BN525" i="6" s="1"/>
  <c r="AZ525" i="6"/>
  <c r="BO525" i="6" s="1"/>
  <c r="AW526" i="6"/>
  <c r="BL526" i="6" s="1"/>
  <c r="AX526" i="6"/>
  <c r="BM526" i="6" s="1"/>
  <c r="AY526" i="6"/>
  <c r="BN526" i="6" s="1"/>
  <c r="AZ526" i="6"/>
  <c r="BO526" i="6" s="1"/>
  <c r="AW527" i="6"/>
  <c r="BL527" i="6" s="1"/>
  <c r="AX527" i="6"/>
  <c r="BM527" i="6" s="1"/>
  <c r="AY527" i="6"/>
  <c r="BN527" i="6" s="1"/>
  <c r="AZ527" i="6"/>
  <c r="BO527" i="6" s="1"/>
  <c r="AW528" i="6"/>
  <c r="BL528" i="6" s="1"/>
  <c r="AX528" i="6"/>
  <c r="BM528" i="6" s="1"/>
  <c r="AY528" i="6"/>
  <c r="BN528" i="6" s="1"/>
  <c r="AZ528" i="6"/>
  <c r="BO528" i="6" s="1"/>
  <c r="AW529" i="6"/>
  <c r="BL529" i="6" s="1"/>
  <c r="AX529" i="6"/>
  <c r="BM529" i="6" s="1"/>
  <c r="AY529" i="6"/>
  <c r="BN529" i="6" s="1"/>
  <c r="AZ529" i="6"/>
  <c r="BO529" i="6" s="1"/>
  <c r="AW530" i="6"/>
  <c r="BL530" i="6" s="1"/>
  <c r="AX530" i="6"/>
  <c r="BM530" i="6" s="1"/>
  <c r="AY530" i="6"/>
  <c r="BN530" i="6" s="1"/>
  <c r="AZ530" i="6"/>
  <c r="BO530" i="6" s="1"/>
  <c r="AW531" i="6"/>
  <c r="BL531" i="6" s="1"/>
  <c r="AX531" i="6"/>
  <c r="BM531" i="6" s="1"/>
  <c r="AY531" i="6"/>
  <c r="BN531" i="6" s="1"/>
  <c r="AZ531" i="6"/>
  <c r="BO531" i="6" s="1"/>
  <c r="AW532" i="6"/>
  <c r="BL532" i="6" s="1"/>
  <c r="AX532" i="6"/>
  <c r="BM532" i="6" s="1"/>
  <c r="AY532" i="6"/>
  <c r="BN532" i="6" s="1"/>
  <c r="AZ532" i="6"/>
  <c r="BO532" i="6" s="1"/>
  <c r="AW533" i="6"/>
  <c r="BL533" i="6" s="1"/>
  <c r="AX533" i="6"/>
  <c r="BM533" i="6" s="1"/>
  <c r="AY533" i="6"/>
  <c r="BN533" i="6" s="1"/>
  <c r="AZ533" i="6"/>
  <c r="BO533" i="6" s="1"/>
  <c r="AW534" i="6"/>
  <c r="BL534" i="6" s="1"/>
  <c r="AX534" i="6"/>
  <c r="BM534" i="6" s="1"/>
  <c r="AY534" i="6"/>
  <c r="BN534" i="6" s="1"/>
  <c r="AZ534" i="6"/>
  <c r="BO534" i="6" s="1"/>
  <c r="AW535" i="6"/>
  <c r="BL535" i="6" s="1"/>
  <c r="AX535" i="6"/>
  <c r="BM535" i="6" s="1"/>
  <c r="AY535" i="6"/>
  <c r="BN535" i="6" s="1"/>
  <c r="AZ535" i="6"/>
  <c r="BO535" i="6" s="1"/>
  <c r="AW536" i="6"/>
  <c r="BL536" i="6" s="1"/>
  <c r="AX536" i="6"/>
  <c r="BM536" i="6" s="1"/>
  <c r="AY536" i="6"/>
  <c r="BN536" i="6" s="1"/>
  <c r="AZ536" i="6"/>
  <c r="BO536" i="6" s="1"/>
  <c r="AW537" i="6"/>
  <c r="BL537" i="6" s="1"/>
  <c r="AX537" i="6"/>
  <c r="BM537" i="6" s="1"/>
  <c r="AY537" i="6"/>
  <c r="BN537" i="6" s="1"/>
  <c r="AZ537" i="6"/>
  <c r="BO537" i="6" s="1"/>
  <c r="AW538" i="6"/>
  <c r="BL538" i="6" s="1"/>
  <c r="AX538" i="6"/>
  <c r="BM538" i="6" s="1"/>
  <c r="AY538" i="6"/>
  <c r="BN538" i="6" s="1"/>
  <c r="AZ538" i="6"/>
  <c r="BO538" i="6" s="1"/>
  <c r="AW539" i="6"/>
  <c r="BL539" i="6" s="1"/>
  <c r="AX539" i="6"/>
  <c r="BM539" i="6" s="1"/>
  <c r="AY539" i="6"/>
  <c r="BN539" i="6" s="1"/>
  <c r="AZ539" i="6"/>
  <c r="BO539" i="6" s="1"/>
  <c r="AW540" i="6"/>
  <c r="BL540" i="6" s="1"/>
  <c r="AX540" i="6"/>
  <c r="BM540" i="6" s="1"/>
  <c r="AY540" i="6"/>
  <c r="BN540" i="6" s="1"/>
  <c r="AZ540" i="6"/>
  <c r="BO540" i="6" s="1"/>
  <c r="AW541" i="6"/>
  <c r="BL541" i="6" s="1"/>
  <c r="AX541" i="6"/>
  <c r="BM541" i="6" s="1"/>
  <c r="AY541" i="6"/>
  <c r="BN541" i="6" s="1"/>
  <c r="AZ541" i="6"/>
  <c r="BO541" i="6" s="1"/>
  <c r="AW542" i="6"/>
  <c r="BL542" i="6" s="1"/>
  <c r="AX542" i="6"/>
  <c r="BM542" i="6" s="1"/>
  <c r="AY542" i="6"/>
  <c r="BN542" i="6" s="1"/>
  <c r="AZ542" i="6"/>
  <c r="BO542" i="6" s="1"/>
  <c r="AW543" i="6"/>
  <c r="BL543" i="6" s="1"/>
  <c r="AX543" i="6"/>
  <c r="BM543" i="6" s="1"/>
  <c r="AY543" i="6"/>
  <c r="BN543" i="6" s="1"/>
  <c r="AZ543" i="6"/>
  <c r="BO543" i="6" s="1"/>
  <c r="AW544" i="6"/>
  <c r="BL544" i="6" s="1"/>
  <c r="AX544" i="6"/>
  <c r="BM544" i="6" s="1"/>
  <c r="AY544" i="6"/>
  <c r="BN544" i="6" s="1"/>
  <c r="AZ544" i="6"/>
  <c r="BO544" i="6" s="1"/>
  <c r="AW545" i="6"/>
  <c r="BL545" i="6" s="1"/>
  <c r="AX545" i="6"/>
  <c r="BM545" i="6" s="1"/>
  <c r="AY545" i="6"/>
  <c r="BN545" i="6" s="1"/>
  <c r="AZ545" i="6"/>
  <c r="BO545" i="6" s="1"/>
  <c r="AW546" i="6"/>
  <c r="BL546" i="6" s="1"/>
  <c r="AX546" i="6"/>
  <c r="BM546" i="6" s="1"/>
  <c r="AY546" i="6"/>
  <c r="BN546" i="6" s="1"/>
  <c r="AZ546" i="6"/>
  <c r="BO546" i="6" s="1"/>
  <c r="AW547" i="6"/>
  <c r="BL547" i="6" s="1"/>
  <c r="AX547" i="6"/>
  <c r="BM547" i="6" s="1"/>
  <c r="AY547" i="6"/>
  <c r="BN547" i="6" s="1"/>
  <c r="AZ547" i="6"/>
  <c r="BO547" i="6" s="1"/>
  <c r="AW548" i="6"/>
  <c r="BL548" i="6" s="1"/>
  <c r="AX548" i="6"/>
  <c r="BM548" i="6" s="1"/>
  <c r="AY548" i="6"/>
  <c r="BN548" i="6" s="1"/>
  <c r="AZ548" i="6"/>
  <c r="BO548" i="6" s="1"/>
  <c r="AW549" i="6"/>
  <c r="BL549" i="6" s="1"/>
  <c r="AX549" i="6"/>
  <c r="BM549" i="6" s="1"/>
  <c r="AY549" i="6"/>
  <c r="BN549" i="6" s="1"/>
  <c r="AZ549" i="6"/>
  <c r="BO549" i="6" s="1"/>
  <c r="AW550" i="6"/>
  <c r="BL550" i="6" s="1"/>
  <c r="AX550" i="6"/>
  <c r="BM550" i="6" s="1"/>
  <c r="AY550" i="6"/>
  <c r="BN550" i="6" s="1"/>
  <c r="AZ550" i="6"/>
  <c r="BO550" i="6" s="1"/>
  <c r="AW551" i="6"/>
  <c r="BL551" i="6" s="1"/>
  <c r="AX551" i="6"/>
  <c r="BM551" i="6" s="1"/>
  <c r="AY551" i="6"/>
  <c r="BN551" i="6" s="1"/>
  <c r="AZ551" i="6"/>
  <c r="BO551" i="6" s="1"/>
  <c r="AW552" i="6"/>
  <c r="BL552" i="6" s="1"/>
  <c r="AX552" i="6"/>
  <c r="BM552" i="6" s="1"/>
  <c r="AY552" i="6"/>
  <c r="BN552" i="6" s="1"/>
  <c r="AZ552" i="6"/>
  <c r="BO552" i="6" s="1"/>
  <c r="AW553" i="6"/>
  <c r="BL553" i="6" s="1"/>
  <c r="AX553" i="6"/>
  <c r="BM553" i="6" s="1"/>
  <c r="AY553" i="6"/>
  <c r="BN553" i="6" s="1"/>
  <c r="AZ553" i="6"/>
  <c r="BO553" i="6" s="1"/>
  <c r="AW554" i="6"/>
  <c r="BL554" i="6" s="1"/>
  <c r="AX554" i="6"/>
  <c r="BM554" i="6" s="1"/>
  <c r="AY554" i="6"/>
  <c r="BN554" i="6" s="1"/>
  <c r="AZ554" i="6"/>
  <c r="BO554" i="6" s="1"/>
  <c r="AW555" i="6"/>
  <c r="BL555" i="6" s="1"/>
  <c r="AX555" i="6"/>
  <c r="BM555" i="6" s="1"/>
  <c r="AY555" i="6"/>
  <c r="BN555" i="6" s="1"/>
  <c r="AZ555" i="6"/>
  <c r="BO555" i="6" s="1"/>
  <c r="AW556" i="6"/>
  <c r="BL556" i="6" s="1"/>
  <c r="AX556" i="6"/>
  <c r="BM556" i="6" s="1"/>
  <c r="AY556" i="6"/>
  <c r="BN556" i="6" s="1"/>
  <c r="AZ556" i="6"/>
  <c r="BO556" i="6" s="1"/>
  <c r="AW557" i="6"/>
  <c r="BL557" i="6" s="1"/>
  <c r="AX557" i="6"/>
  <c r="BM557" i="6" s="1"/>
  <c r="AY557" i="6"/>
  <c r="BN557" i="6" s="1"/>
  <c r="AZ557" i="6"/>
  <c r="BO557" i="6" s="1"/>
  <c r="AW558" i="6"/>
  <c r="BL558" i="6" s="1"/>
  <c r="AX558" i="6"/>
  <c r="BM558" i="6" s="1"/>
  <c r="AY558" i="6"/>
  <c r="BN558" i="6" s="1"/>
  <c r="AZ558" i="6"/>
  <c r="BO558" i="6" s="1"/>
  <c r="AW559" i="6"/>
  <c r="BL559" i="6" s="1"/>
  <c r="AX559" i="6"/>
  <c r="BM559" i="6" s="1"/>
  <c r="AY559" i="6"/>
  <c r="BN559" i="6" s="1"/>
  <c r="AZ559" i="6"/>
  <c r="BO559" i="6" s="1"/>
  <c r="AW560" i="6"/>
  <c r="BL560" i="6" s="1"/>
  <c r="AX560" i="6"/>
  <c r="BM560" i="6" s="1"/>
  <c r="AY560" i="6"/>
  <c r="BN560" i="6" s="1"/>
  <c r="AZ560" i="6"/>
  <c r="BO560" i="6" s="1"/>
  <c r="AW561" i="6"/>
  <c r="BL561" i="6" s="1"/>
  <c r="AX561" i="6"/>
  <c r="BM561" i="6" s="1"/>
  <c r="AY561" i="6"/>
  <c r="BN561" i="6" s="1"/>
  <c r="AZ561" i="6"/>
  <c r="BO561" i="6" s="1"/>
  <c r="AW562" i="6"/>
  <c r="BL562" i="6" s="1"/>
  <c r="AX562" i="6"/>
  <c r="BM562" i="6" s="1"/>
  <c r="AY562" i="6"/>
  <c r="BN562" i="6" s="1"/>
  <c r="AZ562" i="6"/>
  <c r="BO562" i="6" s="1"/>
  <c r="AW563" i="6"/>
  <c r="BL563" i="6" s="1"/>
  <c r="AX563" i="6"/>
  <c r="BM563" i="6" s="1"/>
  <c r="AY563" i="6"/>
  <c r="BN563" i="6" s="1"/>
  <c r="AZ563" i="6"/>
  <c r="BO563" i="6" s="1"/>
  <c r="AW564" i="6"/>
  <c r="BL564" i="6" s="1"/>
  <c r="AX564" i="6"/>
  <c r="BM564" i="6" s="1"/>
  <c r="AY564" i="6"/>
  <c r="BN564" i="6" s="1"/>
  <c r="AZ564" i="6"/>
  <c r="BO564" i="6" s="1"/>
  <c r="AW565" i="6"/>
  <c r="BL565" i="6" s="1"/>
  <c r="AX565" i="6"/>
  <c r="BM565" i="6" s="1"/>
  <c r="AY565" i="6"/>
  <c r="BN565" i="6" s="1"/>
  <c r="AZ565" i="6"/>
  <c r="BO565" i="6" s="1"/>
  <c r="AW566" i="6"/>
  <c r="BL566" i="6" s="1"/>
  <c r="AX566" i="6"/>
  <c r="BM566" i="6" s="1"/>
  <c r="AY566" i="6"/>
  <c r="BN566" i="6" s="1"/>
  <c r="AZ566" i="6"/>
  <c r="BO566" i="6" s="1"/>
  <c r="AW567" i="6"/>
  <c r="BL567" i="6" s="1"/>
  <c r="AX567" i="6"/>
  <c r="BM567" i="6" s="1"/>
  <c r="AY567" i="6"/>
  <c r="BN567" i="6" s="1"/>
  <c r="AZ567" i="6"/>
  <c r="BO567" i="6" s="1"/>
  <c r="AW568" i="6"/>
  <c r="BL568" i="6" s="1"/>
  <c r="AX568" i="6"/>
  <c r="BM568" i="6" s="1"/>
  <c r="AY568" i="6"/>
  <c r="BN568" i="6" s="1"/>
  <c r="AZ568" i="6"/>
  <c r="BO568" i="6" s="1"/>
  <c r="AW569" i="6"/>
  <c r="BL569" i="6" s="1"/>
  <c r="AX569" i="6"/>
  <c r="BM569" i="6" s="1"/>
  <c r="AY569" i="6"/>
  <c r="BN569" i="6" s="1"/>
  <c r="AZ569" i="6"/>
  <c r="BO569" i="6" s="1"/>
  <c r="AW570" i="6"/>
  <c r="BL570" i="6" s="1"/>
  <c r="AX570" i="6"/>
  <c r="BM570" i="6" s="1"/>
  <c r="AY570" i="6"/>
  <c r="BN570" i="6" s="1"/>
  <c r="AZ570" i="6"/>
  <c r="BO570" i="6" s="1"/>
  <c r="AW571" i="6"/>
  <c r="BL571" i="6" s="1"/>
  <c r="AX571" i="6"/>
  <c r="BM571" i="6" s="1"/>
  <c r="AY571" i="6"/>
  <c r="BN571" i="6" s="1"/>
  <c r="AZ571" i="6"/>
  <c r="BO571" i="6" s="1"/>
  <c r="AW572" i="6"/>
  <c r="BL572" i="6" s="1"/>
  <c r="AX572" i="6"/>
  <c r="BM572" i="6" s="1"/>
  <c r="AY572" i="6"/>
  <c r="BN572" i="6" s="1"/>
  <c r="AZ572" i="6"/>
  <c r="BO572" i="6" s="1"/>
  <c r="AW573" i="6"/>
  <c r="BL573" i="6" s="1"/>
  <c r="AX573" i="6"/>
  <c r="BM573" i="6" s="1"/>
  <c r="AY573" i="6"/>
  <c r="BN573" i="6" s="1"/>
  <c r="AZ573" i="6"/>
  <c r="BO573" i="6" s="1"/>
  <c r="AW574" i="6"/>
  <c r="BL574" i="6" s="1"/>
  <c r="AX574" i="6"/>
  <c r="BM574" i="6" s="1"/>
  <c r="AY574" i="6"/>
  <c r="BN574" i="6" s="1"/>
  <c r="AZ574" i="6"/>
  <c r="BO574" i="6" s="1"/>
  <c r="AW575" i="6"/>
  <c r="BL575" i="6" s="1"/>
  <c r="AX575" i="6"/>
  <c r="BM575" i="6" s="1"/>
  <c r="AY575" i="6"/>
  <c r="BN575" i="6" s="1"/>
  <c r="AZ575" i="6"/>
  <c r="BO575" i="6" s="1"/>
  <c r="AW576" i="6"/>
  <c r="BL576" i="6" s="1"/>
  <c r="AX576" i="6"/>
  <c r="BM576" i="6" s="1"/>
  <c r="AY576" i="6"/>
  <c r="BN576" i="6" s="1"/>
  <c r="AZ576" i="6"/>
  <c r="BO576" i="6" s="1"/>
  <c r="AW577" i="6"/>
  <c r="BL577" i="6" s="1"/>
  <c r="AX577" i="6"/>
  <c r="BM577" i="6" s="1"/>
  <c r="AY577" i="6"/>
  <c r="BN577" i="6" s="1"/>
  <c r="AZ577" i="6"/>
  <c r="BO577" i="6" s="1"/>
  <c r="AW578" i="6"/>
  <c r="BL578" i="6" s="1"/>
  <c r="AX578" i="6"/>
  <c r="BM578" i="6" s="1"/>
  <c r="AY578" i="6"/>
  <c r="BN578" i="6" s="1"/>
  <c r="AZ578" i="6"/>
  <c r="BO578" i="6" s="1"/>
  <c r="AW579" i="6"/>
  <c r="BL579" i="6" s="1"/>
  <c r="AX579" i="6"/>
  <c r="BM579" i="6" s="1"/>
  <c r="AY579" i="6"/>
  <c r="BN579" i="6" s="1"/>
  <c r="AZ579" i="6"/>
  <c r="BO579" i="6" s="1"/>
  <c r="AW580" i="6"/>
  <c r="BL580" i="6" s="1"/>
  <c r="AX580" i="6"/>
  <c r="BM580" i="6" s="1"/>
  <c r="AY580" i="6"/>
  <c r="BN580" i="6" s="1"/>
  <c r="AZ580" i="6"/>
  <c r="BO580" i="6" s="1"/>
  <c r="AW581" i="6"/>
  <c r="BL581" i="6" s="1"/>
  <c r="AX581" i="6"/>
  <c r="BM581" i="6" s="1"/>
  <c r="AY581" i="6"/>
  <c r="BN581" i="6" s="1"/>
  <c r="AZ581" i="6"/>
  <c r="BO581" i="6" s="1"/>
  <c r="AW582" i="6"/>
  <c r="BL582" i="6" s="1"/>
  <c r="AX582" i="6"/>
  <c r="BM582" i="6" s="1"/>
  <c r="AY582" i="6"/>
  <c r="BN582" i="6" s="1"/>
  <c r="AZ582" i="6"/>
  <c r="BO582" i="6" s="1"/>
  <c r="AW583" i="6"/>
  <c r="BL583" i="6" s="1"/>
  <c r="AX583" i="6"/>
  <c r="BM583" i="6" s="1"/>
  <c r="AY583" i="6"/>
  <c r="BN583" i="6" s="1"/>
  <c r="AZ583" i="6"/>
  <c r="BO583" i="6" s="1"/>
  <c r="AW584" i="6"/>
  <c r="BL584" i="6" s="1"/>
  <c r="AX584" i="6"/>
  <c r="BM584" i="6" s="1"/>
  <c r="AY584" i="6"/>
  <c r="BN584" i="6" s="1"/>
  <c r="AZ584" i="6"/>
  <c r="BO584" i="6" s="1"/>
  <c r="AW585" i="6"/>
  <c r="BL585" i="6" s="1"/>
  <c r="AX585" i="6"/>
  <c r="BM585" i="6" s="1"/>
  <c r="AY585" i="6"/>
  <c r="BN585" i="6" s="1"/>
  <c r="AZ585" i="6"/>
  <c r="BO585" i="6" s="1"/>
  <c r="AW586" i="6"/>
  <c r="BL586" i="6" s="1"/>
  <c r="AX586" i="6"/>
  <c r="BM586" i="6" s="1"/>
  <c r="AY586" i="6"/>
  <c r="BN586" i="6" s="1"/>
  <c r="AZ586" i="6"/>
  <c r="BO586" i="6" s="1"/>
  <c r="AW587" i="6"/>
  <c r="BL587" i="6" s="1"/>
  <c r="AX587" i="6"/>
  <c r="BM587" i="6" s="1"/>
  <c r="AY587" i="6"/>
  <c r="BN587" i="6" s="1"/>
  <c r="AZ587" i="6"/>
  <c r="BO587" i="6" s="1"/>
  <c r="AW588" i="6"/>
  <c r="BL588" i="6" s="1"/>
  <c r="AX588" i="6"/>
  <c r="BM588" i="6" s="1"/>
  <c r="AY588" i="6"/>
  <c r="BN588" i="6" s="1"/>
  <c r="AZ588" i="6"/>
  <c r="BO588" i="6" s="1"/>
  <c r="AW589" i="6"/>
  <c r="BL589" i="6" s="1"/>
  <c r="AX589" i="6"/>
  <c r="BM589" i="6" s="1"/>
  <c r="AY589" i="6"/>
  <c r="BN589" i="6" s="1"/>
  <c r="AZ589" i="6"/>
  <c r="BO589" i="6" s="1"/>
  <c r="AW590" i="6"/>
  <c r="BL590" i="6" s="1"/>
  <c r="AX590" i="6"/>
  <c r="BM590" i="6" s="1"/>
  <c r="AY590" i="6"/>
  <c r="BN590" i="6" s="1"/>
  <c r="AZ590" i="6"/>
  <c r="BO590" i="6" s="1"/>
  <c r="AW591" i="6"/>
  <c r="BL591" i="6" s="1"/>
  <c r="AX591" i="6"/>
  <c r="BM591" i="6" s="1"/>
  <c r="AY591" i="6"/>
  <c r="BN591" i="6" s="1"/>
  <c r="AZ591" i="6"/>
  <c r="BO591" i="6" s="1"/>
  <c r="AW592" i="6"/>
  <c r="BL592" i="6" s="1"/>
  <c r="AX592" i="6"/>
  <c r="BM592" i="6" s="1"/>
  <c r="AY592" i="6"/>
  <c r="BN592" i="6" s="1"/>
  <c r="AZ592" i="6"/>
  <c r="BO592" i="6" s="1"/>
  <c r="AW593" i="6"/>
  <c r="BL593" i="6" s="1"/>
  <c r="AX593" i="6"/>
  <c r="BM593" i="6" s="1"/>
  <c r="AY593" i="6"/>
  <c r="BN593" i="6" s="1"/>
  <c r="AZ593" i="6"/>
  <c r="BO593" i="6" s="1"/>
  <c r="AW594" i="6"/>
  <c r="BL594" i="6" s="1"/>
  <c r="AX594" i="6"/>
  <c r="BM594" i="6" s="1"/>
  <c r="AY594" i="6"/>
  <c r="BN594" i="6" s="1"/>
  <c r="AZ594" i="6"/>
  <c r="BO594" i="6" s="1"/>
  <c r="AW595" i="6"/>
  <c r="BL595" i="6" s="1"/>
  <c r="AX595" i="6"/>
  <c r="BM595" i="6" s="1"/>
  <c r="AY595" i="6"/>
  <c r="BN595" i="6" s="1"/>
  <c r="AZ595" i="6"/>
  <c r="BO595" i="6" s="1"/>
  <c r="AW596" i="6"/>
  <c r="BL596" i="6" s="1"/>
  <c r="AX596" i="6"/>
  <c r="BM596" i="6" s="1"/>
  <c r="AY596" i="6"/>
  <c r="BN596" i="6" s="1"/>
  <c r="AZ596" i="6"/>
  <c r="BO596" i="6" s="1"/>
  <c r="AW597" i="6"/>
  <c r="BL597" i="6" s="1"/>
  <c r="AX597" i="6"/>
  <c r="BM597" i="6" s="1"/>
  <c r="AY597" i="6"/>
  <c r="BN597" i="6" s="1"/>
  <c r="AZ597" i="6"/>
  <c r="BO597" i="6" s="1"/>
  <c r="AW598" i="6"/>
  <c r="BL598" i="6" s="1"/>
  <c r="AX598" i="6"/>
  <c r="BM598" i="6" s="1"/>
  <c r="AY598" i="6"/>
  <c r="BN598" i="6" s="1"/>
  <c r="AZ598" i="6"/>
  <c r="BO598" i="6" s="1"/>
  <c r="AW599" i="6"/>
  <c r="BL599" i="6" s="1"/>
  <c r="AX599" i="6"/>
  <c r="BM599" i="6" s="1"/>
  <c r="AY599" i="6"/>
  <c r="BN599" i="6" s="1"/>
  <c r="AZ599" i="6"/>
  <c r="BO599" i="6" s="1"/>
  <c r="AW600" i="6"/>
  <c r="BL600" i="6" s="1"/>
  <c r="AX600" i="6"/>
  <c r="BM600" i="6" s="1"/>
  <c r="AY600" i="6"/>
  <c r="BN600" i="6" s="1"/>
  <c r="AZ600" i="6"/>
  <c r="BO600" i="6" s="1"/>
  <c r="AW601" i="6"/>
  <c r="BL601" i="6" s="1"/>
  <c r="AX601" i="6"/>
  <c r="BM601" i="6" s="1"/>
  <c r="AY601" i="6"/>
  <c r="BN601" i="6" s="1"/>
  <c r="AZ601" i="6"/>
  <c r="BO601" i="6" s="1"/>
  <c r="AW602" i="6"/>
  <c r="BL602" i="6" s="1"/>
  <c r="AX602" i="6"/>
  <c r="BM602" i="6" s="1"/>
  <c r="AY602" i="6"/>
  <c r="BN602" i="6" s="1"/>
  <c r="AZ602" i="6"/>
  <c r="BO602" i="6" s="1"/>
  <c r="AW603" i="6"/>
  <c r="BL603" i="6" s="1"/>
  <c r="AX603" i="6"/>
  <c r="BM603" i="6" s="1"/>
  <c r="AY603" i="6"/>
  <c r="BN603" i="6" s="1"/>
  <c r="AZ603" i="6"/>
  <c r="BO603" i="6" s="1"/>
  <c r="AW604" i="6"/>
  <c r="BL604" i="6" s="1"/>
  <c r="AX604" i="6"/>
  <c r="BM604" i="6" s="1"/>
  <c r="AY604" i="6"/>
  <c r="BN604" i="6" s="1"/>
  <c r="AZ604" i="6"/>
  <c r="BO604" i="6" s="1"/>
  <c r="AW605" i="6"/>
  <c r="BL605" i="6" s="1"/>
  <c r="AX605" i="6"/>
  <c r="BM605" i="6" s="1"/>
  <c r="AY605" i="6"/>
  <c r="BN605" i="6" s="1"/>
  <c r="AZ605" i="6"/>
  <c r="BO605" i="6" s="1"/>
  <c r="AW606" i="6"/>
  <c r="BL606" i="6" s="1"/>
  <c r="AX606" i="6"/>
  <c r="BM606" i="6" s="1"/>
  <c r="AY606" i="6"/>
  <c r="BN606" i="6" s="1"/>
  <c r="AZ606" i="6"/>
  <c r="BO606" i="6" s="1"/>
  <c r="AW607" i="6"/>
  <c r="BL607" i="6" s="1"/>
  <c r="AX607" i="6"/>
  <c r="BM607" i="6" s="1"/>
  <c r="AY607" i="6"/>
  <c r="BN607" i="6" s="1"/>
  <c r="AZ607" i="6"/>
  <c r="BO607" i="6" s="1"/>
  <c r="AW608" i="6"/>
  <c r="BL608" i="6" s="1"/>
  <c r="AX608" i="6"/>
  <c r="BM608" i="6" s="1"/>
  <c r="AY608" i="6"/>
  <c r="BN608" i="6" s="1"/>
  <c r="AZ608" i="6"/>
  <c r="BO608" i="6" s="1"/>
  <c r="AW609" i="6"/>
  <c r="BL609" i="6" s="1"/>
  <c r="AX609" i="6"/>
  <c r="BM609" i="6" s="1"/>
  <c r="AY609" i="6"/>
  <c r="BN609" i="6" s="1"/>
  <c r="AZ609" i="6"/>
  <c r="BO609" i="6" s="1"/>
  <c r="AW610" i="6"/>
  <c r="BL610" i="6" s="1"/>
  <c r="AX610" i="6"/>
  <c r="BM610" i="6" s="1"/>
  <c r="AY610" i="6"/>
  <c r="BN610" i="6" s="1"/>
  <c r="AZ610" i="6"/>
  <c r="BO610" i="6" s="1"/>
  <c r="AW611" i="6"/>
  <c r="BL611" i="6" s="1"/>
  <c r="AX611" i="6"/>
  <c r="BM611" i="6" s="1"/>
  <c r="AY611" i="6"/>
  <c r="BN611" i="6" s="1"/>
  <c r="AZ611" i="6"/>
  <c r="BO611" i="6" s="1"/>
  <c r="AW612" i="6"/>
  <c r="BL612" i="6" s="1"/>
  <c r="AX612" i="6"/>
  <c r="BM612" i="6" s="1"/>
  <c r="AY612" i="6"/>
  <c r="BN612" i="6" s="1"/>
  <c r="AZ612" i="6"/>
  <c r="BO612" i="6" s="1"/>
  <c r="AW613" i="6"/>
  <c r="BL613" i="6" s="1"/>
  <c r="AX613" i="6"/>
  <c r="BM613" i="6" s="1"/>
  <c r="AY613" i="6"/>
  <c r="BN613" i="6" s="1"/>
  <c r="AZ613" i="6"/>
  <c r="BO613" i="6" s="1"/>
  <c r="AW614" i="6"/>
  <c r="BL614" i="6" s="1"/>
  <c r="AX614" i="6"/>
  <c r="BM614" i="6" s="1"/>
  <c r="AY614" i="6"/>
  <c r="BN614" i="6" s="1"/>
  <c r="AZ614" i="6"/>
  <c r="BO614" i="6" s="1"/>
  <c r="AW615" i="6"/>
  <c r="BL615" i="6" s="1"/>
  <c r="AX615" i="6"/>
  <c r="BM615" i="6" s="1"/>
  <c r="AY615" i="6"/>
  <c r="BN615" i="6" s="1"/>
  <c r="AZ615" i="6"/>
  <c r="BO615" i="6" s="1"/>
  <c r="AW616" i="6"/>
  <c r="BL616" i="6" s="1"/>
  <c r="AX616" i="6"/>
  <c r="BM616" i="6" s="1"/>
  <c r="AY616" i="6"/>
  <c r="BN616" i="6" s="1"/>
  <c r="AZ616" i="6"/>
  <c r="BO616" i="6" s="1"/>
  <c r="AW617" i="6"/>
  <c r="BL617" i="6" s="1"/>
  <c r="AX617" i="6"/>
  <c r="BM617" i="6" s="1"/>
  <c r="AY617" i="6"/>
  <c r="BN617" i="6" s="1"/>
  <c r="AZ617" i="6"/>
  <c r="BO617" i="6" s="1"/>
  <c r="AW618" i="6"/>
  <c r="BL618" i="6" s="1"/>
  <c r="AX618" i="6"/>
  <c r="BM618" i="6" s="1"/>
  <c r="AY618" i="6"/>
  <c r="BN618" i="6" s="1"/>
  <c r="AZ618" i="6"/>
  <c r="BO618" i="6" s="1"/>
  <c r="AW619" i="6"/>
  <c r="BL619" i="6" s="1"/>
  <c r="AX619" i="6"/>
  <c r="BM619" i="6" s="1"/>
  <c r="AY619" i="6"/>
  <c r="BN619" i="6" s="1"/>
  <c r="AZ619" i="6"/>
  <c r="BO619" i="6" s="1"/>
  <c r="AW620" i="6"/>
  <c r="BL620" i="6" s="1"/>
  <c r="AX620" i="6"/>
  <c r="BM620" i="6" s="1"/>
  <c r="AY620" i="6"/>
  <c r="BN620" i="6" s="1"/>
  <c r="AZ620" i="6"/>
  <c r="BO620" i="6" s="1"/>
  <c r="AW621" i="6"/>
  <c r="BL621" i="6" s="1"/>
  <c r="AX621" i="6"/>
  <c r="BM621" i="6" s="1"/>
  <c r="AY621" i="6"/>
  <c r="BN621" i="6" s="1"/>
  <c r="AZ621" i="6"/>
  <c r="BO621" i="6" s="1"/>
  <c r="AW622" i="6"/>
  <c r="BL622" i="6" s="1"/>
  <c r="AX622" i="6"/>
  <c r="BM622" i="6" s="1"/>
  <c r="AY622" i="6"/>
  <c r="BN622" i="6" s="1"/>
  <c r="AZ622" i="6"/>
  <c r="BO622" i="6" s="1"/>
  <c r="AW623" i="6"/>
  <c r="BL623" i="6" s="1"/>
  <c r="AX623" i="6"/>
  <c r="BM623" i="6" s="1"/>
  <c r="AY623" i="6"/>
  <c r="BN623" i="6" s="1"/>
  <c r="AZ623" i="6"/>
  <c r="BO623" i="6" s="1"/>
  <c r="AW624" i="6"/>
  <c r="BL624" i="6" s="1"/>
  <c r="AX624" i="6"/>
  <c r="BM624" i="6" s="1"/>
  <c r="AY624" i="6"/>
  <c r="BN624" i="6" s="1"/>
  <c r="AZ624" i="6"/>
  <c r="BO624" i="6" s="1"/>
  <c r="AW625" i="6"/>
  <c r="BL625" i="6" s="1"/>
  <c r="AX625" i="6"/>
  <c r="BM625" i="6" s="1"/>
  <c r="AY625" i="6"/>
  <c r="BN625" i="6" s="1"/>
  <c r="AZ625" i="6"/>
  <c r="BO625" i="6" s="1"/>
  <c r="AW626" i="6"/>
  <c r="BL626" i="6" s="1"/>
  <c r="AX626" i="6"/>
  <c r="BM626" i="6" s="1"/>
  <c r="AY626" i="6"/>
  <c r="BN626" i="6" s="1"/>
  <c r="AZ626" i="6"/>
  <c r="BO626" i="6" s="1"/>
  <c r="AW627" i="6"/>
  <c r="BL627" i="6" s="1"/>
  <c r="AX627" i="6"/>
  <c r="BM627" i="6" s="1"/>
  <c r="AY627" i="6"/>
  <c r="BN627" i="6" s="1"/>
  <c r="AZ627" i="6"/>
  <c r="BO627" i="6" s="1"/>
  <c r="AW628" i="6"/>
  <c r="BL628" i="6" s="1"/>
  <c r="AX628" i="6"/>
  <c r="BM628" i="6" s="1"/>
  <c r="AY628" i="6"/>
  <c r="BN628" i="6" s="1"/>
  <c r="AZ628" i="6"/>
  <c r="BO628" i="6" s="1"/>
  <c r="AW629" i="6"/>
  <c r="BL629" i="6" s="1"/>
  <c r="AX629" i="6"/>
  <c r="BM629" i="6" s="1"/>
  <c r="AY629" i="6"/>
  <c r="BN629" i="6" s="1"/>
  <c r="AZ629" i="6"/>
  <c r="BO629" i="6" s="1"/>
  <c r="AW630" i="6"/>
  <c r="BL630" i="6" s="1"/>
  <c r="AX630" i="6"/>
  <c r="BM630" i="6" s="1"/>
  <c r="AY630" i="6"/>
  <c r="BN630" i="6" s="1"/>
  <c r="AZ630" i="6"/>
  <c r="BO630" i="6" s="1"/>
  <c r="AW631" i="6"/>
  <c r="BL631" i="6" s="1"/>
  <c r="AX631" i="6"/>
  <c r="BM631" i="6" s="1"/>
  <c r="AY631" i="6"/>
  <c r="BN631" i="6" s="1"/>
  <c r="AZ631" i="6"/>
  <c r="BO631" i="6" s="1"/>
  <c r="AW632" i="6"/>
  <c r="BL632" i="6" s="1"/>
  <c r="AX632" i="6"/>
  <c r="BM632" i="6" s="1"/>
  <c r="AY632" i="6"/>
  <c r="BN632" i="6" s="1"/>
  <c r="AZ632" i="6"/>
  <c r="BO632" i="6" s="1"/>
  <c r="AW633" i="6"/>
  <c r="BL633" i="6" s="1"/>
  <c r="AX633" i="6"/>
  <c r="BM633" i="6" s="1"/>
  <c r="AY633" i="6"/>
  <c r="BN633" i="6" s="1"/>
  <c r="AZ633" i="6"/>
  <c r="BO633" i="6" s="1"/>
  <c r="AW634" i="6"/>
  <c r="BL634" i="6" s="1"/>
  <c r="AX634" i="6"/>
  <c r="BM634" i="6" s="1"/>
  <c r="AY634" i="6"/>
  <c r="BN634" i="6" s="1"/>
  <c r="AZ634" i="6"/>
  <c r="BO634" i="6" s="1"/>
  <c r="AW635" i="6"/>
  <c r="BL635" i="6" s="1"/>
  <c r="AX635" i="6"/>
  <c r="BM635" i="6" s="1"/>
  <c r="AY635" i="6"/>
  <c r="BN635" i="6" s="1"/>
  <c r="AZ635" i="6"/>
  <c r="BO635" i="6" s="1"/>
  <c r="AW636" i="6"/>
  <c r="BL636" i="6" s="1"/>
  <c r="AX636" i="6"/>
  <c r="BM636" i="6" s="1"/>
  <c r="AY636" i="6"/>
  <c r="BN636" i="6" s="1"/>
  <c r="AZ636" i="6"/>
  <c r="BO636" i="6" s="1"/>
  <c r="AW637" i="6"/>
  <c r="BL637" i="6" s="1"/>
  <c r="AX637" i="6"/>
  <c r="BM637" i="6" s="1"/>
  <c r="AY637" i="6"/>
  <c r="BN637" i="6" s="1"/>
  <c r="AZ637" i="6"/>
  <c r="BO637" i="6" s="1"/>
  <c r="AW638" i="6"/>
  <c r="BL638" i="6" s="1"/>
  <c r="AX638" i="6"/>
  <c r="BM638" i="6" s="1"/>
  <c r="AY638" i="6"/>
  <c r="BN638" i="6" s="1"/>
  <c r="AZ638" i="6"/>
  <c r="BO638" i="6" s="1"/>
  <c r="AW639" i="6"/>
  <c r="BL639" i="6" s="1"/>
  <c r="AX639" i="6"/>
  <c r="BM639" i="6" s="1"/>
  <c r="AY639" i="6"/>
  <c r="BN639" i="6" s="1"/>
  <c r="AZ639" i="6"/>
  <c r="BO639" i="6" s="1"/>
  <c r="AW640" i="6"/>
  <c r="BL640" i="6" s="1"/>
  <c r="AX640" i="6"/>
  <c r="BM640" i="6" s="1"/>
  <c r="AY640" i="6"/>
  <c r="BN640" i="6" s="1"/>
  <c r="AZ640" i="6"/>
  <c r="BO640" i="6" s="1"/>
  <c r="AW641" i="6"/>
  <c r="BL641" i="6" s="1"/>
  <c r="AX641" i="6"/>
  <c r="BM641" i="6" s="1"/>
  <c r="AY641" i="6"/>
  <c r="BN641" i="6" s="1"/>
  <c r="AZ641" i="6"/>
  <c r="BO641" i="6" s="1"/>
  <c r="AW642" i="6"/>
  <c r="BL642" i="6" s="1"/>
  <c r="AX642" i="6"/>
  <c r="BM642" i="6" s="1"/>
  <c r="AY642" i="6"/>
  <c r="BN642" i="6" s="1"/>
  <c r="AZ642" i="6"/>
  <c r="BO642" i="6" s="1"/>
  <c r="AW643" i="6"/>
  <c r="BL643" i="6" s="1"/>
  <c r="AX643" i="6"/>
  <c r="BM643" i="6" s="1"/>
  <c r="AY643" i="6"/>
  <c r="BN643" i="6" s="1"/>
  <c r="AZ643" i="6"/>
  <c r="BO643" i="6" s="1"/>
  <c r="AW644" i="6"/>
  <c r="BL644" i="6" s="1"/>
  <c r="AX644" i="6"/>
  <c r="BM644" i="6" s="1"/>
  <c r="AY644" i="6"/>
  <c r="BN644" i="6" s="1"/>
  <c r="AZ644" i="6"/>
  <c r="BO644" i="6" s="1"/>
  <c r="AW645" i="6"/>
  <c r="BL645" i="6" s="1"/>
  <c r="AX645" i="6"/>
  <c r="BM645" i="6" s="1"/>
  <c r="AY645" i="6"/>
  <c r="BN645" i="6" s="1"/>
  <c r="AZ645" i="6"/>
  <c r="BO645" i="6" s="1"/>
  <c r="AW646" i="6"/>
  <c r="BL646" i="6" s="1"/>
  <c r="AX646" i="6"/>
  <c r="BM646" i="6" s="1"/>
  <c r="AY646" i="6"/>
  <c r="BN646" i="6" s="1"/>
  <c r="AZ646" i="6"/>
  <c r="BO646" i="6" s="1"/>
  <c r="AW647" i="6"/>
  <c r="BL647" i="6" s="1"/>
  <c r="AX647" i="6"/>
  <c r="BM647" i="6" s="1"/>
  <c r="AY647" i="6"/>
  <c r="BN647" i="6" s="1"/>
  <c r="AZ647" i="6"/>
  <c r="BO647" i="6" s="1"/>
  <c r="AW648" i="6"/>
  <c r="BL648" i="6" s="1"/>
  <c r="AX648" i="6"/>
  <c r="BM648" i="6" s="1"/>
  <c r="AY648" i="6"/>
  <c r="BN648" i="6" s="1"/>
  <c r="AZ648" i="6"/>
  <c r="BO648" i="6" s="1"/>
  <c r="AW649" i="6"/>
  <c r="BL649" i="6" s="1"/>
  <c r="AX649" i="6"/>
  <c r="BM649" i="6" s="1"/>
  <c r="AY649" i="6"/>
  <c r="BN649" i="6" s="1"/>
  <c r="AZ649" i="6"/>
  <c r="BO649" i="6" s="1"/>
  <c r="AW650" i="6"/>
  <c r="BL650" i="6" s="1"/>
  <c r="AX650" i="6"/>
  <c r="BM650" i="6" s="1"/>
  <c r="AY650" i="6"/>
  <c r="BN650" i="6" s="1"/>
  <c r="AZ650" i="6"/>
  <c r="BO650" i="6" s="1"/>
  <c r="AW651" i="6"/>
  <c r="BL651" i="6" s="1"/>
  <c r="AX651" i="6"/>
  <c r="BM651" i="6" s="1"/>
  <c r="AY651" i="6"/>
  <c r="BN651" i="6" s="1"/>
  <c r="AZ651" i="6"/>
  <c r="BO651" i="6" s="1"/>
  <c r="AW652" i="6"/>
  <c r="BL652" i="6" s="1"/>
  <c r="AX652" i="6"/>
  <c r="BM652" i="6" s="1"/>
  <c r="AY652" i="6"/>
  <c r="BN652" i="6" s="1"/>
  <c r="AZ652" i="6"/>
  <c r="BO652" i="6" s="1"/>
  <c r="AW653" i="6"/>
  <c r="BL653" i="6" s="1"/>
  <c r="AX653" i="6"/>
  <c r="BM653" i="6" s="1"/>
  <c r="AY653" i="6"/>
  <c r="BN653" i="6" s="1"/>
  <c r="AZ653" i="6"/>
  <c r="BO653" i="6" s="1"/>
  <c r="AW654" i="6"/>
  <c r="BL654" i="6" s="1"/>
  <c r="AX654" i="6"/>
  <c r="BM654" i="6" s="1"/>
  <c r="AY654" i="6"/>
  <c r="BN654" i="6" s="1"/>
  <c r="AZ654" i="6"/>
  <c r="BO654" i="6" s="1"/>
  <c r="AW655" i="6"/>
  <c r="BL655" i="6" s="1"/>
  <c r="AX655" i="6"/>
  <c r="BM655" i="6" s="1"/>
  <c r="AY655" i="6"/>
  <c r="BN655" i="6" s="1"/>
  <c r="AZ655" i="6"/>
  <c r="BO655" i="6" s="1"/>
  <c r="AW656" i="6"/>
  <c r="BL656" i="6" s="1"/>
  <c r="AX656" i="6"/>
  <c r="BM656" i="6" s="1"/>
  <c r="AY656" i="6"/>
  <c r="BN656" i="6" s="1"/>
  <c r="AZ656" i="6"/>
  <c r="BO656" i="6" s="1"/>
  <c r="AW657" i="6"/>
  <c r="BL657" i="6" s="1"/>
  <c r="AX657" i="6"/>
  <c r="BM657" i="6" s="1"/>
  <c r="AY657" i="6"/>
  <c r="BN657" i="6" s="1"/>
  <c r="AZ657" i="6"/>
  <c r="BO657" i="6" s="1"/>
  <c r="AW658" i="6"/>
  <c r="BL658" i="6" s="1"/>
  <c r="AX658" i="6"/>
  <c r="BM658" i="6" s="1"/>
  <c r="AY658" i="6"/>
  <c r="BN658" i="6" s="1"/>
  <c r="AZ658" i="6"/>
  <c r="BO658" i="6" s="1"/>
  <c r="AW659" i="6"/>
  <c r="BL659" i="6" s="1"/>
  <c r="AX659" i="6"/>
  <c r="BM659" i="6" s="1"/>
  <c r="AY659" i="6"/>
  <c r="BN659" i="6" s="1"/>
  <c r="AZ659" i="6"/>
  <c r="BO659" i="6" s="1"/>
  <c r="AW660" i="6"/>
  <c r="BL660" i="6" s="1"/>
  <c r="AX660" i="6"/>
  <c r="BM660" i="6" s="1"/>
  <c r="AY660" i="6"/>
  <c r="BN660" i="6" s="1"/>
  <c r="AZ660" i="6"/>
  <c r="BO660" i="6" s="1"/>
  <c r="AW661" i="6"/>
  <c r="BL661" i="6" s="1"/>
  <c r="AX661" i="6"/>
  <c r="BM661" i="6" s="1"/>
  <c r="AY661" i="6"/>
  <c r="BN661" i="6" s="1"/>
  <c r="AZ661" i="6"/>
  <c r="BO661" i="6" s="1"/>
  <c r="AW662" i="6"/>
  <c r="BL662" i="6" s="1"/>
  <c r="AX662" i="6"/>
  <c r="BM662" i="6" s="1"/>
  <c r="AY662" i="6"/>
  <c r="BN662" i="6" s="1"/>
  <c r="AZ662" i="6"/>
  <c r="BO662" i="6" s="1"/>
  <c r="AW663" i="6"/>
  <c r="BL663" i="6" s="1"/>
  <c r="AX663" i="6"/>
  <c r="BM663" i="6" s="1"/>
  <c r="AY663" i="6"/>
  <c r="BN663" i="6" s="1"/>
  <c r="AZ663" i="6"/>
  <c r="BO663" i="6" s="1"/>
  <c r="AW664" i="6"/>
  <c r="BL664" i="6" s="1"/>
  <c r="AX664" i="6"/>
  <c r="BM664" i="6" s="1"/>
  <c r="AY664" i="6"/>
  <c r="BN664" i="6" s="1"/>
  <c r="AZ664" i="6"/>
  <c r="BO664" i="6" s="1"/>
  <c r="AW665" i="6"/>
  <c r="BL665" i="6" s="1"/>
  <c r="AX665" i="6"/>
  <c r="BM665" i="6" s="1"/>
  <c r="AY665" i="6"/>
  <c r="BN665" i="6" s="1"/>
  <c r="AZ665" i="6"/>
  <c r="BO665" i="6" s="1"/>
  <c r="AW666" i="6"/>
  <c r="BL666" i="6" s="1"/>
  <c r="AX666" i="6"/>
  <c r="BM666" i="6" s="1"/>
  <c r="AY666" i="6"/>
  <c r="BN666" i="6" s="1"/>
  <c r="AZ666" i="6"/>
  <c r="BO666" i="6" s="1"/>
  <c r="AW667" i="6"/>
  <c r="BL667" i="6" s="1"/>
  <c r="AX667" i="6"/>
  <c r="BM667" i="6" s="1"/>
  <c r="AY667" i="6"/>
  <c r="BN667" i="6" s="1"/>
  <c r="AZ667" i="6"/>
  <c r="BO667" i="6" s="1"/>
  <c r="AW668" i="6"/>
  <c r="BL668" i="6" s="1"/>
  <c r="AX668" i="6"/>
  <c r="BM668" i="6" s="1"/>
  <c r="AY668" i="6"/>
  <c r="BN668" i="6" s="1"/>
  <c r="AZ668" i="6"/>
  <c r="BO668" i="6" s="1"/>
  <c r="AW669" i="6"/>
  <c r="BL669" i="6" s="1"/>
  <c r="AX669" i="6"/>
  <c r="BM669" i="6" s="1"/>
  <c r="AY669" i="6"/>
  <c r="BN669" i="6" s="1"/>
  <c r="AZ669" i="6"/>
  <c r="BO669" i="6" s="1"/>
  <c r="AW670" i="6"/>
  <c r="BL670" i="6" s="1"/>
  <c r="AX670" i="6"/>
  <c r="BM670" i="6" s="1"/>
  <c r="AY670" i="6"/>
  <c r="BN670" i="6" s="1"/>
  <c r="AZ670" i="6"/>
  <c r="BO670" i="6" s="1"/>
  <c r="AW671" i="6"/>
  <c r="BL671" i="6" s="1"/>
  <c r="AX671" i="6"/>
  <c r="BM671" i="6" s="1"/>
  <c r="AY671" i="6"/>
  <c r="BN671" i="6" s="1"/>
  <c r="AZ671" i="6"/>
  <c r="BO671" i="6" s="1"/>
  <c r="AW672" i="6"/>
  <c r="BL672" i="6" s="1"/>
  <c r="AX672" i="6"/>
  <c r="BM672" i="6" s="1"/>
  <c r="AY672" i="6"/>
  <c r="BN672" i="6" s="1"/>
  <c r="AZ672" i="6"/>
  <c r="BO672" i="6" s="1"/>
  <c r="AW673" i="6"/>
  <c r="BL673" i="6" s="1"/>
  <c r="AX673" i="6"/>
  <c r="BM673" i="6" s="1"/>
  <c r="AY673" i="6"/>
  <c r="BN673" i="6" s="1"/>
  <c r="AZ673" i="6"/>
  <c r="BO673" i="6" s="1"/>
  <c r="AW674" i="6"/>
  <c r="BL674" i="6" s="1"/>
  <c r="AX674" i="6"/>
  <c r="BM674" i="6" s="1"/>
  <c r="AY674" i="6"/>
  <c r="BN674" i="6" s="1"/>
  <c r="AZ674" i="6"/>
  <c r="BO674" i="6" s="1"/>
  <c r="AW675" i="6"/>
  <c r="BL675" i="6" s="1"/>
  <c r="AX675" i="6"/>
  <c r="BM675" i="6" s="1"/>
  <c r="AY675" i="6"/>
  <c r="BN675" i="6" s="1"/>
  <c r="AZ675" i="6"/>
  <c r="BO675" i="6" s="1"/>
  <c r="AW676" i="6"/>
  <c r="BL676" i="6" s="1"/>
  <c r="AX676" i="6"/>
  <c r="BM676" i="6" s="1"/>
  <c r="AY676" i="6"/>
  <c r="BN676" i="6" s="1"/>
  <c r="AZ676" i="6"/>
  <c r="BO676" i="6" s="1"/>
  <c r="AW677" i="6"/>
  <c r="BL677" i="6" s="1"/>
  <c r="AX677" i="6"/>
  <c r="BM677" i="6" s="1"/>
  <c r="AY677" i="6"/>
  <c r="BN677" i="6" s="1"/>
  <c r="AZ677" i="6"/>
  <c r="BO677" i="6" s="1"/>
  <c r="AW678" i="6"/>
  <c r="BL678" i="6" s="1"/>
  <c r="AX678" i="6"/>
  <c r="BM678" i="6" s="1"/>
  <c r="AY678" i="6"/>
  <c r="BN678" i="6" s="1"/>
  <c r="AZ678" i="6"/>
  <c r="BO678" i="6" s="1"/>
  <c r="AW679" i="6"/>
  <c r="BL679" i="6" s="1"/>
  <c r="AX679" i="6"/>
  <c r="BM679" i="6" s="1"/>
  <c r="AY679" i="6"/>
  <c r="BN679" i="6" s="1"/>
  <c r="AZ679" i="6"/>
  <c r="BO679" i="6" s="1"/>
  <c r="AW680" i="6"/>
  <c r="BL680" i="6" s="1"/>
  <c r="AX680" i="6"/>
  <c r="BM680" i="6" s="1"/>
  <c r="AY680" i="6"/>
  <c r="BN680" i="6" s="1"/>
  <c r="AZ680" i="6"/>
  <c r="BO680" i="6" s="1"/>
  <c r="AW681" i="6"/>
  <c r="BL681" i="6" s="1"/>
  <c r="AX681" i="6"/>
  <c r="BM681" i="6" s="1"/>
  <c r="AY681" i="6"/>
  <c r="BN681" i="6" s="1"/>
  <c r="AZ681" i="6"/>
  <c r="BO681" i="6" s="1"/>
  <c r="AW682" i="6"/>
  <c r="BL682" i="6" s="1"/>
  <c r="AX682" i="6"/>
  <c r="BM682" i="6" s="1"/>
  <c r="AY682" i="6"/>
  <c r="BN682" i="6" s="1"/>
  <c r="AZ682" i="6"/>
  <c r="BO682" i="6" s="1"/>
  <c r="AW683" i="6"/>
  <c r="BL683" i="6" s="1"/>
  <c r="AX683" i="6"/>
  <c r="BM683" i="6" s="1"/>
  <c r="AY683" i="6"/>
  <c r="BN683" i="6" s="1"/>
  <c r="AZ683" i="6"/>
  <c r="BO683" i="6" s="1"/>
  <c r="AW684" i="6"/>
  <c r="BL684" i="6" s="1"/>
  <c r="AX684" i="6"/>
  <c r="BM684" i="6" s="1"/>
  <c r="AY684" i="6"/>
  <c r="BN684" i="6" s="1"/>
  <c r="AZ684" i="6"/>
  <c r="BO684" i="6" s="1"/>
  <c r="AW685" i="6"/>
  <c r="BL685" i="6" s="1"/>
  <c r="AX685" i="6"/>
  <c r="BM685" i="6" s="1"/>
  <c r="AY685" i="6"/>
  <c r="BN685" i="6" s="1"/>
  <c r="AZ685" i="6"/>
  <c r="BO685" i="6" s="1"/>
  <c r="AW686" i="6"/>
  <c r="BL686" i="6" s="1"/>
  <c r="AX686" i="6"/>
  <c r="BM686" i="6" s="1"/>
  <c r="AY686" i="6"/>
  <c r="BN686" i="6" s="1"/>
  <c r="AZ686" i="6"/>
  <c r="BO686" i="6" s="1"/>
  <c r="AW687" i="6"/>
  <c r="BL687" i="6" s="1"/>
  <c r="AX687" i="6"/>
  <c r="BM687" i="6" s="1"/>
  <c r="AY687" i="6"/>
  <c r="BN687" i="6" s="1"/>
  <c r="AZ687" i="6"/>
  <c r="BO687" i="6" s="1"/>
  <c r="AW688" i="6"/>
  <c r="BL688" i="6" s="1"/>
  <c r="AX688" i="6"/>
  <c r="BM688" i="6" s="1"/>
  <c r="AY688" i="6"/>
  <c r="BN688" i="6" s="1"/>
  <c r="AZ688" i="6"/>
  <c r="BO688" i="6" s="1"/>
  <c r="AW689" i="6"/>
  <c r="BL689" i="6" s="1"/>
  <c r="AX689" i="6"/>
  <c r="BM689" i="6" s="1"/>
  <c r="AY689" i="6"/>
  <c r="BN689" i="6" s="1"/>
  <c r="AZ689" i="6"/>
  <c r="BO689" i="6" s="1"/>
  <c r="AW690" i="6"/>
  <c r="BL690" i="6" s="1"/>
  <c r="AX690" i="6"/>
  <c r="BM690" i="6" s="1"/>
  <c r="AY690" i="6"/>
  <c r="BN690" i="6" s="1"/>
  <c r="AZ690" i="6"/>
  <c r="BO690" i="6" s="1"/>
  <c r="AW691" i="6"/>
  <c r="BL691" i="6" s="1"/>
  <c r="AX691" i="6"/>
  <c r="BM691" i="6" s="1"/>
  <c r="AY691" i="6"/>
  <c r="BN691" i="6" s="1"/>
  <c r="AZ691" i="6"/>
  <c r="BO691" i="6" s="1"/>
  <c r="AW692" i="6"/>
  <c r="BL692" i="6" s="1"/>
  <c r="AX692" i="6"/>
  <c r="BM692" i="6" s="1"/>
  <c r="AY692" i="6"/>
  <c r="BN692" i="6" s="1"/>
  <c r="AZ692" i="6"/>
  <c r="BO692" i="6" s="1"/>
  <c r="AW693" i="6"/>
  <c r="BL693" i="6" s="1"/>
  <c r="AX693" i="6"/>
  <c r="BM693" i="6" s="1"/>
  <c r="AY693" i="6"/>
  <c r="BN693" i="6" s="1"/>
  <c r="AZ693" i="6"/>
  <c r="BO693" i="6" s="1"/>
  <c r="AW694" i="6"/>
  <c r="BL694" i="6" s="1"/>
  <c r="AX694" i="6"/>
  <c r="BM694" i="6" s="1"/>
  <c r="AY694" i="6"/>
  <c r="BN694" i="6" s="1"/>
  <c r="AZ694" i="6"/>
  <c r="BO694" i="6" s="1"/>
  <c r="AW695" i="6"/>
  <c r="BL695" i="6" s="1"/>
  <c r="AX695" i="6"/>
  <c r="BM695" i="6" s="1"/>
  <c r="AY695" i="6"/>
  <c r="BN695" i="6" s="1"/>
  <c r="AZ695" i="6"/>
  <c r="BO695" i="6" s="1"/>
  <c r="AW696" i="6"/>
  <c r="BL696" i="6" s="1"/>
  <c r="AX696" i="6"/>
  <c r="BM696" i="6" s="1"/>
  <c r="AY696" i="6"/>
  <c r="BN696" i="6" s="1"/>
  <c r="AZ696" i="6"/>
  <c r="BO696" i="6" s="1"/>
  <c r="AW697" i="6"/>
  <c r="BL697" i="6" s="1"/>
  <c r="AX697" i="6"/>
  <c r="BM697" i="6" s="1"/>
  <c r="AY697" i="6"/>
  <c r="BN697" i="6" s="1"/>
  <c r="AZ697" i="6"/>
  <c r="BO697" i="6" s="1"/>
  <c r="AW698" i="6"/>
  <c r="BL698" i="6" s="1"/>
  <c r="AX698" i="6"/>
  <c r="BM698" i="6" s="1"/>
  <c r="AY698" i="6"/>
  <c r="BN698" i="6" s="1"/>
  <c r="AZ698" i="6"/>
  <c r="BO698" i="6" s="1"/>
  <c r="AW699" i="6"/>
  <c r="BL699" i="6" s="1"/>
  <c r="AX699" i="6"/>
  <c r="BM699" i="6" s="1"/>
  <c r="AY699" i="6"/>
  <c r="BN699" i="6" s="1"/>
  <c r="AZ699" i="6"/>
  <c r="BO699" i="6" s="1"/>
  <c r="AW700" i="6"/>
  <c r="BL700" i="6" s="1"/>
  <c r="AX700" i="6"/>
  <c r="BM700" i="6" s="1"/>
  <c r="AY700" i="6"/>
  <c r="BN700" i="6" s="1"/>
  <c r="AZ700" i="6"/>
  <c r="BO700" i="6" s="1"/>
  <c r="AW701" i="6"/>
  <c r="BL701" i="6" s="1"/>
  <c r="AX701" i="6"/>
  <c r="BM701" i="6" s="1"/>
  <c r="AY701" i="6"/>
  <c r="BN701" i="6" s="1"/>
  <c r="AZ701" i="6"/>
  <c r="BO701" i="6" s="1"/>
  <c r="AW702" i="6"/>
  <c r="BL702" i="6" s="1"/>
  <c r="AX702" i="6"/>
  <c r="BM702" i="6" s="1"/>
  <c r="AY702" i="6"/>
  <c r="BN702" i="6" s="1"/>
  <c r="AZ702" i="6"/>
  <c r="BO702" i="6" s="1"/>
  <c r="AW703" i="6"/>
  <c r="BL703" i="6" s="1"/>
  <c r="AX703" i="6"/>
  <c r="BM703" i="6" s="1"/>
  <c r="AY703" i="6"/>
  <c r="BN703" i="6" s="1"/>
  <c r="AZ703" i="6"/>
  <c r="BO703" i="6" s="1"/>
  <c r="AW704" i="6"/>
  <c r="BL704" i="6" s="1"/>
  <c r="AX704" i="6"/>
  <c r="BM704" i="6" s="1"/>
  <c r="AY704" i="6"/>
  <c r="BN704" i="6" s="1"/>
  <c r="AZ704" i="6"/>
  <c r="BO704" i="6" s="1"/>
  <c r="AW705" i="6"/>
  <c r="BL705" i="6" s="1"/>
  <c r="AX705" i="6"/>
  <c r="BM705" i="6" s="1"/>
  <c r="AY705" i="6"/>
  <c r="BN705" i="6" s="1"/>
  <c r="AZ705" i="6"/>
  <c r="BO705" i="6" s="1"/>
  <c r="AW706" i="6"/>
  <c r="BL706" i="6" s="1"/>
  <c r="AX706" i="6"/>
  <c r="BM706" i="6" s="1"/>
  <c r="AY706" i="6"/>
  <c r="BN706" i="6" s="1"/>
  <c r="AZ706" i="6"/>
  <c r="BO706" i="6" s="1"/>
  <c r="AW707" i="6"/>
  <c r="BL707" i="6" s="1"/>
  <c r="AX707" i="6"/>
  <c r="BM707" i="6" s="1"/>
  <c r="AY707" i="6"/>
  <c r="BN707" i="6" s="1"/>
  <c r="AZ707" i="6"/>
  <c r="BO707" i="6" s="1"/>
  <c r="AW708" i="6"/>
  <c r="BL708" i="6" s="1"/>
  <c r="AX708" i="6"/>
  <c r="BM708" i="6" s="1"/>
  <c r="AY708" i="6"/>
  <c r="BN708" i="6" s="1"/>
  <c r="AZ708" i="6"/>
  <c r="BO708" i="6" s="1"/>
  <c r="AW709" i="6"/>
  <c r="BL709" i="6" s="1"/>
  <c r="AX709" i="6"/>
  <c r="BM709" i="6" s="1"/>
  <c r="AY709" i="6"/>
  <c r="BN709" i="6" s="1"/>
  <c r="AZ709" i="6"/>
  <c r="BO709" i="6" s="1"/>
  <c r="AW710" i="6"/>
  <c r="BL710" i="6" s="1"/>
  <c r="AX710" i="6"/>
  <c r="BM710" i="6" s="1"/>
  <c r="AY710" i="6"/>
  <c r="BN710" i="6" s="1"/>
  <c r="AZ710" i="6"/>
  <c r="BO710" i="6" s="1"/>
  <c r="AW711" i="6"/>
  <c r="BL711" i="6" s="1"/>
  <c r="AX711" i="6"/>
  <c r="BM711" i="6" s="1"/>
  <c r="AY711" i="6"/>
  <c r="BN711" i="6" s="1"/>
  <c r="AZ711" i="6"/>
  <c r="BO711" i="6" s="1"/>
  <c r="AW712" i="6"/>
  <c r="BL712" i="6" s="1"/>
  <c r="AX712" i="6"/>
  <c r="BM712" i="6" s="1"/>
  <c r="AY712" i="6"/>
  <c r="BN712" i="6" s="1"/>
  <c r="AZ712" i="6"/>
  <c r="BO712" i="6" s="1"/>
  <c r="AW713" i="6"/>
  <c r="BL713" i="6" s="1"/>
  <c r="AX713" i="6"/>
  <c r="BM713" i="6" s="1"/>
  <c r="AY713" i="6"/>
  <c r="BN713" i="6" s="1"/>
  <c r="AZ713" i="6"/>
  <c r="BO713" i="6" s="1"/>
  <c r="AW714" i="6"/>
  <c r="BL714" i="6" s="1"/>
  <c r="AX714" i="6"/>
  <c r="BM714" i="6" s="1"/>
  <c r="AY714" i="6"/>
  <c r="BN714" i="6" s="1"/>
  <c r="AZ714" i="6"/>
  <c r="BO714" i="6" s="1"/>
  <c r="AW715" i="6"/>
  <c r="BL715" i="6" s="1"/>
  <c r="AX715" i="6"/>
  <c r="BM715" i="6" s="1"/>
  <c r="AY715" i="6"/>
  <c r="BN715" i="6" s="1"/>
  <c r="AZ715" i="6"/>
  <c r="BO715" i="6" s="1"/>
  <c r="AW716" i="6"/>
  <c r="BL716" i="6" s="1"/>
  <c r="AX716" i="6"/>
  <c r="BM716" i="6" s="1"/>
  <c r="AY716" i="6"/>
  <c r="BN716" i="6" s="1"/>
  <c r="AZ716" i="6"/>
  <c r="BO716" i="6" s="1"/>
  <c r="AW717" i="6"/>
  <c r="BL717" i="6" s="1"/>
  <c r="AX717" i="6"/>
  <c r="BM717" i="6" s="1"/>
  <c r="AY717" i="6"/>
  <c r="BN717" i="6" s="1"/>
  <c r="AZ717" i="6"/>
  <c r="BO717" i="6" s="1"/>
  <c r="AW718" i="6"/>
  <c r="BL718" i="6" s="1"/>
  <c r="AX718" i="6"/>
  <c r="BM718" i="6" s="1"/>
  <c r="AY718" i="6"/>
  <c r="BN718" i="6" s="1"/>
  <c r="AZ718" i="6"/>
  <c r="BO718" i="6" s="1"/>
  <c r="AW719" i="6"/>
  <c r="BL719" i="6" s="1"/>
  <c r="AX719" i="6"/>
  <c r="BM719" i="6" s="1"/>
  <c r="AY719" i="6"/>
  <c r="BN719" i="6" s="1"/>
  <c r="AZ719" i="6"/>
  <c r="BO719" i="6" s="1"/>
  <c r="AW720" i="6"/>
  <c r="BL720" i="6" s="1"/>
  <c r="AX720" i="6"/>
  <c r="BM720" i="6" s="1"/>
  <c r="AY720" i="6"/>
  <c r="BN720" i="6" s="1"/>
  <c r="AZ720" i="6"/>
  <c r="BO720" i="6" s="1"/>
  <c r="AW721" i="6"/>
  <c r="BL721" i="6" s="1"/>
  <c r="AX721" i="6"/>
  <c r="BM721" i="6" s="1"/>
  <c r="AY721" i="6"/>
  <c r="BN721" i="6" s="1"/>
  <c r="AZ721" i="6"/>
  <c r="BO721" i="6" s="1"/>
  <c r="AW722" i="6"/>
  <c r="BL722" i="6" s="1"/>
  <c r="AX722" i="6"/>
  <c r="BM722" i="6" s="1"/>
  <c r="AY722" i="6"/>
  <c r="BN722" i="6" s="1"/>
  <c r="AZ722" i="6"/>
  <c r="BO722" i="6" s="1"/>
  <c r="AW723" i="6"/>
  <c r="BL723" i="6" s="1"/>
  <c r="AX723" i="6"/>
  <c r="BM723" i="6" s="1"/>
  <c r="AY723" i="6"/>
  <c r="BN723" i="6" s="1"/>
  <c r="AZ723" i="6"/>
  <c r="BO723" i="6" s="1"/>
  <c r="AW724" i="6"/>
  <c r="BL724" i="6" s="1"/>
  <c r="AX724" i="6"/>
  <c r="BM724" i="6" s="1"/>
  <c r="AY724" i="6"/>
  <c r="BN724" i="6" s="1"/>
  <c r="AZ724" i="6"/>
  <c r="BO724" i="6" s="1"/>
  <c r="AY725" i="6"/>
  <c r="BN725" i="6" s="1"/>
  <c r="AZ725" i="6"/>
  <c r="BO725" i="6" s="1"/>
  <c r="AY727" i="6"/>
  <c r="BN727" i="6" s="1"/>
  <c r="AZ727" i="6"/>
  <c r="BO727" i="6" s="1"/>
  <c r="AY730" i="6"/>
  <c r="BN730" i="6" s="1"/>
  <c r="AZ730" i="6"/>
  <c r="BO730" i="6" s="1"/>
  <c r="AY731" i="6"/>
  <c r="BN731" i="6" s="1"/>
  <c r="AZ731" i="6"/>
  <c r="BO731" i="6" s="1"/>
  <c r="AY735" i="6"/>
  <c r="BN735" i="6" s="1"/>
  <c r="AZ735" i="6"/>
  <c r="BO735" i="6" s="1"/>
  <c r="AY736" i="6"/>
  <c r="BN736" i="6" s="1"/>
  <c r="AZ736" i="6"/>
  <c r="BO736" i="6" s="1"/>
  <c r="AY737" i="6"/>
  <c r="BN737" i="6" s="1"/>
  <c r="AZ737" i="6"/>
  <c r="BO737" i="6" s="1"/>
  <c r="AY738" i="6"/>
  <c r="BN738" i="6" s="1"/>
  <c r="AZ738" i="6"/>
  <c r="BO738" i="6" s="1"/>
  <c r="AY739" i="6"/>
  <c r="BN739" i="6" s="1"/>
  <c r="AZ739" i="6"/>
  <c r="BO739" i="6" s="1"/>
  <c r="AY740" i="6"/>
  <c r="BN740" i="6" s="1"/>
  <c r="AZ740" i="6"/>
  <c r="BO740" i="6" s="1"/>
  <c r="AY741" i="6"/>
  <c r="BN741" i="6" s="1"/>
  <c r="AZ741" i="6"/>
  <c r="BO741" i="6" s="1"/>
  <c r="AY742" i="6"/>
  <c r="BN742" i="6" s="1"/>
  <c r="AZ742" i="6"/>
  <c r="BO742" i="6" s="1"/>
  <c r="AY744" i="6"/>
  <c r="BN744" i="6" s="1"/>
  <c r="AZ744" i="6"/>
  <c r="BO744" i="6" s="1"/>
  <c r="AY745" i="6"/>
  <c r="BN745" i="6" s="1"/>
  <c r="AZ745" i="6"/>
  <c r="BO745" i="6" s="1"/>
  <c r="AY748" i="6"/>
  <c r="BN748" i="6" s="1"/>
  <c r="AZ748" i="6"/>
  <c r="BO748" i="6" s="1"/>
  <c r="AY749" i="6"/>
  <c r="BN749" i="6" s="1"/>
  <c r="AZ749" i="6"/>
  <c r="BO749" i="6" s="1"/>
  <c r="AY750" i="6"/>
  <c r="BN750" i="6" s="1"/>
  <c r="AZ750" i="6"/>
  <c r="BO750" i="6" s="1"/>
  <c r="AY751" i="6"/>
  <c r="BN751" i="6" s="1"/>
  <c r="AZ751" i="6"/>
  <c r="BO751" i="6" s="1"/>
  <c r="AY752" i="6"/>
  <c r="BN752" i="6" s="1"/>
  <c r="AZ752" i="6"/>
  <c r="BO752" i="6" s="1"/>
  <c r="AY754" i="6"/>
  <c r="BN754" i="6" s="1"/>
  <c r="AZ754" i="6"/>
  <c r="BO754" i="6" s="1"/>
  <c r="AY755" i="6"/>
  <c r="BN755" i="6" s="1"/>
  <c r="AZ755" i="6"/>
  <c r="BO755" i="6" s="1"/>
  <c r="AY756" i="6"/>
  <c r="BN756" i="6" s="1"/>
  <c r="AZ756" i="6"/>
  <c r="BO756" i="6" s="1"/>
  <c r="AY757" i="6"/>
  <c r="BN757" i="6" s="1"/>
  <c r="AZ757" i="6"/>
  <c r="BO757" i="6" s="1"/>
  <c r="AY758" i="6"/>
  <c r="BN758" i="6" s="1"/>
  <c r="AZ758" i="6"/>
  <c r="BO758" i="6" s="1"/>
  <c r="AY759" i="6"/>
  <c r="BN759" i="6" s="1"/>
  <c r="AZ759" i="6"/>
  <c r="BO759" i="6" s="1"/>
  <c r="AY760" i="6"/>
  <c r="BN760" i="6" s="1"/>
  <c r="AZ760" i="6"/>
  <c r="BO760" i="6" s="1"/>
  <c r="AY761" i="6"/>
  <c r="BN761" i="6" s="1"/>
  <c r="AZ761" i="6"/>
  <c r="BO761" i="6" s="1"/>
  <c r="AY762" i="6"/>
  <c r="BN762" i="6" s="1"/>
  <c r="AZ762" i="6"/>
  <c r="BO762" i="6" s="1"/>
  <c r="AY763" i="6"/>
  <c r="BN763" i="6" s="1"/>
  <c r="AZ763" i="6"/>
  <c r="BO763" i="6" s="1"/>
  <c r="AY764" i="6"/>
  <c r="BN764" i="6" s="1"/>
  <c r="AZ764" i="6"/>
  <c r="BO764" i="6" s="1"/>
  <c r="AY765" i="6"/>
  <c r="BN765" i="6" s="1"/>
  <c r="AZ765" i="6"/>
  <c r="BO765" i="6" s="1"/>
  <c r="AY766" i="6"/>
  <c r="BN766" i="6" s="1"/>
  <c r="AZ766" i="6"/>
  <c r="BO766" i="6" s="1"/>
  <c r="AY768" i="6"/>
  <c r="BN768" i="6" s="1"/>
  <c r="AZ768" i="6"/>
  <c r="BO768" i="6" s="1"/>
  <c r="AY769" i="6"/>
  <c r="BN769" i="6" s="1"/>
  <c r="AZ769" i="6"/>
  <c r="BO769" i="6" s="1"/>
  <c r="AY770" i="6"/>
  <c r="BN770" i="6" s="1"/>
  <c r="AZ770" i="6"/>
  <c r="BO770" i="6" s="1"/>
  <c r="AY772" i="6"/>
  <c r="BN772" i="6" s="1"/>
  <c r="AZ772" i="6"/>
  <c r="BO772" i="6" s="1"/>
  <c r="AY773" i="6"/>
  <c r="BN773" i="6" s="1"/>
  <c r="AZ773" i="6"/>
  <c r="BO773" i="6" s="1"/>
  <c r="AY774" i="6"/>
  <c r="BN774" i="6" s="1"/>
  <c r="AZ774" i="6"/>
  <c r="BO774" i="6" s="1"/>
  <c r="AY775" i="6"/>
  <c r="BN775" i="6" s="1"/>
  <c r="AZ775" i="6"/>
  <c r="BO775" i="6" s="1"/>
  <c r="AY776" i="6"/>
  <c r="BN776" i="6" s="1"/>
  <c r="AZ776" i="6"/>
  <c r="BO776" i="6" s="1"/>
  <c r="AY777" i="6"/>
  <c r="BN777" i="6" s="1"/>
  <c r="AZ777" i="6"/>
  <c r="BO777" i="6" s="1"/>
  <c r="AY778" i="6"/>
  <c r="BN778" i="6" s="1"/>
  <c r="AZ778" i="6"/>
  <c r="BO778" i="6" s="1"/>
  <c r="AY779" i="6"/>
  <c r="BN779" i="6" s="1"/>
  <c r="AZ779" i="6"/>
  <c r="BO779" i="6" s="1"/>
  <c r="AY780" i="6"/>
  <c r="BN780" i="6" s="1"/>
  <c r="AZ780" i="6"/>
  <c r="BO780" i="6" s="1"/>
  <c r="AY781" i="6"/>
  <c r="BN781" i="6" s="1"/>
  <c r="AZ781" i="6"/>
  <c r="BO781" i="6" s="1"/>
  <c r="AY782" i="6"/>
  <c r="BN782" i="6" s="1"/>
  <c r="AZ782" i="6"/>
  <c r="BO782" i="6" s="1"/>
  <c r="AY783" i="6"/>
  <c r="BN783" i="6" s="1"/>
  <c r="AZ783" i="6"/>
  <c r="BO783" i="6" s="1"/>
  <c r="AY785" i="6"/>
  <c r="BN785" i="6" s="1"/>
  <c r="AZ785" i="6"/>
  <c r="BO785" i="6" s="1"/>
  <c r="AY786" i="6"/>
  <c r="BN786" i="6" s="1"/>
  <c r="AZ786" i="6"/>
  <c r="BO786" i="6" s="1"/>
  <c r="AY787" i="6"/>
  <c r="AZ787" i="6"/>
  <c r="BO787" i="6" s="1"/>
  <c r="AY788" i="6"/>
  <c r="AZ788" i="6"/>
  <c r="BO788" i="6" s="1"/>
  <c r="AY789" i="6"/>
  <c r="BN789" i="6" s="1"/>
  <c r="AZ789" i="6"/>
  <c r="BO789" i="6" s="1"/>
  <c r="AY790" i="6"/>
  <c r="BN790" i="6" s="1"/>
  <c r="AZ790" i="6"/>
  <c r="BO790" i="6" s="1"/>
  <c r="AY791" i="6"/>
  <c r="BN791" i="6" s="1"/>
  <c r="AZ791" i="6"/>
  <c r="BO791" i="6" s="1"/>
  <c r="AY792" i="6"/>
  <c r="BN792" i="6" s="1"/>
  <c r="AZ792" i="6"/>
  <c r="BO792" i="6" s="1"/>
  <c r="AY793" i="6"/>
  <c r="BN793" i="6" s="1"/>
  <c r="AZ793" i="6"/>
  <c r="BO793" i="6" s="1"/>
  <c r="AY794" i="6"/>
  <c r="BN794" i="6" s="1"/>
  <c r="AZ794" i="6"/>
  <c r="BO794" i="6" s="1"/>
  <c r="AX11" i="6" l="1"/>
  <c r="BM11" i="6" s="1"/>
  <c r="Q2" i="6"/>
  <c r="Q8" i="6"/>
  <c r="Q7" i="6"/>
  <c r="AZ26" i="6"/>
  <c r="BO26" i="6" s="1"/>
  <c r="BO3" i="6" s="1"/>
  <c r="AI6" i="5" s="1"/>
  <c r="S3" i="6"/>
  <c r="P8" i="6"/>
  <c r="AW11" i="6"/>
  <c r="BL11" i="6" s="1"/>
  <c r="P7" i="6"/>
  <c r="P2" i="6"/>
  <c r="AH6" i="6" s="1"/>
  <c r="AW26" i="6"/>
  <c r="P3" i="6"/>
  <c r="AX26" i="6"/>
  <c r="Q3" i="6"/>
  <c r="AZ11" i="6"/>
  <c r="BO11" i="6" s="1"/>
  <c r="S8" i="6"/>
  <c r="S7" i="6"/>
  <c r="S2" i="6"/>
  <c r="S4" i="5" s="1"/>
  <c r="AI9" i="5" s="1"/>
  <c r="AY11" i="6"/>
  <c r="BN11" i="6" s="1"/>
  <c r="R7" i="6"/>
  <c r="R8" i="6"/>
  <c r="R2" i="6"/>
  <c r="AY26" i="6"/>
  <c r="R3" i="6"/>
  <c r="AZ3" i="6"/>
  <c r="H798" i="6"/>
  <c r="I798" i="6"/>
  <c r="J798" i="6"/>
  <c r="K798" i="6"/>
  <c r="L798" i="6"/>
  <c r="M798" i="6"/>
  <c r="N798" i="6"/>
  <c r="O798" i="6"/>
  <c r="G798" i="6"/>
  <c r="AC8" i="6"/>
  <c r="AE8" i="6"/>
  <c r="AM5" i="6"/>
  <c r="AM4" i="6"/>
  <c r="AM3" i="6"/>
  <c r="F8" i="5"/>
  <c r="F10" i="5"/>
  <c r="F5" i="6" s="1"/>
  <c r="AY2" i="6" l="1"/>
  <c r="BO2" i="6"/>
  <c r="AI5" i="5" s="1"/>
  <c r="AZ2" i="6"/>
  <c r="AW2" i="6"/>
  <c r="AX2" i="6"/>
  <c r="P4" i="5"/>
  <c r="AF9" i="5" s="1"/>
  <c r="AK6" i="6"/>
  <c r="BM26" i="6"/>
  <c r="BM3" i="6" s="1"/>
  <c r="AG6" i="5" s="1"/>
  <c r="AX3" i="6"/>
  <c r="R4" i="5"/>
  <c r="AH9" i="5" s="1"/>
  <c r="AJ6" i="6"/>
  <c r="BN26" i="6"/>
  <c r="BN3" i="6" s="1"/>
  <c r="AH6" i="5" s="1"/>
  <c r="AY3" i="6"/>
  <c r="Q4" i="5"/>
  <c r="AG9" i="5" s="1"/>
  <c r="AI6" i="6"/>
  <c r="BL26" i="6"/>
  <c r="BL3" i="6" s="1"/>
  <c r="AF6" i="5" s="1"/>
  <c r="AW3" i="6"/>
  <c r="F4" i="6"/>
  <c r="I12" i="5"/>
  <c r="AA8" i="6"/>
  <c r="J12" i="5"/>
  <c r="AB8" i="6"/>
  <c r="L12" i="5"/>
  <c r="AD8" i="6"/>
  <c r="N12" i="5"/>
  <c r="AF8" i="6"/>
  <c r="O12" i="5"/>
  <c r="AG8" i="6"/>
  <c r="AH8" i="6"/>
  <c r="K12" i="5"/>
  <c r="AI8" i="6"/>
  <c r="AK8" i="6"/>
  <c r="M12" i="5"/>
  <c r="AJ8" i="6"/>
  <c r="Z7" i="6"/>
  <c r="M6" i="5"/>
  <c r="AC10" i="5" s="1"/>
  <c r="G10" i="5"/>
  <c r="I6" i="5"/>
  <c r="Y10" i="5" s="1"/>
  <c r="J6" i="5"/>
  <c r="Z10" i="5" s="1"/>
  <c r="BN2" i="6" l="1"/>
  <c r="AH5" i="5" s="1"/>
  <c r="BM2" i="6"/>
  <c r="AG5" i="5" s="1"/>
  <c r="BL2" i="6"/>
  <c r="AF5" i="5" s="1"/>
  <c r="P12" i="5"/>
  <c r="BH5" i="6"/>
  <c r="AB8" i="5" s="1"/>
  <c r="BI5" i="6"/>
  <c r="AC8" i="5" s="1"/>
  <c r="BJ5" i="6"/>
  <c r="AD8" i="5" s="1"/>
  <c r="BK5" i="6"/>
  <c r="AE8" i="5" s="1"/>
  <c r="BL5" i="6"/>
  <c r="AF8" i="5" s="1"/>
  <c r="BD5" i="6"/>
  <c r="X8" i="5" s="1"/>
  <c r="BM5" i="6"/>
  <c r="AG8" i="5" s="1"/>
  <c r="BE5" i="6"/>
  <c r="Y8" i="5" s="1"/>
  <c r="BN5" i="6"/>
  <c r="AH8" i="5" s="1"/>
  <c r="BF5" i="6"/>
  <c r="Z8" i="5" s="1"/>
  <c r="BO5" i="6"/>
  <c r="AI8" i="5" s="1"/>
  <c r="BG5" i="6"/>
  <c r="AA8" i="5" s="1"/>
  <c r="BB5" i="6"/>
  <c r="Z8" i="6"/>
  <c r="H13" i="5"/>
  <c r="BL4" i="6"/>
  <c r="AF7" i="5" s="1"/>
  <c r="BD4" i="6"/>
  <c r="X7" i="5" s="1"/>
  <c r="BM4" i="6"/>
  <c r="AG7" i="5" s="1"/>
  <c r="BE4" i="6"/>
  <c r="Y7" i="5" s="1"/>
  <c r="BN4" i="6"/>
  <c r="AH7" i="5" s="1"/>
  <c r="BF4" i="6"/>
  <c r="Z7" i="5" s="1"/>
  <c r="BO4" i="6"/>
  <c r="AI7" i="5" s="1"/>
  <c r="BG4" i="6"/>
  <c r="AA7" i="5" s="1"/>
  <c r="BH4" i="6"/>
  <c r="AB7" i="5" s="1"/>
  <c r="BI4" i="6"/>
  <c r="AC7" i="5" s="1"/>
  <c r="BJ4" i="6"/>
  <c r="AD7" i="5" s="1"/>
  <c r="BK4" i="6"/>
  <c r="AE7" i="5" s="1"/>
  <c r="BB4" i="6"/>
  <c r="AG4" i="6"/>
  <c r="O9" i="5" s="1"/>
  <c r="J4" i="6"/>
  <c r="J8" i="5" s="1"/>
  <c r="R4" i="6"/>
  <c r="R8" i="5" s="1"/>
  <c r="AH4" i="6"/>
  <c r="P9" i="5" s="1"/>
  <c r="Z4" i="6"/>
  <c r="H9" i="5" s="1"/>
  <c r="I4" i="6"/>
  <c r="I8" i="5" s="1"/>
  <c r="Q4" i="6"/>
  <c r="Q8" i="5" s="1"/>
  <c r="AI4" i="6"/>
  <c r="Q9" i="5" s="1"/>
  <c r="AA4" i="6"/>
  <c r="I9" i="5" s="1"/>
  <c r="P4" i="6"/>
  <c r="P8" i="5" s="1"/>
  <c r="AJ4" i="6"/>
  <c r="R9" i="5" s="1"/>
  <c r="AB4" i="6"/>
  <c r="J9" i="5" s="1"/>
  <c r="O4" i="6"/>
  <c r="O8" i="5" s="1"/>
  <c r="AS4" i="6"/>
  <c r="AK4" i="6"/>
  <c r="S9" i="5" s="1"/>
  <c r="AC4" i="6"/>
  <c r="K9" i="5" s="1"/>
  <c r="N4" i="6"/>
  <c r="N8" i="5" s="1"/>
  <c r="Y4" i="6"/>
  <c r="AD4" i="6"/>
  <c r="L9" i="5" s="1"/>
  <c r="M4" i="6"/>
  <c r="M8" i="5" s="1"/>
  <c r="H4" i="6"/>
  <c r="H8" i="5" s="1"/>
  <c r="AE4" i="6"/>
  <c r="M9" i="5" s="1"/>
  <c r="L4" i="6"/>
  <c r="L8" i="5" s="1"/>
  <c r="AF4" i="6"/>
  <c r="N9" i="5" s="1"/>
  <c r="K4" i="6"/>
  <c r="K8" i="5" s="1"/>
  <c r="S4" i="6"/>
  <c r="S8" i="5" s="1"/>
  <c r="AP4" i="6"/>
  <c r="X4" i="6"/>
  <c r="AR4" i="6"/>
  <c r="AT4" i="6"/>
  <c r="AY4" i="6"/>
  <c r="AU4" i="6"/>
  <c r="AQ4" i="6"/>
  <c r="AV4" i="6"/>
  <c r="AZ4" i="6"/>
  <c r="AW4" i="6"/>
  <c r="AO4" i="6"/>
  <c r="AX4" i="6"/>
  <c r="AG5" i="6"/>
  <c r="O11" i="5" s="1"/>
  <c r="K5" i="6"/>
  <c r="K10" i="5" s="1"/>
  <c r="S5" i="6"/>
  <c r="S10" i="5" s="1"/>
  <c r="AH5" i="6"/>
  <c r="P11" i="5" s="1"/>
  <c r="Z5" i="6"/>
  <c r="H11" i="5" s="1"/>
  <c r="J5" i="6"/>
  <c r="J10" i="5" s="1"/>
  <c r="R5" i="6"/>
  <c r="R10" i="5" s="1"/>
  <c r="AI5" i="6"/>
  <c r="Q11" i="5" s="1"/>
  <c r="AA5" i="6"/>
  <c r="I11" i="5" s="1"/>
  <c r="I5" i="6"/>
  <c r="I10" i="5" s="1"/>
  <c r="Q5" i="6"/>
  <c r="Q10" i="5" s="1"/>
  <c r="AJ5" i="6"/>
  <c r="R11" i="5" s="1"/>
  <c r="AB5" i="6"/>
  <c r="J11" i="5" s="1"/>
  <c r="P5" i="6"/>
  <c r="P10" i="5" s="1"/>
  <c r="AK5" i="6"/>
  <c r="S11" i="5" s="1"/>
  <c r="AC5" i="6"/>
  <c r="K11" i="5" s="1"/>
  <c r="O5" i="6"/>
  <c r="O10" i="5" s="1"/>
  <c r="AD5" i="6"/>
  <c r="L11" i="5" s="1"/>
  <c r="N5" i="6"/>
  <c r="N10" i="5" s="1"/>
  <c r="Y5" i="6"/>
  <c r="H5" i="6"/>
  <c r="H10" i="5" s="1"/>
  <c r="AE5" i="6"/>
  <c r="M11" i="5" s="1"/>
  <c r="M5" i="6"/>
  <c r="M10" i="5" s="1"/>
  <c r="AF5" i="6"/>
  <c r="N11" i="5" s="1"/>
  <c r="L5" i="6"/>
  <c r="L10" i="5" s="1"/>
  <c r="AX5" i="6"/>
  <c r="AW5" i="6"/>
  <c r="AR5" i="6"/>
  <c r="AO5" i="6"/>
  <c r="AP5" i="6"/>
  <c r="AS5" i="6"/>
  <c r="AY5" i="6"/>
  <c r="X5" i="6"/>
  <c r="AT5" i="6"/>
  <c r="AQ5" i="6"/>
  <c r="AZ5" i="6"/>
  <c r="AV5" i="6"/>
  <c r="AU5" i="6"/>
  <c r="L6" i="5"/>
  <c r="AB10" i="5" s="1"/>
  <c r="O6" i="5"/>
  <c r="AE10" i="5" s="1"/>
  <c r="K6" i="5"/>
  <c r="AA10" i="5" s="1"/>
  <c r="H6" i="5"/>
  <c r="X10" i="5" s="1"/>
  <c r="N6" i="5"/>
  <c r="AD10" i="5" s="1"/>
  <c r="R12" i="5"/>
  <c r="Q12" i="5"/>
  <c r="S12" i="5"/>
  <c r="R6" i="5"/>
  <c r="AH10" i="5" s="1"/>
  <c r="G8" i="5"/>
  <c r="G6" i="5"/>
  <c r="S6" i="5"/>
  <c r="AI10" i="5" s="1"/>
  <c r="P6" i="5"/>
  <c r="AF10" i="5" s="1"/>
  <c r="Q6" i="5"/>
  <c r="AG10" i="5" s="1"/>
  <c r="AH11" i="5" l="1"/>
  <c r="AA12" i="5"/>
  <c r="Z12" i="5"/>
  <c r="Z11" i="5"/>
  <c r="AI12" i="5"/>
  <c r="AD12" i="5"/>
  <c r="AC11" i="5"/>
  <c r="AG12" i="5"/>
  <c r="AH12" i="5"/>
  <c r="AD11" i="5"/>
  <c r="AF12" i="5"/>
  <c r="X12" i="5"/>
  <c r="AC12" i="5"/>
  <c r="Y12" i="5"/>
  <c r="AE12" i="5"/>
  <c r="AB12" i="5"/>
  <c r="Y11" i="5"/>
  <c r="AE11" i="5"/>
  <c r="AB11" i="5"/>
  <c r="AF11" i="5"/>
  <c r="X11" i="5"/>
  <c r="AI11" i="5"/>
  <c r="AA11" i="5"/>
  <c r="AG11" i="5"/>
</calcChain>
</file>

<file path=xl/sharedStrings.xml><?xml version="1.0" encoding="utf-8"?>
<sst xmlns="http://schemas.openxmlformats.org/spreadsheetml/2006/main" count="10306" uniqueCount="1264">
  <si>
    <t>NUTSIII_2013</t>
  </si>
  <si>
    <t>Município</t>
  </si>
  <si>
    <t>UO</t>
  </si>
  <si>
    <t>Ave</t>
  </si>
  <si>
    <t>Vizela</t>
  </si>
  <si>
    <t>Escolas de Ínfias, Vízela</t>
  </si>
  <si>
    <t>Oeste</t>
  </si>
  <si>
    <t>Peniche</t>
  </si>
  <si>
    <t>Escolas D. Luís de Ataíde, Peniche</t>
  </si>
  <si>
    <t>Barreiro</t>
  </si>
  <si>
    <t>Escolas de Santo André, Barreiro</t>
  </si>
  <si>
    <t>Médio Tejo</t>
  </si>
  <si>
    <t>Ourém</t>
  </si>
  <si>
    <t>Escolas de Ourém</t>
  </si>
  <si>
    <t>Alenquer</t>
  </si>
  <si>
    <t>Escolas Visconde de Chanceleiros, Alenquer</t>
  </si>
  <si>
    <t>Arruda dos Vinhos</t>
  </si>
  <si>
    <t>Escolas de Arruda dos Vinhos</t>
  </si>
  <si>
    <t>Alcochete</t>
  </si>
  <si>
    <t>Escolas de Alcochete</t>
  </si>
  <si>
    <t>Escolas de Santo António, Barreiro</t>
  </si>
  <si>
    <t>Palmela</t>
  </si>
  <si>
    <t>Escolas José Saramago, Palmela</t>
  </si>
  <si>
    <t>Lourinhã</t>
  </si>
  <si>
    <t>Escolas D. Lourenço Vicente, Lourinhã</t>
  </si>
  <si>
    <t>Escolas da Lourinhã</t>
  </si>
  <si>
    <t>Mafra</t>
  </si>
  <si>
    <t>Escolas de Venda do Pinheiro, Mafra</t>
  </si>
  <si>
    <t>Abrantes</t>
  </si>
  <si>
    <t>Escolas Nº 2 de Abrantes</t>
  </si>
  <si>
    <t>Oeiras</t>
  </si>
  <si>
    <t>Escolas Aquilino Ribeiro, Oeiras</t>
  </si>
  <si>
    <t>Baixo Alentejo</t>
  </si>
  <si>
    <t>Alvito</t>
  </si>
  <si>
    <t>Escolas de Alvito</t>
  </si>
  <si>
    <t>Alentejo Central</t>
  </si>
  <si>
    <t>Portel</t>
  </si>
  <si>
    <t>Escolas de Portel</t>
  </si>
  <si>
    <t>Almodôvar</t>
  </si>
  <si>
    <t>Escolas de Almodôvar</t>
  </si>
  <si>
    <t>Ferreira do Alentejo</t>
  </si>
  <si>
    <t>Escolas de Ferreira do Alentejo</t>
  </si>
  <si>
    <t>Alto Alentejo</t>
  </si>
  <si>
    <t>Elvas</t>
  </si>
  <si>
    <t>Escolas n.º 2 de Elvas</t>
  </si>
  <si>
    <t>Nisa</t>
  </si>
  <si>
    <t>Escolas de Nisa</t>
  </si>
  <si>
    <t>Alentejo Litoral</t>
  </si>
  <si>
    <t>Grândola</t>
  </si>
  <si>
    <t>Escolas de Grândola</t>
  </si>
  <si>
    <t>Odemira</t>
  </si>
  <si>
    <t>Escolas de Vila Nova de Milfontes, Odemira</t>
  </si>
  <si>
    <t>Alcácer do Sal</t>
  </si>
  <si>
    <t>Escolas de Alcácer do Sal</t>
  </si>
  <si>
    <t>Barrancos</t>
  </si>
  <si>
    <t>Escolas de Barrancos</t>
  </si>
  <si>
    <t>Beja</t>
  </si>
  <si>
    <t>Escolas n.º 1 de Beja</t>
  </si>
  <si>
    <t>Castro Verde</t>
  </si>
  <si>
    <t>Escolas de Castro Verde</t>
  </si>
  <si>
    <t>Cuba</t>
  </si>
  <si>
    <t>Escolas de Cuba</t>
  </si>
  <si>
    <t>Moura</t>
  </si>
  <si>
    <t>Escolas de Amareleja, Moura</t>
  </si>
  <si>
    <t>Escolas de São Teotónio, Odemira</t>
  </si>
  <si>
    <t>Escolas de Colos, Odemira</t>
  </si>
  <si>
    <t>Escolas de Sabóia, Odemira</t>
  </si>
  <si>
    <t>Serpa</t>
  </si>
  <si>
    <t>Escolas n.º 1 de Serpa</t>
  </si>
  <si>
    <t>Escolas n.º 2 de Serpa</t>
  </si>
  <si>
    <t>Vidigueira</t>
  </si>
  <si>
    <t>Escolas de Vidigueira</t>
  </si>
  <si>
    <t>Alandroal</t>
  </si>
  <si>
    <t>Escolas de Alandroal</t>
  </si>
  <si>
    <t>Borba</t>
  </si>
  <si>
    <t>Escolas de Borba</t>
  </si>
  <si>
    <t>Mora</t>
  </si>
  <si>
    <t>Escolas de Mora</t>
  </si>
  <si>
    <t>Mourão</t>
  </si>
  <si>
    <t>Escolas de Mourão</t>
  </si>
  <si>
    <t>Viana do Alentejo</t>
  </si>
  <si>
    <t>Escolas de Viana do Alentejo</t>
  </si>
  <si>
    <t>Alter do Chão</t>
  </si>
  <si>
    <t>Escolas de Alter do Chão</t>
  </si>
  <si>
    <t>Arronches</t>
  </si>
  <si>
    <t>Escolas de Arronches</t>
  </si>
  <si>
    <t>Avis</t>
  </si>
  <si>
    <t>Escolas de Avis</t>
  </si>
  <si>
    <t>Campo Maior</t>
  </si>
  <si>
    <t>Escolas de Campo Maior</t>
  </si>
  <si>
    <t>Castelo de Vide</t>
  </si>
  <si>
    <t>Escolas de Castelo de Vide</t>
  </si>
  <si>
    <t>Crato</t>
  </si>
  <si>
    <t>Escolas do Crato</t>
  </si>
  <si>
    <t>Escolas n.º 1 de Elvas</t>
  </si>
  <si>
    <t>Escolas n.º 3 de Elvas</t>
  </si>
  <si>
    <t>Fronteira</t>
  </si>
  <si>
    <t>Escolas de Fronteira</t>
  </si>
  <si>
    <t>Monforte</t>
  </si>
  <si>
    <t>Escolas de Monforte</t>
  </si>
  <si>
    <t>Portalegre</t>
  </si>
  <si>
    <t>Escolas do Bonfim, Portalegre</t>
  </si>
  <si>
    <t>Escolas José Régio, Portalegre</t>
  </si>
  <si>
    <t>Sousel</t>
  </si>
  <si>
    <t>Escolas de Sousel</t>
  </si>
  <si>
    <t>Escolas de Torrão, Alcácer do Sal</t>
  </si>
  <si>
    <t>Santiago do Cacém</t>
  </si>
  <si>
    <t>Escolas Prof. Arménio Lança, Santiago do Cacém</t>
  </si>
  <si>
    <t>Aljustrel</t>
  </si>
  <si>
    <t>Escolas de Aljustrel</t>
  </si>
  <si>
    <t>Escolas n.º 2 de Beja</t>
  </si>
  <si>
    <t>Ourique</t>
  </si>
  <si>
    <t>Escolas de Ourique</t>
  </si>
  <si>
    <t>Vendas Novas</t>
  </si>
  <si>
    <t>Escolas de Vendas Novas</t>
  </si>
  <si>
    <t>Escolas de Odemira</t>
  </si>
  <si>
    <t>Escolas de Cercal do Alentejo, Santiago do Cacém</t>
  </si>
  <si>
    <t>Escolas de Moura</t>
  </si>
  <si>
    <t>Vila Viçosa</t>
  </si>
  <si>
    <t>Escolas de Vila Viçosa</t>
  </si>
  <si>
    <t>Gavião</t>
  </si>
  <si>
    <t>Escolas de Gavião</t>
  </si>
  <si>
    <t>Escolas de Santiago do Cacém</t>
  </si>
  <si>
    <t>Escolas de Santo André, Santiago do Cacém</t>
  </si>
  <si>
    <t>Arraiolos</t>
  </si>
  <si>
    <t>Escolas de Arraiolos</t>
  </si>
  <si>
    <t>Évora</t>
  </si>
  <si>
    <t>Escolas Manuel Ferreira Patrício, Évora</t>
  </si>
  <si>
    <t>Escolas n.º 2 de Évora</t>
  </si>
  <si>
    <t>Escolas n.º 3 de Évora</t>
  </si>
  <si>
    <t>Escolas n.º 4 de Évora</t>
  </si>
  <si>
    <t>Estremoz</t>
  </si>
  <si>
    <t>Escolas de Estremoz</t>
  </si>
  <si>
    <t>Montemor-o-Novo</t>
  </si>
  <si>
    <t>Escolas de Montemor-o-Novo</t>
  </si>
  <si>
    <t>Redondo</t>
  </si>
  <si>
    <t>Escolas de Redondo</t>
  </si>
  <si>
    <t>Reguengos de Monsaraz</t>
  </si>
  <si>
    <t>Escolas de Reguengos de Monsaraz</t>
  </si>
  <si>
    <t>Mértola</t>
  </si>
  <si>
    <t>Escolas de Mértola</t>
  </si>
  <si>
    <t>Sines</t>
  </si>
  <si>
    <t>Escolas de Sines</t>
  </si>
  <si>
    <t>Marvão</t>
  </si>
  <si>
    <t>Escolas de Marvão</t>
  </si>
  <si>
    <t>Ponte de Sor</t>
  </si>
  <si>
    <t>Escolas de Ponte de Sôr</t>
  </si>
  <si>
    <t>Algarve</t>
  </si>
  <si>
    <t>Albufeira</t>
  </si>
  <si>
    <t>Escolas de Albufeira Poente, Albufeira</t>
  </si>
  <si>
    <t>Escolas de Ferreiras, Albufeira</t>
  </si>
  <si>
    <t>Aljezur</t>
  </si>
  <si>
    <t>Escolas de Aljezur</t>
  </si>
  <si>
    <t>Castro Marim</t>
  </si>
  <si>
    <t>Escolas de Castro Marim</t>
  </si>
  <si>
    <t>Faro</t>
  </si>
  <si>
    <t>Escolas D. Afonso III, Faro</t>
  </si>
  <si>
    <t>Escolas João de Deus, Faro</t>
  </si>
  <si>
    <t>Escolas de Montenegro, Faro</t>
  </si>
  <si>
    <t>Lagoa</t>
  </si>
  <si>
    <t>Escolas Rio Arade, Lagoa</t>
  </si>
  <si>
    <t>Loulé</t>
  </si>
  <si>
    <t>Escolas de Almancil, Loulé</t>
  </si>
  <si>
    <t>Escolas Eng. Duarte Pacheco, Loulé</t>
  </si>
  <si>
    <t>Monchique</t>
  </si>
  <si>
    <t>Escolas de Monchique</t>
  </si>
  <si>
    <t>Olhão</t>
  </si>
  <si>
    <t>Escolas Professor Paula Nogueira, Olhão</t>
  </si>
  <si>
    <t>Escolas João da Rosa, Olhão</t>
  </si>
  <si>
    <t>Silves</t>
  </si>
  <si>
    <t>Escolas Dr. António da Costa Contreiras, Silves</t>
  </si>
  <si>
    <t>Vila do Bispo</t>
  </si>
  <si>
    <t>Escolas de Vila do Bispo</t>
  </si>
  <si>
    <t>Tavira</t>
  </si>
  <si>
    <t>Escolas Dr. Jorge Augusto Correia, Tavira</t>
  </si>
  <si>
    <t>Escolas D. Manuel I, Tavira</t>
  </si>
  <si>
    <t>Escolas Drª Laura Ayres, Loulé</t>
  </si>
  <si>
    <t>Vila Real de Santo António</t>
  </si>
  <si>
    <t>Escolas de Vila Real de Santo António</t>
  </si>
  <si>
    <t>São Brás de Alportel</t>
  </si>
  <si>
    <t>Escolas José Belchior Viegas, São Brás de Alportel</t>
  </si>
  <si>
    <t>Escolas de Albufeira</t>
  </si>
  <si>
    <t>Escolas Tomás Cabreira, Faro</t>
  </si>
  <si>
    <t>Escolas Padre António Martins de Oliveira, Lagoa</t>
  </si>
  <si>
    <t>Lagos</t>
  </si>
  <si>
    <t>Escolas Júlio Dantas, Lagos</t>
  </si>
  <si>
    <t>Escolas Gil Eanes, Lagos</t>
  </si>
  <si>
    <t>Escolas D. Dinis, Loulé</t>
  </si>
  <si>
    <t>Escolas Padre João Coelho Cabanita, Loulé</t>
  </si>
  <si>
    <t>Escolas Dr. Alberto Iria, Olhão</t>
  </si>
  <si>
    <t>Portimão</t>
  </si>
  <si>
    <t>Escolas Manuel Teixeira Gomes, Portimão</t>
  </si>
  <si>
    <t>Escolas Poeta António Aleixo</t>
  </si>
  <si>
    <t>Escolas Eng. Nuno Mergulhão, Portimão</t>
  </si>
  <si>
    <t>Escolas Júdice Fialho, Portimão</t>
  </si>
  <si>
    <t>Escolas D. José I, Vila Real de Santo António</t>
  </si>
  <si>
    <t>Alcoutim</t>
  </si>
  <si>
    <t>Escolas de Alcoutim</t>
  </si>
  <si>
    <t>Escolas de Bemposta, Portimão</t>
  </si>
  <si>
    <t>Escolas Dr. Francisco Fernandes Lopes, Olhão</t>
  </si>
  <si>
    <t>Escolas de Silves</t>
  </si>
  <si>
    <t>Escolas Pinheiro e Rosa, Faro</t>
  </si>
  <si>
    <t>Gondomar</t>
  </si>
  <si>
    <t>Escolas n.º 3 de Rio Tinto, Gondomar</t>
  </si>
  <si>
    <t>Alto Minho</t>
  </si>
  <si>
    <t>Viana do Castelo</t>
  </si>
  <si>
    <t>Escolas da Abelheira, Viana do Castelo</t>
  </si>
  <si>
    <t>Douro</t>
  </si>
  <si>
    <t>Penedono</t>
  </si>
  <si>
    <t>Escolas Álvaro Coutinho - o Magriço, Penedono</t>
  </si>
  <si>
    <t>Cávado</t>
  </si>
  <si>
    <t>Barcelos</t>
  </si>
  <si>
    <t>Escolas Alcaides de Faria, Barcelos</t>
  </si>
  <si>
    <t>Braga</t>
  </si>
  <si>
    <t>Escolas Carlos Amarante, Braga</t>
  </si>
  <si>
    <t>Cabeceiras de Basto</t>
  </si>
  <si>
    <t>Escolas de Cabeceiras de Basto</t>
  </si>
  <si>
    <t>Tâmega e Sousa</t>
  </si>
  <si>
    <t>Baião</t>
  </si>
  <si>
    <t>Escolas do Sudeste de Baião</t>
  </si>
  <si>
    <t>Escolas de Eiriz, Baião</t>
  </si>
  <si>
    <t>Escolas de Vale de Ovil, Baião</t>
  </si>
  <si>
    <t>Alto Tâmega</t>
  </si>
  <si>
    <t>Chaves</t>
  </si>
  <si>
    <t>Escolas Fernão de Magalhães, Chaves</t>
  </si>
  <si>
    <t>Escolas Sá de Miranda, Braga</t>
  </si>
  <si>
    <t>Escolas de Braga Oeste</t>
  </si>
  <si>
    <t>Guimarães</t>
  </si>
  <si>
    <t>Escolas Virgínia Moura, Guimarães</t>
  </si>
  <si>
    <t>Escolas do Vale de São Torcato, Guimarães</t>
  </si>
  <si>
    <t>Terras de Bouro</t>
  </si>
  <si>
    <t>Escolas de Terras de Bouro</t>
  </si>
  <si>
    <t>Póvoa de Lanhoso</t>
  </si>
  <si>
    <t>Escolas Gonçalo Sampaio, Póvoa de Lanhoso</t>
  </si>
  <si>
    <t>Santa Maria da Feira</t>
  </si>
  <si>
    <t>Escolas António Alves de Amorim, Santa Maria da Feira</t>
  </si>
  <si>
    <t>Lousada</t>
  </si>
  <si>
    <t>Escolas Dr. Mário Fonseca, Lousada</t>
  </si>
  <si>
    <t>Escolas de Monserrate, Viana do Castelo</t>
  </si>
  <si>
    <t>Matosinhos</t>
  </si>
  <si>
    <t>Escolas Dr. José Domingues dos Santos, Matosinhos</t>
  </si>
  <si>
    <t>Porto</t>
  </si>
  <si>
    <t>Escolas do Viso, Porto</t>
  </si>
  <si>
    <t>Vila do Conde</t>
  </si>
  <si>
    <t>Escolas Dr. Carlos Pinto Ferreira, Vila do Conde</t>
  </si>
  <si>
    <t>Terras de Trás-os-Montes</t>
  </si>
  <si>
    <t>Alfândega da Fé</t>
  </si>
  <si>
    <t>Escolas de Alfândega da Fé</t>
  </si>
  <si>
    <t>Amares</t>
  </si>
  <si>
    <t>Escolas de Amares</t>
  </si>
  <si>
    <t>Escolas de Vila Cova, Barcelos</t>
  </si>
  <si>
    <t>Fafe</t>
  </si>
  <si>
    <t>Escolas de Montelongo, Fafe</t>
  </si>
  <si>
    <t>Escolas Prof. Carlos Teixeira, Fafe</t>
  </si>
  <si>
    <t>Escolas Arquiteto Fernando Távora, Guimarães</t>
  </si>
  <si>
    <t>Macedo de Cavaleiros</t>
  </si>
  <si>
    <t>Escolas de Macedo de Cavaleiros</t>
  </si>
  <si>
    <t>Miranda do Douro</t>
  </si>
  <si>
    <t>Escolas de Miranda do Douro</t>
  </si>
  <si>
    <t>Escolas de Arrifana, Santa Maria da Feira</t>
  </si>
  <si>
    <t>Escolas de Paços de Brandão, Santa Maria da Feira</t>
  </si>
  <si>
    <t>Torre de Moncorvo</t>
  </si>
  <si>
    <t>Escolas Dr. Ramiro Salgado, Torre de Moncorvo</t>
  </si>
  <si>
    <t>Valença</t>
  </si>
  <si>
    <t>Escolas de Muralhas do Minho, Valença</t>
  </si>
  <si>
    <t>Vieira do Minho</t>
  </si>
  <si>
    <t>Escolas Vieira de Araújo, Vieira do Minho</t>
  </si>
  <si>
    <t>Vila Nova de Famalicão</t>
  </si>
  <si>
    <t>Escolas de Gondifelos, Vila Nova de Famalicão</t>
  </si>
  <si>
    <t>Escolas de Pedome, Vila Nova de Famalicão</t>
  </si>
  <si>
    <t>Escolas de Ribeirão, Vila Nova de Famalicão</t>
  </si>
  <si>
    <t>Escolas D. Sancho I, Vila Nova de Famalicão</t>
  </si>
  <si>
    <t>Vila Pouca de Aguiar</t>
  </si>
  <si>
    <t>Escolas de Vila Pouca de Aguiar - Sul</t>
  </si>
  <si>
    <t>Vimioso</t>
  </si>
  <si>
    <t>Escolas de Vimioso</t>
  </si>
  <si>
    <t>Vinhais</t>
  </si>
  <si>
    <t>Escolas D. Afonso III, Vinhais</t>
  </si>
  <si>
    <t>Escolas Gonçalo Nunes, Barcelos</t>
  </si>
  <si>
    <t>Escolas de Maximinos, Braga</t>
  </si>
  <si>
    <t>Marco de Canaveses</t>
  </si>
  <si>
    <t>Escolas de Sande, Marco de Canaveses</t>
  </si>
  <si>
    <t>Escolas n.º 1 de Marco de Canaveses</t>
  </si>
  <si>
    <t>Escolas de Perafita, Matosinhos</t>
  </si>
  <si>
    <t>Paços de Ferreira</t>
  </si>
  <si>
    <t>Escolas de Freamunde, Paços de Ferreira</t>
  </si>
  <si>
    <t>Paredes</t>
  </si>
  <si>
    <t>Escolas de Cristelo, Paredes</t>
  </si>
  <si>
    <t>Escolas de Sobreira, Paredes</t>
  </si>
  <si>
    <t>Escolas Padre Benjamim Salgado, Vila Nova de Famalicão</t>
  </si>
  <si>
    <t>Escolas Professor Abel Salazar, Guimarães</t>
  </si>
  <si>
    <t>Escolas de Alpendurada, Marco de Canaveses</t>
  </si>
  <si>
    <t>Escolas de Marco de Canaveses</t>
  </si>
  <si>
    <t>Escolas D. Pedro IV, Vila do Conde</t>
  </si>
  <si>
    <t>Esposende</t>
  </si>
  <si>
    <t>Escolas António Correia de Oliveira, Esposende</t>
  </si>
  <si>
    <t>Escolas de Lordelo, Paredes</t>
  </si>
  <si>
    <t>Escolas Fontes Pereira de Melo, Porto</t>
  </si>
  <si>
    <t>Vila Verde</t>
  </si>
  <si>
    <t>Escolas de Moure e Ribeira do Neiva, Vila Verde</t>
  </si>
  <si>
    <t>Escolas de Prado, Vila Verde</t>
  </si>
  <si>
    <t>Escolas de Póvoa de Lanhoso</t>
  </si>
  <si>
    <t>Escolas de Barcelos</t>
  </si>
  <si>
    <t>Escolas de Vale do Tamel, Barcelos</t>
  </si>
  <si>
    <t>Escolas Rosa Ramalho, Barcelos</t>
  </si>
  <si>
    <t>Escolas André Soares, Braga</t>
  </si>
  <si>
    <t>Escolas de Trigal de Santa Maria, Braga</t>
  </si>
  <si>
    <t>Escolas Alberto Sampaio, Braga</t>
  </si>
  <si>
    <t>Escolas Dr. Francisco Sanches, Braga</t>
  </si>
  <si>
    <t>Escolas D. Maria II, Braga</t>
  </si>
  <si>
    <t>Escolas de Celeirós, Braga</t>
  </si>
  <si>
    <t>Escolas Francisco de Holanda, Guimarães</t>
  </si>
  <si>
    <t>Escolas das Taipas, Guimarães</t>
  </si>
  <si>
    <t>Escolas D. Afonso Henriques, Guimarães</t>
  </si>
  <si>
    <t>Escolas de Pevidém, Guimarães</t>
  </si>
  <si>
    <t>Escolas Arqueólogo Mário Cardoso, Guimarães</t>
  </si>
  <si>
    <t>Escolas Gil Vicente, Guimarães</t>
  </si>
  <si>
    <t>Escolas D. Maria II, Vila Nova de Famalicão</t>
  </si>
  <si>
    <t>Amarante</t>
  </si>
  <si>
    <t>Escolas de Amarante</t>
  </si>
  <si>
    <t>Escolas À Beira Douro, Gondomar</t>
  </si>
  <si>
    <t>Escolas de Paços de Ferreira</t>
  </si>
  <si>
    <t>Santo Tirso</t>
  </si>
  <si>
    <t>Escolas D. Afonso Henriques, Santo Tirso</t>
  </si>
  <si>
    <t>Escolas Tomaz Pelayo, Santo Tirso</t>
  </si>
  <si>
    <t>Trofa</t>
  </si>
  <si>
    <t>Escolas de Coronado e Castro, Trofa</t>
  </si>
  <si>
    <t>Escolas de Corga do Lobão, Santa Maria da Feira</t>
  </si>
  <si>
    <t>Mogadouro</t>
  </si>
  <si>
    <t>Escolas de Mogadouro</t>
  </si>
  <si>
    <t>Freixo de Espada à Cinta</t>
  </si>
  <si>
    <t>Escolas de Freixo de Espada à Cinta</t>
  </si>
  <si>
    <t>Escolas de Fragoso, Barcelos</t>
  </si>
  <si>
    <t>Escolas de Vale D´Este, Barcelos</t>
  </si>
  <si>
    <t>Vila Nova de Foz Côa</t>
  </si>
  <si>
    <t>Escolas Tenente Coronel Adão Carrapatoso, Vila Nova de Foz Côa</t>
  </si>
  <si>
    <t>Escolas de Argoncilhe, Santa Maria da Feira</t>
  </si>
  <si>
    <t>Escolas de Canedo, Santa Maria da Feira</t>
  </si>
  <si>
    <t>Castelo de Paiva</t>
  </si>
  <si>
    <t>Escolas de Castelo de Paiva</t>
  </si>
  <si>
    <t>Oliveira de Azeméis</t>
  </si>
  <si>
    <t>Escolas Dr. Ferreira da Silva, Oliveira de Azeméis</t>
  </si>
  <si>
    <t>Espinho</t>
  </si>
  <si>
    <t>Escolas Dr. Manuel Gomes de Almeida, Espinho</t>
  </si>
  <si>
    <t>Escolas de Fajões, Oliveira de Azeméis</t>
  </si>
  <si>
    <t>Escolas Coelho e Castro, Santa Maria da Feira</t>
  </si>
  <si>
    <t>Escolas Dr. Manuel Laranjeira, Espinho</t>
  </si>
  <si>
    <t>Escolas Eugénio de Andrade, Porto</t>
  </si>
  <si>
    <t>Vila Nova de Gaia</t>
  </si>
  <si>
    <t>Escolas Júlio Dinis, Vila Nova de Gaia</t>
  </si>
  <si>
    <t>Escolas de Padrão da Légua, Matosinhos</t>
  </si>
  <si>
    <t>Escolas Sophia de Mello Breyner, Vila Nova de Gaia</t>
  </si>
  <si>
    <t>Felgueiras</t>
  </si>
  <si>
    <t>Escolas de Airães, Felgueiras</t>
  </si>
  <si>
    <t>Escolas de Idães, Felgueiras</t>
  </si>
  <si>
    <t>Escolas Daniel Faria, Paredes</t>
  </si>
  <si>
    <t>Escolas de Lousada Este</t>
  </si>
  <si>
    <t>Escolas de Eiriz, Paços de Ferreira</t>
  </si>
  <si>
    <t>Escolas de Frazão, Paços de Ferreira</t>
  </si>
  <si>
    <t>Escolas de Felgueiras</t>
  </si>
  <si>
    <t>Escolas da Lixa, Felgueiras</t>
  </si>
  <si>
    <t>Escolas de Lousada</t>
  </si>
  <si>
    <t>Escolas D. Manuel de Faria e Sousa, Felgueiras</t>
  </si>
  <si>
    <t>Escolas de Lousada Oeste</t>
  </si>
  <si>
    <t>Escolas de Paredes</t>
  </si>
  <si>
    <t>Escolas de Vilela, Paredes</t>
  </si>
  <si>
    <t>Escolas de Santa Maria Maior, Viana do Castelo</t>
  </si>
  <si>
    <t>Vila Nova de Cerveira</t>
  </si>
  <si>
    <t>Escolas de Vila Nova de Cerveira</t>
  </si>
  <si>
    <t>Escolas de Arga e Lima, Viana do Castelo</t>
  </si>
  <si>
    <t>Escolas Pintor José de Brito, Viana do Castelo</t>
  </si>
  <si>
    <t>Escolas de Loureiro, Oliveira de Azeméis</t>
  </si>
  <si>
    <t>Escolas Abel Salazar, Matosinhos</t>
  </si>
  <si>
    <t>Arouca</t>
  </si>
  <si>
    <t>Escolas de Escariz, Arouca</t>
  </si>
  <si>
    <t>Escolas de Arouca</t>
  </si>
  <si>
    <t>Escolas de Couto Mineiro do Pejão, Castelo de Paiva</t>
  </si>
  <si>
    <t>Escolas Soares Basto, Oliveira de Azeméis</t>
  </si>
  <si>
    <t>Escolas de Santa Maria da Feira</t>
  </si>
  <si>
    <t>Escolas Fernando Pessoa, Santa Maria da Feira</t>
  </si>
  <si>
    <t>São João da Madeira</t>
  </si>
  <si>
    <t>Escolas João Silva Correia, São João da Madeira</t>
  </si>
  <si>
    <t>Vale de Cambra</t>
  </si>
  <si>
    <t>Escolas de Búzio, Vale de Cambra</t>
  </si>
  <si>
    <t>Escolas de Mosteiro e Cávado, Braga</t>
  </si>
  <si>
    <t>Escolas de Real, Braga</t>
  </si>
  <si>
    <t>Celorico de Basto</t>
  </si>
  <si>
    <t>Escolas de Celorico de Basto</t>
  </si>
  <si>
    <t>Escolas João de Meira, Guimarães</t>
  </si>
  <si>
    <t>Escolas de Briteiros, Guimarães</t>
  </si>
  <si>
    <t>Escolas Camilo Castelo Branco, Vila Nova de Famalicão</t>
  </si>
  <si>
    <t>Escolas de Vila Verde</t>
  </si>
  <si>
    <t>Escolas de Caldas de Vizela, Vizela</t>
  </si>
  <si>
    <t>Bragança</t>
  </si>
  <si>
    <t>Escolas Emídio Garcia, Bragança</t>
  </si>
  <si>
    <t>Carrazeda de Ansiães</t>
  </si>
  <si>
    <t>Escolas de Carrazeda de Ansiães</t>
  </si>
  <si>
    <t>Vila Flor</t>
  </si>
  <si>
    <t>Escolas de Vila Flor</t>
  </si>
  <si>
    <t>Armamar</t>
  </si>
  <si>
    <t>Escolas Gomes Teixeira, Armamar</t>
  </si>
  <si>
    <t>Cinfães</t>
  </si>
  <si>
    <t>Escolas General Serpa Pinto, Cinfães</t>
  </si>
  <si>
    <t>Escolas de Souselo, Cinfães</t>
  </si>
  <si>
    <t>Lamego</t>
  </si>
  <si>
    <t>Escolas Latino Coelho, Lamego</t>
  </si>
  <si>
    <t>Moimenta da Beira</t>
  </si>
  <si>
    <t>Escolas de Moimenta da Beira</t>
  </si>
  <si>
    <t>Resende</t>
  </si>
  <si>
    <t>Escolas de Resende</t>
  </si>
  <si>
    <t>São João da Pesqueira</t>
  </si>
  <si>
    <t>Escolas de São João da Pesqueira</t>
  </si>
  <si>
    <t>Sernancelhe</t>
  </si>
  <si>
    <t>Escolas Padre João Rodrigues, Sernancelhe</t>
  </si>
  <si>
    <t>Tabuaço</t>
  </si>
  <si>
    <t>Escolas Abel Botelho, Tabuaço</t>
  </si>
  <si>
    <t>Tarouca</t>
  </si>
  <si>
    <t>Escolas Dr. José Leite de Vasconcelos, Tarouca</t>
  </si>
  <si>
    <t>Escolas Santa Bárbara, Gondomar</t>
  </si>
  <si>
    <t>Escolas Júlio Dinis, Gondomar</t>
  </si>
  <si>
    <t>Escolas de Valbom, Gondomar</t>
  </si>
  <si>
    <t>Escolas Infanta D. Mafalda, Gondomar</t>
  </si>
  <si>
    <t>Escolas n.º 1 de Gondomar</t>
  </si>
  <si>
    <t>Escolas de Rio Tinto, Gondomar</t>
  </si>
  <si>
    <t>Escolas de São Pedro da Cova, Gondomar</t>
  </si>
  <si>
    <t>Maia</t>
  </si>
  <si>
    <t>Escolas da Maia</t>
  </si>
  <si>
    <t>Escolas Gonçalo Mendes da Maia, Maia</t>
  </si>
  <si>
    <t>Escolas de Pedrouços, Maia</t>
  </si>
  <si>
    <t>Escolas Dr. Vieira de Carvalho, Maia</t>
  </si>
  <si>
    <t>Escolas do Castêlo da Maia, Maia</t>
  </si>
  <si>
    <t>Escolas do Levante da Maia, Maia</t>
  </si>
  <si>
    <t>Escolas da Senhora da Hora, Matosinhos</t>
  </si>
  <si>
    <t>Escolas Engº Fernando Pinto de Oliveira, Matosinhos</t>
  </si>
  <si>
    <t>Escolas de Matosinhos</t>
  </si>
  <si>
    <t>Escolas Irmãos Passos, Matosinhos</t>
  </si>
  <si>
    <t>Escolas Professor Óscar Lopes, Matosinhos</t>
  </si>
  <si>
    <t>Escolas do Cerco, Porto</t>
  </si>
  <si>
    <t>Escolas Pêro Vaz de Caminha, Porto</t>
  </si>
  <si>
    <t>Escolas Infante D. Henrique, Porto</t>
  </si>
  <si>
    <t>Escolas Carolina Michaelis, Porto</t>
  </si>
  <si>
    <t>Escolas Manoel de Oliveira, Porto</t>
  </si>
  <si>
    <t>Escolas Garcia de Orta, Porto</t>
  </si>
  <si>
    <t>Escolas Leonardo Coimbra - Filho, Porto</t>
  </si>
  <si>
    <t>Escolas Aurélia de Sousa, Porto</t>
  </si>
  <si>
    <t>Escolas António Nobre, Porto</t>
  </si>
  <si>
    <t>Póvoa de Varzim</t>
  </si>
  <si>
    <t>Escolas Dr. Flávio Gonçalves, Póvoa de Varzim</t>
  </si>
  <si>
    <t>Escolas Cego do Maio, Póvoa de Varzim</t>
  </si>
  <si>
    <t>Escolas de Aver-o-Mar, Póvoa de Varzim</t>
  </si>
  <si>
    <t>Escolas Campo Aberto, Póvoa de Varzim</t>
  </si>
  <si>
    <t>Escolas de Rates, Póvoa de Varzim</t>
  </si>
  <si>
    <t>Escolas D. Dinis, Santo Tirso</t>
  </si>
  <si>
    <t>Escolas de São Martinho, Santo Tirso</t>
  </si>
  <si>
    <t>Escolas da Trofa</t>
  </si>
  <si>
    <t>Valongo</t>
  </si>
  <si>
    <t>Escolas de São Lourenço, Valongo</t>
  </si>
  <si>
    <t>Escolas de Vallis Longus, Valongo</t>
  </si>
  <si>
    <t>Escolas de Campo, Valongo</t>
  </si>
  <si>
    <t>Escolas de Valongo</t>
  </si>
  <si>
    <t>Escolas de Alfena, Valongo</t>
  </si>
  <si>
    <t>Escolas de Ermesinde, Valongo</t>
  </si>
  <si>
    <t>Escolas Frei João de Vila do Conde, Vila do Conde</t>
  </si>
  <si>
    <t>Escolas D. Afonso Sanches, Vila do Conde</t>
  </si>
  <si>
    <t>Escolas da Madalena, Vila Nova de Gaia</t>
  </si>
  <si>
    <t>Escolas Diogo de Macedo, Vila Nova de Gaia</t>
  </si>
  <si>
    <t>Escolas Escultor António Fernandes Sá, Vila Nova de Gaia</t>
  </si>
  <si>
    <t>Escolas António Sérgio, Vila Nova de Gaia</t>
  </si>
  <si>
    <t>Escolas de Valadares, Vila Nova de Gaia</t>
  </si>
  <si>
    <t>Escolas de Carvalhos, Vila Nova de Gaia</t>
  </si>
  <si>
    <t>Escolas Soares dos Reis, Vila Nova de Gaia</t>
  </si>
  <si>
    <t>Escolas de Canelas, Vila Nova de Gaia</t>
  </si>
  <si>
    <t>Escolas de Vila D´Este, Vila Nova de Gaia</t>
  </si>
  <si>
    <t>Escolas D. Pedro I, Vila Nova de Gaia</t>
  </si>
  <si>
    <t>Escolas Dr. Costa Matos, Vila Nova de Gaia</t>
  </si>
  <si>
    <t>Penafiel</t>
  </si>
  <si>
    <t>Escolas de Paço de Sousa, Penafiel</t>
  </si>
  <si>
    <t>Escolas D. António Ferreira Gomes, Penafiel</t>
  </si>
  <si>
    <t>Escolas Joaquim de Araújo, Penafiel</t>
  </si>
  <si>
    <t>Escolas de Penafiel Sudeste</t>
  </si>
  <si>
    <t>Escolas de Pinheiro, Penafiel</t>
  </si>
  <si>
    <t>Arcos de Valdevez</t>
  </si>
  <si>
    <t>Escolas de Valdevez, Arcos de Valdevez</t>
  </si>
  <si>
    <t>Caminha</t>
  </si>
  <si>
    <t>Escolas Sidónio Pais, Caminha</t>
  </si>
  <si>
    <t>Melgaço</t>
  </si>
  <si>
    <t>Escolas de Melgaço</t>
  </si>
  <si>
    <t>Paredes de Coura</t>
  </si>
  <si>
    <t>Escolas de Paredes de Coura</t>
  </si>
  <si>
    <t>Ponte da Barca</t>
  </si>
  <si>
    <t>Escolas de Ponte da Barca</t>
  </si>
  <si>
    <t>Ponte de Lima</t>
  </si>
  <si>
    <t>Escolas de Ponte de Lima</t>
  </si>
  <si>
    <t>Escolas de Arcozelo, Ponte de Lima</t>
  </si>
  <si>
    <t>Escolas António Feijó, Ponte de Lima</t>
  </si>
  <si>
    <t>Escolas de Freixo, Ponte de Lima</t>
  </si>
  <si>
    <t>Escolas de Barroselas, Viana do Castelo</t>
  </si>
  <si>
    <t>Escolas de Monte da Ola, Viana do Castelo</t>
  </si>
  <si>
    <t>Alijó</t>
  </si>
  <si>
    <t>Escolas D.Sancho II, Alijó</t>
  </si>
  <si>
    <t>Boticas</t>
  </si>
  <si>
    <t>Escolas Gomes Monteiro, Boticas</t>
  </si>
  <si>
    <t>Escolas Dr. Júlio Martins, Chaves</t>
  </si>
  <si>
    <t>Escolas Dr. António Granjo, Chaves</t>
  </si>
  <si>
    <t>Mesão Frio</t>
  </si>
  <si>
    <t>Escolas Professor António da Natividade, Mesão Frio</t>
  </si>
  <si>
    <t>Mondim de Basto</t>
  </si>
  <si>
    <t>Escolas de Mondim de Basto</t>
  </si>
  <si>
    <t>Montalegre</t>
  </si>
  <si>
    <t>Escolas Dr. Bento da Cruz, Montalegre</t>
  </si>
  <si>
    <t>Murça</t>
  </si>
  <si>
    <t>Escolas de Murça</t>
  </si>
  <si>
    <t>Peso da Régua</t>
  </si>
  <si>
    <t>Escolas Dr. João Araújo Correia, Peso da Régua</t>
  </si>
  <si>
    <t>Ribeira de Pena</t>
  </si>
  <si>
    <t>Escolas de Ribeira de Pena</t>
  </si>
  <si>
    <t>Sabrosa</t>
  </si>
  <si>
    <t>Escolas Miguel Torga, Sabrosa</t>
  </si>
  <si>
    <t>Santa Marta de Penaguião</t>
  </si>
  <si>
    <t>Escolas de Santa Marta de Penaguião</t>
  </si>
  <si>
    <t>Valpaços</t>
  </si>
  <si>
    <t>Escolas de Valpaços</t>
  </si>
  <si>
    <t>Vila Real</t>
  </si>
  <si>
    <t>Escolas Morgado de Mateus, Vila Real</t>
  </si>
  <si>
    <t>Escolas Diogo Cão, Vila Real</t>
  </si>
  <si>
    <t>Escolas Clara de Resende, Porto</t>
  </si>
  <si>
    <t>Escolas de Fafe</t>
  </si>
  <si>
    <t>Escolas António Rodrigues Sampaio, Esposende</t>
  </si>
  <si>
    <t>Escolas Oliveira Júnior, São João da Madeira</t>
  </si>
  <si>
    <t>Escolas Santos Simões, Guimarães</t>
  </si>
  <si>
    <t>Escolas de Abação, Guimarães</t>
  </si>
  <si>
    <t>Escolas Amadeo de Souza Cardoso, Amarante</t>
  </si>
  <si>
    <t>Escolas da Sé, Lamego</t>
  </si>
  <si>
    <t>Escolas Rodrigues de Freitas, Porto</t>
  </si>
  <si>
    <t>Escolas de Águas Santas, Maia</t>
  </si>
  <si>
    <t>Escolas Abade de Baçal, Bragança</t>
  </si>
  <si>
    <t>Mirandela</t>
  </si>
  <si>
    <t>Escolas de Mirandela</t>
  </si>
  <si>
    <t>Escolas Alexandre Herculano, Porto</t>
  </si>
  <si>
    <t>Escolas Gaia Nascente, Vila Nova de Gaia</t>
  </si>
  <si>
    <t>Monção</t>
  </si>
  <si>
    <t>Escolas de Monção</t>
  </si>
  <si>
    <t>Escolas Ferreira de Castro, Oliveira de Azeméis</t>
  </si>
  <si>
    <t>Escolas Miguel Torga, Bragança</t>
  </si>
  <si>
    <t>Escolas Dr. Serafim Leite, São João da Madeira</t>
  </si>
  <si>
    <t>Região de Aveiro</t>
  </si>
  <si>
    <t>Albergaria-a-Velha</t>
  </si>
  <si>
    <t>Escolas de Albergaria-a-Velha</t>
  </si>
  <si>
    <t>Aveiro</t>
  </si>
  <si>
    <t>Escolas Dr. Mário Sacramento, Aveiro</t>
  </si>
  <si>
    <t>Escolas de Branca, Albergaria-a-Velha</t>
  </si>
  <si>
    <t>Escolas Rio Novo do Príncipe, Cacia, Aveiro</t>
  </si>
  <si>
    <t>Beiras e Serra da Estrela</t>
  </si>
  <si>
    <t>Meda</t>
  </si>
  <si>
    <t>Escolas de Meda</t>
  </si>
  <si>
    <t>Águeda</t>
  </si>
  <si>
    <t>Escolas de Valongo do Vouga, Águeda</t>
  </si>
  <si>
    <t>Escolas de Oliveirinha, Aveiro</t>
  </si>
  <si>
    <t>Escolas de Eixo, Aveiro</t>
  </si>
  <si>
    <t>Estarreja</t>
  </si>
  <si>
    <t>Escolas de Estarreja</t>
  </si>
  <si>
    <t>Região de Coimbra</t>
  </si>
  <si>
    <t>Cantanhede</t>
  </si>
  <si>
    <t>Escolas Gândara-Mar, Tocha, Cantanhede</t>
  </si>
  <si>
    <t>Escolas Lima-de-Faria, Cantanhede</t>
  </si>
  <si>
    <t>Góis</t>
  </si>
  <si>
    <t>Escolas de Góis</t>
  </si>
  <si>
    <t>Mira</t>
  </si>
  <si>
    <t>Escolas de Mira</t>
  </si>
  <si>
    <t>Penela</t>
  </si>
  <si>
    <t>Escolas Infante D. Pedro, Penela</t>
  </si>
  <si>
    <t>Manteigas</t>
  </si>
  <si>
    <t>Escolas de Manteigas</t>
  </si>
  <si>
    <t>Região de Leiria</t>
  </si>
  <si>
    <t>Batalha</t>
  </si>
  <si>
    <t>Escolas de Batalha</t>
  </si>
  <si>
    <t>Leiria</t>
  </si>
  <si>
    <t>Escolas Caranguejeira - Santa Catarina da Serra, Leiria</t>
  </si>
  <si>
    <t>Escolas de Colmeias, Leiria</t>
  </si>
  <si>
    <t>Escolas Henrique Sommer, Maceira, Leiria</t>
  </si>
  <si>
    <t>Escolas de Marrazes, Leiria</t>
  </si>
  <si>
    <t>Marinha Grande</t>
  </si>
  <si>
    <t>Escolas de Vieira de Leiria, Marinha Grande</t>
  </si>
  <si>
    <t>Pombal</t>
  </si>
  <si>
    <t>Escolas Gualdim Pais, Pombal</t>
  </si>
  <si>
    <t>Viseu Dão Lafões</t>
  </si>
  <si>
    <t>Penalva do Castelo</t>
  </si>
  <si>
    <t>Escolas de Penalva do Castelo</t>
  </si>
  <si>
    <t>Vouzela</t>
  </si>
  <si>
    <t>Escolas de Vouzela e Campia</t>
  </si>
  <si>
    <t>São Pedro do Sul</t>
  </si>
  <si>
    <t>Escolas de Santa Cruz da Trapa, São Pedro do Sul</t>
  </si>
  <si>
    <t>Beira Baixa</t>
  </si>
  <si>
    <t>Oleiros</t>
  </si>
  <si>
    <t>Escolas Padre António de Andrade, Oleiros</t>
  </si>
  <si>
    <t>Pampilhosa da Serra</t>
  </si>
  <si>
    <t>Escolas Escalada, Pampilhosa da Serra</t>
  </si>
  <si>
    <t>Escolas de Pardilhó, Estarreja</t>
  </si>
  <si>
    <t>Vila Nova de Poiares</t>
  </si>
  <si>
    <t>Escolas de Vila Nova de Poiares</t>
  </si>
  <si>
    <t>Escolas de Vouzela</t>
  </si>
  <si>
    <t>Castanheira de Pêra</t>
  </si>
  <si>
    <t>Escolas Dr. Bissaya Barreto, Castanheira de Pera</t>
  </si>
  <si>
    <t>Escolas Rainha Santa Isabel, Carreira, Leiria</t>
  </si>
  <si>
    <t>Oliveira do Bairro</t>
  </si>
  <si>
    <t>Escolas de Oliveira do Bairro</t>
  </si>
  <si>
    <t>Vila de Rei</t>
  </si>
  <si>
    <t>Escolas de Vila de Rei</t>
  </si>
  <si>
    <t>Viseu</t>
  </si>
  <si>
    <t>Escolas de Mundão, Viseu</t>
  </si>
  <si>
    <t>Figueiró dos Vinhos</t>
  </si>
  <si>
    <t>Escolas de Figueiró dos Vinhos</t>
  </si>
  <si>
    <t>Escolas Viseu Norte</t>
  </si>
  <si>
    <t>Pedrógão Grande</t>
  </si>
  <si>
    <t>Escolas de Pedrógão Grande</t>
  </si>
  <si>
    <t>Mação</t>
  </si>
  <si>
    <t>Escolas Verde Horizonte, Mação</t>
  </si>
  <si>
    <t>Porto de Mós</t>
  </si>
  <si>
    <t>Escolas de Porto de Mós</t>
  </si>
  <si>
    <t>Covilhã</t>
  </si>
  <si>
    <t>Escolas A Lã e a Neve, Covilhã</t>
  </si>
  <si>
    <t>Figueira de Castelo Rodrigo</t>
  </si>
  <si>
    <t>Escolas de Figueira de Castelo Rodrigo</t>
  </si>
  <si>
    <t>Castelo Branco</t>
  </si>
  <si>
    <t>Escolas José Sanches e S. Vicente da Beira</t>
  </si>
  <si>
    <t>Vila Velha de Ródão</t>
  </si>
  <si>
    <t>Escolas de Vila Velha de Ródão</t>
  </si>
  <si>
    <t>Proença-a-Nova</t>
  </si>
  <si>
    <t>Escolas de Proença-a-Nova</t>
  </si>
  <si>
    <t>Idanha-a-Nova</t>
  </si>
  <si>
    <t>Escolas José Silvestre Ribeiro, Idanha-a-Nova</t>
  </si>
  <si>
    <t>Ansião</t>
  </si>
  <si>
    <t>Escolas de Ansião</t>
  </si>
  <si>
    <t>Fornos de Algodres</t>
  </si>
  <si>
    <t>Escolas de Fornos de Algodres</t>
  </si>
  <si>
    <t>Aguiar da Beira</t>
  </si>
  <si>
    <t>Escolas Padre José Augusto da Fonseca, Aguiar da Beira</t>
  </si>
  <si>
    <t>Celorico da Beira</t>
  </si>
  <si>
    <t>Escolas de Celorico da Beira</t>
  </si>
  <si>
    <t>Escolas de Águeda</t>
  </si>
  <si>
    <t>Anadia</t>
  </si>
  <si>
    <t>Escolas de Anadia</t>
  </si>
  <si>
    <t>Escolas de Aveiro</t>
  </si>
  <si>
    <t>Escolas de Esgueira, Aveiro</t>
  </si>
  <si>
    <t>Escolas José Estêvão, Aveiro</t>
  </si>
  <si>
    <t>Ílhavo</t>
  </si>
  <si>
    <t>Escolas de Gafanha da Encarnação, Ílhavo</t>
  </si>
  <si>
    <t>Escolas de Gafanha da Nazaré, Ílhavo</t>
  </si>
  <si>
    <t>Escolas de Ílhavo</t>
  </si>
  <si>
    <t>Mealhada</t>
  </si>
  <si>
    <t>Escolas de Mealhada</t>
  </si>
  <si>
    <t>Murtosa</t>
  </si>
  <si>
    <t>Escolas de Murtosa</t>
  </si>
  <si>
    <t>Ovar</t>
  </si>
  <si>
    <t>Escolas de Ovar</t>
  </si>
  <si>
    <t>Sever do Vouga</t>
  </si>
  <si>
    <t>Escolas de Sever do Vouga</t>
  </si>
  <si>
    <t>Vagos</t>
  </si>
  <si>
    <t>Escolas de Vagos</t>
  </si>
  <si>
    <t>Belmonte</t>
  </si>
  <si>
    <t>Escolas Pedro Álvares Cabral, Belmonte</t>
  </si>
  <si>
    <t>Escolas Afonso de Paiva, Castelo Branco</t>
  </si>
  <si>
    <t>Fundão</t>
  </si>
  <si>
    <t>Escolas Gardunha e Xisto, Fundão</t>
  </si>
  <si>
    <t>Escolas Amato Lusitano, Castelo Branco</t>
  </si>
  <si>
    <t>Escolas Pêro da Covilhã, Covilhã</t>
  </si>
  <si>
    <t>Escolas de Teixoso, Covilhã</t>
  </si>
  <si>
    <t>Escolas do Fundão</t>
  </si>
  <si>
    <t>Penamacor</t>
  </si>
  <si>
    <t>Escolas Ribeiro Sanches, Penamacor</t>
  </si>
  <si>
    <t>Sertã</t>
  </si>
  <si>
    <t>Escolas de Sertã</t>
  </si>
  <si>
    <t>Arganil</t>
  </si>
  <si>
    <t>Escolas de Arganil</t>
  </si>
  <si>
    <t>Escolas Marquês de Marialva, Cantanhede</t>
  </si>
  <si>
    <t>Coimbra</t>
  </si>
  <si>
    <t>Escolas Coimbra Sul</t>
  </si>
  <si>
    <t>Escolas Rainha Santa Isabel, Pedrulha, Coimbra</t>
  </si>
  <si>
    <t>Escolas Eugénio de Castro, Coimbra</t>
  </si>
  <si>
    <t>Escolas Martim de Freitas, Coimbra</t>
  </si>
  <si>
    <t>Condeixa-a-Nova</t>
  </si>
  <si>
    <t>Escolas de Condeixa-a-Nova</t>
  </si>
  <si>
    <t>Figueira da Foz</t>
  </si>
  <si>
    <t>Escolas Figueira Norte, Figueira da Foz</t>
  </si>
  <si>
    <t>Escolas Figueira Mar, Figueira da Foz</t>
  </si>
  <si>
    <t>Escolas de Paião, Figueira da Foz</t>
  </si>
  <si>
    <t>Escolas da Zona Urbana da Figueira da Foz</t>
  </si>
  <si>
    <t>Lousã</t>
  </si>
  <si>
    <t>Escolas da Lousã</t>
  </si>
  <si>
    <t>Miranda do Corvo</t>
  </si>
  <si>
    <t>Escolas de Miranda do Corvo</t>
  </si>
  <si>
    <t>Montemor-o-Velho</t>
  </si>
  <si>
    <t>Escolas de Montemor-o-Velho</t>
  </si>
  <si>
    <t>Soure</t>
  </si>
  <si>
    <t>Escolas Martinho Árias, Soure</t>
  </si>
  <si>
    <t>Tábua</t>
  </si>
  <si>
    <t>Escolas de Tábua</t>
  </si>
  <si>
    <t>Almeida</t>
  </si>
  <si>
    <t>Escolas de Almeida</t>
  </si>
  <si>
    <t>Guarda</t>
  </si>
  <si>
    <t>Escolas Afonso de Albuquerque, Guarda</t>
  </si>
  <si>
    <t>Sabugal</t>
  </si>
  <si>
    <t>Escolas de Sabugal</t>
  </si>
  <si>
    <t>Trancoso</t>
  </si>
  <si>
    <t>Escolas de Trancoso</t>
  </si>
  <si>
    <t>Pinhel</t>
  </si>
  <si>
    <t>Escolas de Pinhel</t>
  </si>
  <si>
    <t>Gouveia</t>
  </si>
  <si>
    <t>Escolas de Gouveia</t>
  </si>
  <si>
    <t>Alvaiázere</t>
  </si>
  <si>
    <t>Escolas de Alvaiázere</t>
  </si>
  <si>
    <t>Escolas de Pombal</t>
  </si>
  <si>
    <t>Escolas Dr. Correia Mateus, Leiria</t>
  </si>
  <si>
    <t>Escolas D. Dinis, Leiria</t>
  </si>
  <si>
    <t>Escolas Domingos Sequeira, Leiria</t>
  </si>
  <si>
    <t>Escolas Marinha Grande Nascente</t>
  </si>
  <si>
    <t>Escolas Marinha Grande Poente</t>
  </si>
  <si>
    <t>Escolas de Guia, Pombal</t>
  </si>
  <si>
    <t>Carregal do Sal</t>
  </si>
  <si>
    <t>Escolas de Carregal do Sal</t>
  </si>
  <si>
    <t>Castro Daire</t>
  </si>
  <si>
    <t>Escolas de Castro Daire</t>
  </si>
  <si>
    <t>Mortágua</t>
  </si>
  <si>
    <t>Escolas de Mortágua</t>
  </si>
  <si>
    <t>Nelas</t>
  </si>
  <si>
    <t>Escolas de Canas de Senhorim, Nelas</t>
  </si>
  <si>
    <t>Escolas de Nelas</t>
  </si>
  <si>
    <t>Oliveira de Frades</t>
  </si>
  <si>
    <t>Escolas de Oliveira de Frades</t>
  </si>
  <si>
    <t>Escolas de São Pedro do Sul</t>
  </si>
  <si>
    <t>Santa Comba Dão</t>
  </si>
  <si>
    <t>Escolas de Santa Comba Dão</t>
  </si>
  <si>
    <t>Tondela</t>
  </si>
  <si>
    <t>Escolas de Tondela Cândido de Figueiredo</t>
  </si>
  <si>
    <t>Escolas Grão Vasco, Viseu</t>
  </si>
  <si>
    <t>Escolas Infante D. Henrique, Repeses, Viseu</t>
  </si>
  <si>
    <t>Escolas de Viso, Viseu</t>
  </si>
  <si>
    <t>Vila Nova de Paiva</t>
  </si>
  <si>
    <t>Escolas de Vila Nova de Paiva</t>
  </si>
  <si>
    <t>Mangualde</t>
  </si>
  <si>
    <t>Escolas de Mangualde</t>
  </si>
  <si>
    <t>Penacova</t>
  </si>
  <si>
    <t>Escolas de Penacova</t>
  </si>
  <si>
    <t>Sátão</t>
  </si>
  <si>
    <t>Escolas de Sátão</t>
  </si>
  <si>
    <t>Seia</t>
  </si>
  <si>
    <t>Escolas de Seia</t>
  </si>
  <si>
    <t>Escolas Dr. Guilherme Correia de Carvalho, Seia</t>
  </si>
  <si>
    <t>Escolas de Esmoriz/Ovar Norte</t>
  </si>
  <si>
    <t>Escolas de Ovar Sul</t>
  </si>
  <si>
    <t>Escolas Águeda Sul</t>
  </si>
  <si>
    <t>Escolas Coimbra Centro</t>
  </si>
  <si>
    <t>Escolas Coimbra Oeste</t>
  </si>
  <si>
    <t>Escolas de Tondela Tomaz Ribeiro</t>
  </si>
  <si>
    <t>Oliveira do Hospital</t>
  </si>
  <si>
    <t>Escolas de Oliveira do Hospital</t>
  </si>
  <si>
    <t>Escolas da Sé, Guarda</t>
  </si>
  <si>
    <t>Escolas Nuno Álvares, Castelo Branco</t>
  </si>
  <si>
    <t>Escolas Frei Heitor Pinto, Covilhã</t>
  </si>
  <si>
    <t>Escolas de Atouguia da Baleia, Peniche</t>
  </si>
  <si>
    <t>Escolas do Cónego Dr. Manuel Lopes Perdigão, Ourém</t>
  </si>
  <si>
    <t>Escolas Conde de Ourém, Ourém</t>
  </si>
  <si>
    <t>Sardoal</t>
  </si>
  <si>
    <t>Escolas do Sardoal</t>
  </si>
  <si>
    <t>Vila Franca de Xira</t>
  </si>
  <si>
    <t>Escolas do Bom Sucesso, Vila Franca de Xira</t>
  </si>
  <si>
    <t>Alcobaça</t>
  </si>
  <si>
    <t>Escolas da Benedita, Alcobaça</t>
  </si>
  <si>
    <t>Sesimbra</t>
  </si>
  <si>
    <t>Escolas da Quinta do Conde, Sesimbra</t>
  </si>
  <si>
    <t>Montijo</t>
  </si>
  <si>
    <t>Escolas de Pegões, Canha e Santo Isidro, Montijo</t>
  </si>
  <si>
    <t>Escolas da Ericeira, Mafra</t>
  </si>
  <si>
    <t>Constância</t>
  </si>
  <si>
    <t>Escolas de Constância</t>
  </si>
  <si>
    <t>Escolas do Carregado, Alenquer</t>
  </si>
  <si>
    <t>Escolas do Barreiro</t>
  </si>
  <si>
    <t>Lisboa</t>
  </si>
  <si>
    <t>Escolas Padre Bartolomeu de Gusmão, Lisboa</t>
  </si>
  <si>
    <t>Amadora</t>
  </si>
  <si>
    <t>Escolas de Alfornelos, Amadora</t>
  </si>
  <si>
    <t>Almada</t>
  </si>
  <si>
    <t>Escolas da Trafaria, Almada</t>
  </si>
  <si>
    <t>Sintra</t>
  </si>
  <si>
    <t>Escolas D. João II, Sintra</t>
  </si>
  <si>
    <t>Escolas Elias Garcia, Almada</t>
  </si>
  <si>
    <t>Escolas do Monte da Caparica, Almada</t>
  </si>
  <si>
    <t>Caldas da Rainha</t>
  </si>
  <si>
    <t>Escolas Rafael Bordalo Pinheiro, Caldas da Rainha</t>
  </si>
  <si>
    <t>Lezíria do Tejo</t>
  </si>
  <si>
    <t>Almeirim</t>
  </si>
  <si>
    <t>Escolas de Fazendas de Almeirim, Almeirim</t>
  </si>
  <si>
    <t>Escolas Almeida Garrett, Amadora</t>
  </si>
  <si>
    <t>Nazaré</t>
  </si>
  <si>
    <t>Escolas da Nazaré</t>
  </si>
  <si>
    <t>Escolas Leal da Câmara, Sintra</t>
  </si>
  <si>
    <t>Escolas Nº 1 de Abrantes</t>
  </si>
  <si>
    <t>Benavente</t>
  </si>
  <si>
    <t>Escolas de Samora Correia, Benavente</t>
  </si>
  <si>
    <t>Salvaterra de Magos</t>
  </si>
  <si>
    <t>Escolas de Marinhais, Salvaterra de Magos</t>
  </si>
  <si>
    <t>Coruche</t>
  </si>
  <si>
    <t>Escolas de Coruche</t>
  </si>
  <si>
    <t>Cartaxo</t>
  </si>
  <si>
    <t>Escolas D. Sancho I - Pontével, Cartaxo</t>
  </si>
  <si>
    <t>Vila Nova da Barquinha</t>
  </si>
  <si>
    <t>Escolas de Vila Nova da Barquinha</t>
  </si>
  <si>
    <t>Santarém</t>
  </si>
  <si>
    <t>Escolas D. Afonso Henriques, Santarém</t>
  </si>
  <si>
    <t>Torres Novas</t>
  </si>
  <si>
    <t>Escolas Gil Paes, Torres Novas</t>
  </si>
  <si>
    <t>Escolas de Benavente</t>
  </si>
  <si>
    <t>Golegã</t>
  </si>
  <si>
    <t>Escolas da Golegã, Azinhaga e Pombalinho, Golegã</t>
  </si>
  <si>
    <t>Chamusca</t>
  </si>
  <si>
    <t>Escolas da Chamusca</t>
  </si>
  <si>
    <t>Rio Maior</t>
  </si>
  <si>
    <t>Escolas Marinhas do Sal, Rio Maior</t>
  </si>
  <si>
    <t>Escolas Fernando Casimiro Pereira da Silva, Rio Maior</t>
  </si>
  <si>
    <t>Ferreira do Zêzere</t>
  </si>
  <si>
    <t>Escolas de Ferreira do Zêzere</t>
  </si>
  <si>
    <t>Azambuja</t>
  </si>
  <si>
    <t>Escolas da Azambuja</t>
  </si>
  <si>
    <t>Cadaval</t>
  </si>
  <si>
    <t>Escolas do Cadaval</t>
  </si>
  <si>
    <t>Escolas Alexandre Herculano, Santarém</t>
  </si>
  <si>
    <t>Escolas Sá da Bandeira, Santarém</t>
  </si>
  <si>
    <t>Escolas Vale Aveiras, Azambuja</t>
  </si>
  <si>
    <t>Entroncamento</t>
  </si>
  <si>
    <t>Escolas Cidade do Entroncamento</t>
  </si>
  <si>
    <t>Escolas Damião de Goes, Alenquer</t>
  </si>
  <si>
    <t>Escolas da Abrigada, Alenquer</t>
  </si>
  <si>
    <t>Torres Vedras</t>
  </si>
  <si>
    <t>Escolas de São Gonçalo, Torres Vedras</t>
  </si>
  <si>
    <t>Escolas Augusto Cabrita, Barreiro</t>
  </si>
  <si>
    <t>Alpiarça</t>
  </si>
  <si>
    <t>Escolas José Relvas, Alpiarça</t>
  </si>
  <si>
    <t>Escolas do Alto da Azambuja</t>
  </si>
  <si>
    <t>Escolas Dr. Ginestal Machado, Santarém</t>
  </si>
  <si>
    <t>Escolas de Salvaterra de Magos</t>
  </si>
  <si>
    <t>Cascais</t>
  </si>
  <si>
    <t>Escolas Ibn Mucana, Cascais</t>
  </si>
  <si>
    <t>Escolas de São João do Estoril, Cascais</t>
  </si>
  <si>
    <t>Escolas da Alapraia, Cascais</t>
  </si>
  <si>
    <t>Escolas de Parede, Cascais</t>
  </si>
  <si>
    <t>Escolas José Cardoso Pires, Amadora</t>
  </si>
  <si>
    <t>Escolas Alto dos Moinhos, Sintra</t>
  </si>
  <si>
    <t>Escolas de Cascais</t>
  </si>
  <si>
    <t>Escolas Pioneiros da Aviação Portuguesa, Amadora</t>
  </si>
  <si>
    <t>Escolas de Alcabideche, Cascais</t>
  </si>
  <si>
    <t>Escolas Matilde Rosa Araújo, Cascais</t>
  </si>
  <si>
    <t>Escolas Alves Redol, Vila Franca de Xira</t>
  </si>
  <si>
    <t>Escolas Póvoa de Santa Iria, Vila Franca de Xira</t>
  </si>
  <si>
    <t>Escolas de Alhandra, Sobralinho e São João dos Montes, Vila Franca de Xira</t>
  </si>
  <si>
    <t>Escolas de Vialonga, Vila Franca de Xira</t>
  </si>
  <si>
    <t>Escolas Pedro Jacques de Magalhães, Vila Franca de Xira</t>
  </si>
  <si>
    <t>Escolas Michel Giacometti, Sesimbra</t>
  </si>
  <si>
    <t>Seixal</t>
  </si>
  <si>
    <t>Escolas de Vale de Milhaços, Seixal</t>
  </si>
  <si>
    <t>Escolas de Pinhal de Frades, Seixal</t>
  </si>
  <si>
    <t>Escolas Nun´Álvares, Seixal</t>
  </si>
  <si>
    <t>Escolas Dr. António Augusto Louro, Seixal</t>
  </si>
  <si>
    <t>Escolas Pedro Eanes Lobato, Seixal</t>
  </si>
  <si>
    <t>Escolas de Casquilhos, Barreiro</t>
  </si>
  <si>
    <t>Moita</t>
  </si>
  <si>
    <t>Escolas D. João I, Moita</t>
  </si>
  <si>
    <t>Escolas do Vale da Amoreira, Moita</t>
  </si>
  <si>
    <t>Escolas de Sampaio, Sesimbra</t>
  </si>
  <si>
    <t>Escolas da Caparica, Almada</t>
  </si>
  <si>
    <t>Escolas Emídio Navarro, Almada</t>
  </si>
  <si>
    <t>Escolas António Gedeão, Almada</t>
  </si>
  <si>
    <t>Escolas Romeu Correia, Almada</t>
  </si>
  <si>
    <t>Escolas Henriques Nogueira, Torres Vedras</t>
  </si>
  <si>
    <t>Escolas Padre Vítor Melícias, Torres Vedras</t>
  </si>
  <si>
    <t>Escolas José Afonso, Moita</t>
  </si>
  <si>
    <t>Setúbal</t>
  </si>
  <si>
    <t>Escolas Sebastião da Gama, Setúbal</t>
  </si>
  <si>
    <t>Escolas Ordem de Santiago, Setúbal</t>
  </si>
  <si>
    <t>Escolas de Azeitão, Setúbal</t>
  </si>
  <si>
    <t>Escolas de Álvaro Velho, Barreiro</t>
  </si>
  <si>
    <t>Escolas Navegador Rodrigues Soromenho, Sesimbra</t>
  </si>
  <si>
    <t>Odivelas</t>
  </si>
  <si>
    <t>Escolas Braamcamp Freire - Pontinha, Odivelas</t>
  </si>
  <si>
    <t>Escolas Pedro Alexandrino - Póvoa de Santo Adrião, Odivelas</t>
  </si>
  <si>
    <t>Escolas Vergílio Ferreira, Lisboa</t>
  </si>
  <si>
    <t>Escolas de Palmela</t>
  </si>
  <si>
    <t>Loures</t>
  </si>
  <si>
    <t>Escolas de Camarate - D. Nuno Álvares Pereira, Loures</t>
  </si>
  <si>
    <t>Escolas 4 de Outubro, Loures</t>
  </si>
  <si>
    <t>Escolas de Catujal - Unhos, Loures</t>
  </si>
  <si>
    <t>Escolas de Portela e Moscavide, Loures</t>
  </si>
  <si>
    <t>Escolas do Restelo, Lisboa</t>
  </si>
  <si>
    <t>Escolas Patrício Prazeres, Lisboa</t>
  </si>
  <si>
    <t>Escolas Professor Lindley Cintra - Lumiar, Lisboa</t>
  </si>
  <si>
    <t>Escolas das Olaias, Lisboa</t>
  </si>
  <si>
    <t>Escolas Fernando Pessoa, Lisboa</t>
  </si>
  <si>
    <t>Tomar</t>
  </si>
  <si>
    <t>Escolas Nuno de Santa Maria, Tomar</t>
  </si>
  <si>
    <t>Escolas António Sérgio, Sintra</t>
  </si>
  <si>
    <t>Escolas Mouzinho da Silveira, Moita</t>
  </si>
  <si>
    <t>Escolas Cardoso Lopes, Amadora</t>
  </si>
  <si>
    <t>Escolas Miguel Torga, Amadora</t>
  </si>
  <si>
    <t>Escolas Luísa Todi, Setúbal</t>
  </si>
  <si>
    <t>Escolas João de Barros, Seixal</t>
  </si>
  <si>
    <t>Escolas Terras de Larus, Seixal</t>
  </si>
  <si>
    <t>Escolas Paulo da Gama, Seixal</t>
  </si>
  <si>
    <t>Escolas de Almeirim</t>
  </si>
  <si>
    <t>Escolas Fragata do Tejo, Moita</t>
  </si>
  <si>
    <t>Escolas da Moita</t>
  </si>
  <si>
    <t>Escolas Marcelino Mesquita do Cartaxo</t>
  </si>
  <si>
    <t>Óbidos</t>
  </si>
  <si>
    <t>Escolas Josefa de Óbidos, Óbidos</t>
  </si>
  <si>
    <t>Bombarral</t>
  </si>
  <si>
    <t>Escolas de Fernão do Pó, Bombarral</t>
  </si>
  <si>
    <t>Escolas Barbosa du Bocage, Setúbal</t>
  </si>
  <si>
    <t>Escolas Marquesa de Alorna, Lisboa</t>
  </si>
  <si>
    <t>Escolas Francisco de Arruda, Lisboa</t>
  </si>
  <si>
    <t>Escolas D. Dinis, Lisboa</t>
  </si>
  <si>
    <t>Escolas Luís António Verney, Lisboa</t>
  </si>
  <si>
    <t>Escolas do Bairro Padre Cruz, Lisboa</t>
  </si>
  <si>
    <t>Escolas Professor Reynaldo dos Santos, Vila Franca de Xira</t>
  </si>
  <si>
    <t>Escolas São Martinho do Porto, Alcobaça</t>
  </si>
  <si>
    <t>Escolas Amadora Oeste, Amadora</t>
  </si>
  <si>
    <t>Escolas Fernando Namora, Amadora</t>
  </si>
  <si>
    <t>Escolas de São Bruno, Oeiras</t>
  </si>
  <si>
    <t>Escolas de Carnaxide, Oeiras</t>
  </si>
  <si>
    <t>Escolas Professor Armando Lucena, Mafra</t>
  </si>
  <si>
    <t>Escolas de Mafra</t>
  </si>
  <si>
    <t>Escolas Madeira Torres, Torres Vedras</t>
  </si>
  <si>
    <t>Escolas de Mem Martins, Sintra</t>
  </si>
  <si>
    <t>Escolas D. Carlos I, Sintra</t>
  </si>
  <si>
    <t>Escolas Alfredo da Silva, Sintra</t>
  </si>
  <si>
    <t>Escolas Lapiás, Sintra</t>
  </si>
  <si>
    <t>Escolas do Algueirão, Sintra</t>
  </si>
  <si>
    <t>Escolas Agualva Mira Sintra, Sintra</t>
  </si>
  <si>
    <t>Escolas da Damaia, Amadora</t>
  </si>
  <si>
    <t>Escolas do Montijo</t>
  </si>
  <si>
    <t>Escolas Piscinas - Olivais, Lisboa</t>
  </si>
  <si>
    <t>Escolas das Laranjeiras, Lisboa</t>
  </si>
  <si>
    <t>Escolas de Santa Maria dos Olivais, Lisboa</t>
  </si>
  <si>
    <t>Escolas Manuel da Maia, Lisboa</t>
  </si>
  <si>
    <t>Escolas do Alto do Lumiar, Lisboa</t>
  </si>
  <si>
    <t>Escolas Rainha D. Leonor, Lisboa</t>
  </si>
  <si>
    <t>Escolas Luís de Camões, Lisboa</t>
  </si>
  <si>
    <t>Escolas de Alvalade, Lisboa</t>
  </si>
  <si>
    <t>Escolas de Benfica, Lisboa</t>
  </si>
  <si>
    <t>Escolas Quinta de Marrocos, Lisboa</t>
  </si>
  <si>
    <t>Escolas Pintor Almada Negreiros, Lisboa</t>
  </si>
  <si>
    <t>Escolas de Carnaxide - Portela, Oeiras</t>
  </si>
  <si>
    <t>Escolas de Miraflores, Oeiras</t>
  </si>
  <si>
    <t>Escolas de Paço de Arcos, Oeiras</t>
  </si>
  <si>
    <t>Escolas Miradouro de Alfazina, Almada</t>
  </si>
  <si>
    <t>Escolas Vasco Santana, Odivelas</t>
  </si>
  <si>
    <t>Escolas de Moinhos da Arroja, Odivelas</t>
  </si>
  <si>
    <t>Escolas do Forte da Casa, Vila Franca de Xira</t>
  </si>
  <si>
    <t>Escolas Ferreira de Castro, Sintra</t>
  </si>
  <si>
    <t>Escolas Professor Agostinho da Silva, Sintra</t>
  </si>
  <si>
    <t>Escolas Visconde de Juromenha, Sintra</t>
  </si>
  <si>
    <t>Escolas Adelaide Cabette, Odivelas</t>
  </si>
  <si>
    <t>Escolas a Sudoeste de Odivelas</t>
  </si>
  <si>
    <t>Escolas de Caneças, Odivelas</t>
  </si>
  <si>
    <t>Escolas Baixa-Chiado, Lisboa</t>
  </si>
  <si>
    <t>Escolas Nuno Gonçalves, Lisboa</t>
  </si>
  <si>
    <t>Escolas D. João II, Caldas da Rainha</t>
  </si>
  <si>
    <t>Escolas Conde de Oeiras, Oeiras</t>
  </si>
  <si>
    <t>Escolas de São Julião da Barra, Oeiras</t>
  </si>
  <si>
    <t>Escolas D. Dinis, Odivelas</t>
  </si>
  <si>
    <t>Escolas n.º 1 de Loures</t>
  </si>
  <si>
    <t>Escolas João Villaret, Loures</t>
  </si>
  <si>
    <t>Escolas General Humberto Delgado, Loures</t>
  </si>
  <si>
    <t>Escolas n.º 2 de Loures</t>
  </si>
  <si>
    <t>Escolas da Bobadela, Loures</t>
  </si>
  <si>
    <t>Escolas de Santa Iria de Azóia, Loures</t>
  </si>
  <si>
    <t>Escolas de São João da Talha, Loures</t>
  </si>
  <si>
    <t>Escolas Eduardo Gageiro, Loures</t>
  </si>
  <si>
    <t>Escolas da Apelação, Loures</t>
  </si>
  <si>
    <t>Escolas Linda-a-Velha e Queijas, Oeiras</t>
  </si>
  <si>
    <t>Escolas de Queluz-Belas, Sintra</t>
  </si>
  <si>
    <t>Escolas Escultor Francisco dos Santos, Sintra</t>
  </si>
  <si>
    <t>Escolas José Maria dos Santos, Palmela</t>
  </si>
  <si>
    <t>Escolas D. António de Ataíde, Vila Franca de Xira</t>
  </si>
  <si>
    <t>Escolas Lima de Freitas, Setúbal</t>
  </si>
  <si>
    <t>Escolas Raul Proença, Caldas da Rainha</t>
  </si>
  <si>
    <t>Escolas Dr. Azevedo Neves, Amadora</t>
  </si>
  <si>
    <t>Escolas Daniel Sampaio, Almada</t>
  </si>
  <si>
    <t>Escolas Professor Ruy Luís Gomes, Almada</t>
  </si>
  <si>
    <t>Escolas Anselmo de Andrade, Almada</t>
  </si>
  <si>
    <t>Escolas Miguel Torga, Sintra</t>
  </si>
  <si>
    <t>Escolas de Massamá, Sintra</t>
  </si>
  <si>
    <t>Escolas Ruy Belo, Sintra</t>
  </si>
  <si>
    <t>Escolas de Carcavelos, Cascais</t>
  </si>
  <si>
    <t>Escolas Frei Gonçalo de Azevedo, Cascais</t>
  </si>
  <si>
    <t>Escolas de Alvide, Cascais</t>
  </si>
  <si>
    <t>Escolas de Peniche</t>
  </si>
  <si>
    <t>Escolas Mães D´Agua, Amadora</t>
  </si>
  <si>
    <t>Escolas D. Filipa de Lencastre, Lisboa</t>
  </si>
  <si>
    <t>Escolas Carlos Gargaté, Charneca da Caparica, Almada</t>
  </si>
  <si>
    <t>Escolas Gil Vicente, Lisboa</t>
  </si>
  <si>
    <t>Escolas Artur Gonçalves, Torres Novas</t>
  </si>
  <si>
    <t>Escolas Alfredo da Silva, Barreiro</t>
  </si>
  <si>
    <t>Sobral de Monte Agraço</t>
  </si>
  <si>
    <t>Escolas Joaquim Inácio da Cruz Sobral, Sobral do Monte Agraço</t>
  </si>
  <si>
    <t>Escolas de Santa Catarina, Oeiras</t>
  </si>
  <si>
    <t>Escolas Boa Água, Sesimbra</t>
  </si>
  <si>
    <t>Alcanena</t>
  </si>
  <si>
    <t>Escolas de Alcanena</t>
  </si>
  <si>
    <t>Escolas Francisco Simões, Almada</t>
  </si>
  <si>
    <t>Escolas Poeta Joaquim Serra, Montijo</t>
  </si>
  <si>
    <t>Escolas Eça de Queirós, Lisboa</t>
  </si>
  <si>
    <t>Escolas D. João V, Amadora</t>
  </si>
  <si>
    <t>Escolas da Cidadela, Cascais</t>
  </si>
  <si>
    <t>Escolas Monte da Lua, Sintra</t>
  </si>
  <si>
    <t>Escolas D. Maria II, Sintra</t>
  </si>
  <si>
    <t>Escolas Templários, Tomar</t>
  </si>
  <si>
    <t>Escolas de Cister de Alcobaça, Alcobaça</t>
  </si>
  <si>
    <t>Escola Básica da Ponte, Vila das Aves, Santo Tirso</t>
  </si>
  <si>
    <t>Escola Secundária Alves Martins, Viseu</t>
  </si>
  <si>
    <t>Escola Secundária Avelar Brotero, Coimbra</t>
  </si>
  <si>
    <t>Escola Secundária Dom Manuel Martins, Setúbal</t>
  </si>
  <si>
    <t>Escola Secundária Francisco Rodrigues Lobo, Leiria</t>
  </si>
  <si>
    <t>Escola Secundária Gago Coutinho, Alverca do Ribatejo, Vila Franca de Xira</t>
  </si>
  <si>
    <t>Escola Secundária Infanta D. Maria, Coimbra</t>
  </si>
  <si>
    <t>Escola Secundária José Falcão, Coimbra</t>
  </si>
  <si>
    <t>Escola Secundária de Loulé</t>
  </si>
  <si>
    <t>Escola Secundária Maria Amália Vaz de Carvalho, Lisboa</t>
  </si>
  <si>
    <t>Escola Secundária José Saramago, Mafra</t>
  </si>
  <si>
    <t>Escola Secundária Adolfo Portela, Águeda</t>
  </si>
  <si>
    <t>Escola Secundária Afonso Lopes Vieira, Leiria</t>
  </si>
  <si>
    <t>Escola Secundária Alfredo dos Reis Silveira, Cavadas, Seixal</t>
  </si>
  <si>
    <t>Escola Secundária Almeida Garrett, Vila Nova de Gaia</t>
  </si>
  <si>
    <t>Escola Secundária de Amarante</t>
  </si>
  <si>
    <t>Escola Secundária Augusto Gomes, Matosinhos</t>
  </si>
  <si>
    <t>Escola Secundária da Boa Nova, Leça da Palmeira, Matosinhos</t>
  </si>
  <si>
    <t>Escola Secundária du Bocage, Setúbal</t>
  </si>
  <si>
    <t>Escola Secundária de Caldas das Taipas, Guimarães</t>
  </si>
  <si>
    <t>Escola Secundária Camilo Castelo Branco, Vila Real</t>
  </si>
  <si>
    <t>Escola Secundária Campos de Melo, Covilhã</t>
  </si>
  <si>
    <t>Escola Secundária Camões, Lisboa</t>
  </si>
  <si>
    <t>Escola Secundária D. Dinis, Coimbra</t>
  </si>
  <si>
    <t>Escola Secundária D. João II, Setúbal</t>
  </si>
  <si>
    <t>Escola Secundária Dr. Augusto César da Silva Ferreira, Rio Maior</t>
  </si>
  <si>
    <t>Escola Secundária Dr. Joaquim Gomes Ferreira Alves, Valadares, Vila Nova de Gaia</t>
  </si>
  <si>
    <t>Escola Secundária Dr. Joaquim de Carvalho, Figueira da Foz</t>
  </si>
  <si>
    <t>Escola Secundária Dr. José Afonso, Arrentela, Seixal</t>
  </si>
  <si>
    <t>Escola Secundária de Cacilhas-Tejo, Almada</t>
  </si>
  <si>
    <t>Escola Secundária Emídio Navarro, Viseu</t>
  </si>
  <si>
    <t>Escola Secundária Eça de Queirós, Póvoa de Varzim</t>
  </si>
  <si>
    <t>Escola Secundária de Felgueiras</t>
  </si>
  <si>
    <t>Escola Secundária Fernão Mendes Pinto, Pragal, Almada</t>
  </si>
  <si>
    <t>Escola Secundária Ferreira Dias, Agualva, Sintra</t>
  </si>
  <si>
    <t>Escola Secundária Filipa de Vilhena, Porto</t>
  </si>
  <si>
    <t>Escola Secundária Fonseca Benevides, Lisboa</t>
  </si>
  <si>
    <t>Escola Secundária Henrique Medina, Esposende</t>
  </si>
  <si>
    <t>Escola Secundária Inês de Castro, Canidelo, Vila Nova de Gaia</t>
  </si>
  <si>
    <t>Escola Secundária Jorge Peixinho, Montijo</t>
  </si>
  <si>
    <t>Escola Secundária José Régio, Vila do Conde</t>
  </si>
  <si>
    <t>Escola Secundária João Gonçalves Zarco, Matosinhos</t>
  </si>
  <si>
    <t>Escola Secundária Manuel Cargaleiro, Amora, Seixal</t>
  </si>
  <si>
    <t>Escola Secundária Martins Sarmento, Guimarães</t>
  </si>
  <si>
    <t>Escola Secundária de Moura</t>
  </si>
  <si>
    <t>Escola Secundária de Paredes</t>
  </si>
  <si>
    <t>Escola Secundária de Penafiel</t>
  </si>
  <si>
    <t>Escola Secundária de Peniche</t>
  </si>
  <si>
    <t>Escola Secundária Professor Doutor Flávio F. Pinto Resende, Cinfães</t>
  </si>
  <si>
    <t>Escola Básica e Secundária Quinta das Flores, Coimbra</t>
  </si>
  <si>
    <t>Escola Secundária da Quinta do Marquês, Oeiras</t>
  </si>
  <si>
    <t>Escola Secundária Rainha Santa Isabel, Estremoz</t>
  </si>
  <si>
    <t>Escola Secundária Rocha Peixoto, Póvoa de Varzim</t>
  </si>
  <si>
    <t>Escola Secundária de S. Lourenço, Portalegre</t>
  </si>
  <si>
    <t>Escola Secundária São Pedro, Vila Real</t>
  </si>
  <si>
    <t>Escola Secundária Viriato, Abraveses, Viseu</t>
  </si>
  <si>
    <t>Escola Secundária Poeta Al Berto, Sines</t>
  </si>
  <si>
    <t>Escola Secundária da Amora, Seixal</t>
  </si>
  <si>
    <t>Escola Secundária de Palmela</t>
  </si>
  <si>
    <t>Escola Secundária de Pinhal Novo, Palmela</t>
  </si>
  <si>
    <t>Escola Secundária da Baixa da Banheira, Vale da Amoreira, Moita</t>
  </si>
  <si>
    <t>Escola Secundária Arquitecto Oliveira Ferreira, Praia da Granja, Vila Nova de Gaia</t>
  </si>
  <si>
    <t>Escola Secundária de Paços de Ferreira</t>
  </si>
  <si>
    <t>Escola Secundária de São Pedro da Cova, Gondomar</t>
  </si>
  <si>
    <t>Escola Secundária de Camarate, Loures</t>
  </si>
  <si>
    <t>Escola Secundária da Ramada, Odivelas</t>
  </si>
  <si>
    <t>Escola Secundária de Vila Verde</t>
  </si>
  <si>
    <t>Escola Secundária de Barcelinhos, Barcelos</t>
  </si>
  <si>
    <t>Escola Secundária Rainha Dona Amélia, Lisboa</t>
  </si>
  <si>
    <t>Escola Secundária Pedro Nunes, Lisboa</t>
  </si>
  <si>
    <t>Escola Secundária Quinta das Palmeiras, Covilhã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</si>
  <si>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</si>
  <si>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</si>
  <si>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</si>
  <si>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</si>
  <si>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</si>
  <si>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</si>
  <si>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</si>
  <si>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</si>
  <si>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</si>
  <si>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Insira o nome do município</t>
  </si>
  <si>
    <t/>
  </si>
  <si>
    <t>Norte</t>
  </si>
  <si>
    <t>LVT</t>
  </si>
  <si>
    <t>Alentejo</t>
  </si>
  <si>
    <t>Centro</t>
  </si>
  <si>
    <t>Escola Artística de Dança do Conservatório Nacional, Lisboa</t>
  </si>
  <si>
    <t>Escola Artística de Música do Conservatório Nacional, Lisboa</t>
  </si>
  <si>
    <t>Escola Artística do Conservatório de Música Calouste Gulbenkian, Braga</t>
  </si>
  <si>
    <t>Tipologia</t>
  </si>
  <si>
    <t>Região</t>
  </si>
  <si>
    <t>Histórico Taxa de Retenção (média 1415;1516)</t>
  </si>
  <si>
    <t>PNPSE</t>
  </si>
  <si>
    <t>Não PNPSE</t>
  </si>
  <si>
    <t>Escolas PNPSE</t>
  </si>
  <si>
    <t>Código</t>
  </si>
  <si>
    <t>Escolas Continente</t>
  </si>
  <si>
    <t>1CEB</t>
  </si>
  <si>
    <t>2CEB</t>
  </si>
  <si>
    <t>3CEB</t>
  </si>
  <si>
    <t>Geral Básico</t>
  </si>
  <si>
    <t>Não POCH</t>
  </si>
  <si>
    <t>POCH</t>
  </si>
  <si>
    <t>Total Escolas (Continente)</t>
  </si>
  <si>
    <t>Município:</t>
  </si>
  <si>
    <t>desvpad</t>
  </si>
  <si>
    <t>média</t>
  </si>
  <si>
    <t>AML</t>
  </si>
  <si>
    <t>AMP</t>
  </si>
  <si>
    <t>Taxa de Retenção (biénio 1617-1718)</t>
  </si>
  <si>
    <t>CUO</t>
  </si>
  <si>
    <t xml:space="preserve"> Escolas PNPSE</t>
  </si>
  <si>
    <t xml:space="preserve">Escolas PNPSE </t>
  </si>
  <si>
    <t>Var% Escolas PNPSE</t>
  </si>
  <si>
    <t>Var% Escolas Continente</t>
  </si>
  <si>
    <t>Total Escolas</t>
  </si>
  <si>
    <t>Biénio 1416_</t>
  </si>
  <si>
    <t>Biénio 1618_</t>
  </si>
  <si>
    <t>Insira o nome da CIM/AM</t>
  </si>
  <si>
    <t>Evolução da taxa de retenção nas escolas do ensino público entre os biénios 2014-2016 e 2016-2018</t>
  </si>
  <si>
    <t>Projeção da Taxa deTransição para 1819 (melhoria de 32,5% face ao biénio 1416)</t>
  </si>
  <si>
    <t>Projeção da Taxa de Transição para 1819 (melhoria de 32,5% face ao biénio 1416)</t>
  </si>
  <si>
    <t>Agrupamento/Escola:</t>
  </si>
  <si>
    <t>CIM/AM:</t>
  </si>
  <si>
    <t>(Continente)</t>
  </si>
  <si>
    <t>Insira o código do Agrupamento/ Escola</t>
  </si>
  <si>
    <t>NUTS III (CIM/AM)</t>
  </si>
  <si>
    <t>SIMULADOR PNPSE</t>
  </si>
  <si>
    <t>Código UO</t>
  </si>
  <si>
    <t>NUTSIII</t>
  </si>
  <si>
    <t>Codigo UO</t>
  </si>
  <si>
    <t>Continuidade 18/19</t>
  </si>
  <si>
    <t>codFiltro</t>
  </si>
  <si>
    <t>anos oper. 17/18&gt;&gt;</t>
  </si>
  <si>
    <t>sim</t>
  </si>
  <si>
    <t>AE74</t>
  </si>
  <si>
    <t>Não</t>
  </si>
  <si>
    <t>AE07</t>
  </si>
  <si>
    <t>AE02</t>
  </si>
  <si>
    <t>??</t>
  </si>
  <si>
    <t>AE04</t>
  </si>
  <si>
    <t>AE05</t>
  </si>
  <si>
    <t>AE06</t>
  </si>
  <si>
    <t>AE08</t>
  </si>
  <si>
    <t>Sim</t>
  </si>
  <si>
    <t>AE61</t>
  </si>
  <si>
    <t>Agrupamento de Escolas Virgínia Moura</t>
  </si>
  <si>
    <t>SIM</t>
  </si>
  <si>
    <t>AE64</t>
  </si>
  <si>
    <t>AE69</t>
  </si>
  <si>
    <t>AE80</t>
  </si>
  <si>
    <t>AE56</t>
  </si>
  <si>
    <t>AE54</t>
  </si>
  <si>
    <t>AE68</t>
  </si>
  <si>
    <t>AE82</t>
  </si>
  <si>
    <t>AE58</t>
  </si>
  <si>
    <t>AE57</t>
  </si>
  <si>
    <t>AE59</t>
  </si>
  <si>
    <t>AE70</t>
  </si>
  <si>
    <t>AE76</t>
  </si>
  <si>
    <t>AE88</t>
  </si>
  <si>
    <t>AE55</t>
  </si>
  <si>
    <t>AE53</t>
  </si>
  <si>
    <t>AE93</t>
  </si>
  <si>
    <t>AE79</t>
  </si>
  <si>
    <t>AE95</t>
  </si>
  <si>
    <t>AE78</t>
  </si>
  <si>
    <t>AE77</t>
  </si>
  <si>
    <t>AE52</t>
  </si>
  <si>
    <t>AE60</t>
  </si>
  <si>
    <t>AE67</t>
  </si>
  <si>
    <t>AE72</t>
  </si>
  <si>
    <t>AE73</t>
  </si>
  <si>
    <t>AE97</t>
  </si>
  <si>
    <t>AE98</t>
  </si>
  <si>
    <t xml:space="preserve">Sim </t>
  </si>
  <si>
    <t>AE99</t>
  </si>
  <si>
    <t>AE81</t>
  </si>
  <si>
    <t>AE85</t>
  </si>
  <si>
    <t>AE84</t>
  </si>
  <si>
    <t>AE83</t>
  </si>
  <si>
    <t>AE87</t>
  </si>
  <si>
    <t>AE86</t>
  </si>
  <si>
    <t>AE51</t>
  </si>
  <si>
    <t>AE89</t>
  </si>
  <si>
    <t>AE90</t>
  </si>
  <si>
    <t>AE92</t>
  </si>
  <si>
    <t>AE91</t>
  </si>
  <si>
    <t>AE94</t>
  </si>
  <si>
    <t>AE63</t>
  </si>
  <si>
    <t>AE66</t>
  </si>
  <si>
    <t>AE96</t>
  </si>
  <si>
    <t>AE13</t>
  </si>
  <si>
    <t>AE25</t>
  </si>
  <si>
    <t>AE19</t>
  </si>
  <si>
    <t>Escolas José Sanches e S. Vicente da Beira (alcains)</t>
  </si>
  <si>
    <t>AE11</t>
  </si>
  <si>
    <t xml:space="preserve"> Agrupamento de Escolas de Esgueira, Aveiro</t>
  </si>
  <si>
    <t>AE09</t>
  </si>
  <si>
    <t>AE10</t>
  </si>
  <si>
    <t>AE12</t>
  </si>
  <si>
    <t>AE14</t>
  </si>
  <si>
    <t>AE16</t>
  </si>
  <si>
    <t>AE17</t>
  </si>
  <si>
    <t>AE18</t>
  </si>
  <si>
    <t>AE20</t>
  </si>
  <si>
    <t>AE23</t>
  </si>
  <si>
    <t>AE24</t>
  </si>
  <si>
    <t>AE21</t>
  </si>
  <si>
    <t>AE41</t>
  </si>
  <si>
    <t>AE32</t>
  </si>
  <si>
    <t>AE37</t>
  </si>
  <si>
    <t>AE39</t>
  </si>
  <si>
    <t>AE26</t>
  </si>
  <si>
    <t>AE27</t>
  </si>
  <si>
    <t>AE46</t>
  </si>
  <si>
    <t>AE45</t>
  </si>
  <si>
    <t>AE43</t>
  </si>
  <si>
    <t>AE33</t>
  </si>
  <si>
    <t>AE29</t>
  </si>
  <si>
    <t>AE40</t>
  </si>
  <si>
    <t>AE50</t>
  </si>
  <si>
    <t>AE48</t>
  </si>
  <si>
    <t>AE36</t>
  </si>
  <si>
    <t>AE28</t>
  </si>
  <si>
    <t>AE34</t>
  </si>
  <si>
    <t>AE35</t>
  </si>
  <si>
    <t>AE31</t>
  </si>
  <si>
    <t>AE30</t>
  </si>
  <si>
    <t>AE44</t>
  </si>
  <si>
    <t>AE49</t>
  </si>
  <si>
    <t>AE38</t>
  </si>
  <si>
    <t>AE62</t>
  </si>
  <si>
    <t>Escola Secundária de Martins Sarmento, Guimarães</t>
  </si>
  <si>
    <t>AE65</t>
  </si>
  <si>
    <t>AE03</t>
  </si>
  <si>
    <t>AE15</t>
  </si>
  <si>
    <t>ESCOLAS DA ACADEMIA FÉNIX em 2017/18</t>
  </si>
  <si>
    <t>POCH?</t>
  </si>
  <si>
    <t>FÉNIX</t>
  </si>
  <si>
    <t>2017/18</t>
  </si>
  <si>
    <t>Fénix</t>
  </si>
  <si>
    <t>K10</t>
  </si>
  <si>
    <t>K11</t>
  </si>
  <si>
    <t>K12</t>
  </si>
  <si>
    <t>média.se Fénix 1416</t>
  </si>
  <si>
    <t>média.se Fénix 1618</t>
  </si>
  <si>
    <t>Taxa de variação 1618 vs 1416</t>
  </si>
  <si>
    <t>Var% Escolas Fénix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</si>
</sst>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4" x14ac:knownFonts="1"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0"/>
      <color rgb="FF0000FF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0"/>
      <color rgb="FFE5F3F7"/>
      <name val="Calibri"/>
      <family val="2"/>
      <scheme val="minor"/>
    </font>
    <font>
      <sz val="10"/>
      <color rgb="FFE5F3F7"/>
      <name val="Calibri"/>
      <family val="2"/>
      <scheme val="minor"/>
    </font>
    <font>
      <sz val="10"/>
      <color rgb="FFCCECFF"/>
      <name val="Calibri"/>
      <family val="2"/>
      <scheme val="minor"/>
    </font>
    <font>
      <sz val="14"/>
      <color rgb="FFE5F3F7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color rgb="FF000000"/>
      <name val="Calibri"/>
      <family val="2"/>
    </font>
    <font>
      <b/>
      <sz val="7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Trebuchet MS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9FB"/>
        <bgColor indexed="64"/>
      </patternFill>
    </fill>
    <fill>
      <patternFill patternType="solid">
        <fgColor rgb="FFF3F9FB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CEE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</cellStyleXfs>
  <cellXfs count="266">
    <xf numFmtId="0" fontId="0" fillId="0" borderId="0" xfId="0"/>
    <xf numFmtId="0" fontId="2" fillId="0" borderId="0" xfId="0" applyFont="1" applyFill="1" applyAlignment="1">
      <alignment horizontal="right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center" vertical="center"/>
    </xf>
    <xf numFmtId="0" fontId="2" fillId="6" borderId="0" xfId="0" applyFont="1" applyFill="1" applyAlignment="1">
      <alignment horizontal="right" vertical="center"/>
    </xf>
    <xf numFmtId="164" fontId="2" fillId="6" borderId="0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left" vertical="center"/>
    </xf>
    <xf numFmtId="0" fontId="11" fillId="2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9" fillId="3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1" fontId="2" fillId="2" borderId="0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7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164" fontId="2" fillId="4" borderId="0" xfId="1" applyNumberFormat="1" applyFont="1" applyFill="1" applyBorder="1" applyAlignment="1">
      <alignment horizontal="center" vertical="center"/>
    </xf>
    <xf numFmtId="164" fontId="2" fillId="7" borderId="0" xfId="1" applyNumberFormat="1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9" fillId="3" borderId="5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>
      <alignment horizontal="center" vertical="center"/>
    </xf>
    <xf numFmtId="165" fontId="2" fillId="0" borderId="0" xfId="2" applyNumberFormat="1" applyFont="1" applyFill="1" applyAlignment="1">
      <alignment horizontal="center" vertical="center"/>
    </xf>
    <xf numFmtId="0" fontId="8" fillId="8" borderId="6" xfId="1" applyFont="1" applyFill="1" applyBorder="1" applyAlignment="1" applyProtection="1">
      <alignment horizontal="center" vertical="center"/>
    </xf>
    <xf numFmtId="0" fontId="8" fillId="8" borderId="6" xfId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4" fillId="9" borderId="0" xfId="0" applyFont="1" applyFill="1" applyAlignment="1">
      <alignment horizontal="left" vertical="center" wrapText="1"/>
    </xf>
    <xf numFmtId="164" fontId="14" fillId="6" borderId="0" xfId="0" applyNumberFormat="1" applyFont="1" applyFill="1" applyAlignment="1">
      <alignment horizontal="center"/>
    </xf>
    <xf numFmtId="164" fontId="14" fillId="0" borderId="0" xfId="0" applyNumberFormat="1" applyFont="1" applyFill="1" applyAlignment="1">
      <alignment horizontal="center"/>
    </xf>
    <xf numFmtId="0" fontId="15" fillId="3" borderId="1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right" vertical="center"/>
    </xf>
    <xf numFmtId="164" fontId="2" fillId="1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5" fillId="3" borderId="0" xfId="1" applyFont="1" applyFill="1" applyBorder="1" applyAlignment="1">
      <alignment horizontal="center" vertical="center" wrapText="1"/>
    </xf>
    <xf numFmtId="0" fontId="5" fillId="11" borderId="0" xfId="0" applyFont="1" applyFill="1" applyBorder="1" applyProtection="1"/>
    <xf numFmtId="0" fontId="6" fillId="11" borderId="0" xfId="1" applyFont="1" applyFill="1" applyBorder="1" applyAlignment="1" applyProtection="1">
      <alignment horizontal="left" vertical="center"/>
    </xf>
    <xf numFmtId="0" fontId="5" fillId="11" borderId="0" xfId="1" applyFont="1" applyFill="1" applyBorder="1" applyAlignment="1" applyProtection="1">
      <alignment horizontal="left" vertical="center"/>
    </xf>
    <xf numFmtId="0" fontId="5" fillId="11" borderId="0" xfId="1" applyFont="1" applyFill="1" applyBorder="1" applyAlignment="1" applyProtection="1">
      <alignment horizontal="center" vertical="center"/>
    </xf>
    <xf numFmtId="0" fontId="5" fillId="11" borderId="0" xfId="1" applyFont="1" applyFill="1" applyBorder="1" applyAlignment="1" applyProtection="1">
      <alignment vertical="center"/>
    </xf>
    <xf numFmtId="0" fontId="5" fillId="11" borderId="0" xfId="1" applyFont="1" applyFill="1" applyBorder="1" applyAlignment="1" applyProtection="1">
      <alignment horizontal="right" vertical="center"/>
    </xf>
    <xf numFmtId="0" fontId="6" fillId="11" borderId="0" xfId="1" applyFont="1" applyFill="1" applyBorder="1" applyAlignment="1" applyProtection="1">
      <alignment horizontal="center" vertical="center"/>
    </xf>
    <xf numFmtId="0" fontId="13" fillId="11" borderId="0" xfId="1" applyFont="1" applyFill="1" applyBorder="1" applyAlignment="1" applyProtection="1">
      <alignment horizontal="center" vertical="center"/>
    </xf>
    <xf numFmtId="0" fontId="7" fillId="11" borderId="1" xfId="1" applyFont="1" applyFill="1" applyBorder="1" applyAlignment="1" applyProtection="1">
      <alignment vertical="center"/>
    </xf>
    <xf numFmtId="0" fontId="7" fillId="11" borderId="1" xfId="1" applyFont="1" applyFill="1" applyBorder="1" applyAlignment="1" applyProtection="1">
      <alignment horizontal="center" vertical="center"/>
    </xf>
    <xf numFmtId="0" fontId="8" fillId="11" borderId="0" xfId="1" applyFont="1" applyFill="1" applyBorder="1" applyAlignment="1" applyProtection="1">
      <alignment horizontal="center" vertical="center"/>
    </xf>
    <xf numFmtId="0" fontId="12" fillId="11" borderId="0" xfId="0" applyFont="1" applyFill="1" applyBorder="1" applyAlignment="1" applyProtection="1">
      <alignment horizontal="center" vertical="center" wrapText="1"/>
    </xf>
    <xf numFmtId="0" fontId="13" fillId="12" borderId="1" xfId="1" applyFont="1" applyFill="1" applyBorder="1" applyAlignment="1" applyProtection="1">
      <alignment horizontal="center" vertical="center" wrapText="1"/>
    </xf>
    <xf numFmtId="0" fontId="12" fillId="12" borderId="1" xfId="1" applyFont="1" applyFill="1" applyBorder="1" applyAlignment="1" applyProtection="1">
      <alignment horizontal="center" vertical="center" wrapText="1"/>
    </xf>
    <xf numFmtId="0" fontId="12" fillId="12" borderId="2" xfId="1" applyFont="1" applyFill="1" applyBorder="1" applyAlignment="1" applyProtection="1">
      <alignment horizontal="center" vertical="center" wrapText="1"/>
    </xf>
    <xf numFmtId="0" fontId="12" fillId="12" borderId="0" xfId="1" applyFont="1" applyFill="1" applyBorder="1" applyAlignment="1" applyProtection="1">
      <alignment horizontal="center" vertical="center" wrapText="1"/>
    </xf>
    <xf numFmtId="0" fontId="12" fillId="11" borderId="0" xfId="1" applyFont="1" applyFill="1" applyBorder="1" applyAlignment="1" applyProtection="1">
      <alignment horizontal="center" vertical="center" wrapText="1"/>
    </xf>
    <xf numFmtId="0" fontId="12" fillId="11" borderId="0" xfId="0" applyFont="1" applyFill="1" applyBorder="1" applyProtection="1"/>
    <xf numFmtId="0" fontId="12" fillId="11" borderId="0" xfId="1" applyFont="1" applyFill="1" applyBorder="1" applyAlignment="1" applyProtection="1">
      <alignment horizontal="right" vertical="center"/>
    </xf>
    <xf numFmtId="0" fontId="12" fillId="11" borderId="0" xfId="1" applyFont="1" applyFill="1" applyBorder="1" applyAlignment="1" applyProtection="1">
      <alignment horizontal="center" vertical="center"/>
    </xf>
    <xf numFmtId="164" fontId="12" fillId="11" borderId="0" xfId="0" applyNumberFormat="1" applyFont="1" applyFill="1" applyAlignment="1" applyProtection="1">
      <alignment horizontal="center"/>
    </xf>
    <xf numFmtId="0" fontId="12" fillId="11" borderId="0" xfId="0" applyFont="1" applyFill="1" applyProtection="1"/>
    <xf numFmtId="0" fontId="7" fillId="11" borderId="0" xfId="1" applyFont="1" applyFill="1" applyBorder="1" applyAlignment="1" applyProtection="1">
      <alignment horizontal="center" vertical="center"/>
    </xf>
    <xf numFmtId="0" fontId="12" fillId="11" borderId="1" xfId="1" applyFont="1" applyFill="1" applyBorder="1" applyAlignment="1" applyProtection="1">
      <alignment horizontal="right" vertical="center"/>
    </xf>
    <xf numFmtId="164" fontId="12" fillId="11" borderId="1" xfId="1" applyNumberFormat="1" applyFont="1" applyFill="1" applyBorder="1" applyAlignment="1" applyProtection="1">
      <alignment horizontal="center" vertical="center"/>
    </xf>
    <xf numFmtId="0" fontId="12" fillId="11" borderId="0" xfId="0" applyFont="1" applyFill="1" applyAlignment="1" applyProtection="1">
      <alignment vertical="top"/>
    </xf>
    <xf numFmtId="0" fontId="12" fillId="11" borderId="0" xfId="1" applyFont="1" applyFill="1" applyBorder="1" applyAlignment="1" applyProtection="1">
      <alignment horizontal="right" vertical="top"/>
    </xf>
    <xf numFmtId="164" fontId="12" fillId="11" borderId="0" xfId="0" applyNumberFormat="1" applyFont="1" applyFill="1" applyAlignment="1" applyProtection="1">
      <alignment horizontal="center" vertical="top"/>
    </xf>
    <xf numFmtId="0" fontId="18" fillId="11" borderId="0" xfId="0" applyFont="1" applyFill="1" applyBorder="1" applyAlignment="1" applyProtection="1">
      <alignment horizontal="left"/>
    </xf>
    <xf numFmtId="0" fontId="12" fillId="11" borderId="0" xfId="0" applyFont="1" applyFill="1" applyBorder="1" applyAlignment="1" applyProtection="1"/>
    <xf numFmtId="164" fontId="12" fillId="11" borderId="0" xfId="0" applyNumberFormat="1" applyFont="1" applyFill="1" applyAlignment="1" applyProtection="1">
      <alignment horizontal="center" vertical="center"/>
    </xf>
    <xf numFmtId="0" fontId="5" fillId="11" borderId="0" xfId="0" applyFont="1" applyFill="1" applyProtection="1"/>
    <xf numFmtId="0" fontId="7" fillId="11" borderId="0" xfId="1" applyFont="1" applyFill="1" applyBorder="1" applyAlignment="1" applyProtection="1">
      <alignment horizontal="left" vertical="center"/>
    </xf>
    <xf numFmtId="0" fontId="16" fillId="11" borderId="0" xfId="0" applyFont="1" applyFill="1" applyProtection="1"/>
    <xf numFmtId="164" fontId="5" fillId="11" borderId="0" xfId="0" applyNumberFormat="1" applyFont="1" applyFill="1" applyProtection="1"/>
    <xf numFmtId="0" fontId="3" fillId="11" borderId="0" xfId="1" applyFont="1" applyFill="1" applyBorder="1" applyAlignment="1">
      <alignment horizontal="left" vertical="center"/>
    </xf>
    <xf numFmtId="0" fontId="5" fillId="11" borderId="2" xfId="0" applyFont="1" applyFill="1" applyBorder="1" applyAlignment="1" applyProtection="1">
      <alignment horizontal="center"/>
    </xf>
    <xf numFmtId="0" fontId="2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 applyProtection="1">
      <alignment horizontal="center" vertical="center"/>
    </xf>
    <xf numFmtId="1" fontId="12" fillId="11" borderId="0" xfId="1" applyNumberFormat="1" applyFont="1" applyFill="1" applyBorder="1" applyAlignment="1" applyProtection="1">
      <alignment horizontal="center" vertical="center"/>
    </xf>
    <xf numFmtId="0" fontId="5" fillId="0" borderId="0" xfId="3" applyFont="1" applyAlignment="1">
      <alignment horizontal="center"/>
    </xf>
    <xf numFmtId="0" fontId="0" fillId="0" borderId="0" xfId="0" applyAlignment="1">
      <alignment vertical="center"/>
    </xf>
    <xf numFmtId="0" fontId="9" fillId="14" borderId="8" xfId="0" applyFont="1" applyFill="1" applyBorder="1" applyAlignment="1">
      <alignment horizontal="center" vertical="center"/>
    </xf>
    <xf numFmtId="0" fontId="9" fillId="15" borderId="8" xfId="1" applyFont="1" applyFill="1" applyBorder="1" applyAlignment="1">
      <alignment horizontal="center" vertical="center" wrapText="1"/>
    </xf>
    <xf numFmtId="0" fontId="15" fillId="15" borderId="8" xfId="1" applyFont="1" applyFill="1" applyBorder="1" applyAlignment="1">
      <alignment horizontal="center" vertical="center" wrapText="1"/>
    </xf>
    <xf numFmtId="0" fontId="9" fillId="13" borderId="1" xfId="1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165" fontId="19" fillId="9" borderId="0" xfId="2" applyNumberFormat="1" applyFont="1" applyFill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6" borderId="0" xfId="1" applyFont="1" applyFill="1" applyBorder="1" applyAlignment="1" applyProtection="1">
      <alignment horizontal="right" vertical="center"/>
    </xf>
    <xf numFmtId="0" fontId="14" fillId="18" borderId="0" xfId="1" applyFont="1" applyFill="1" applyBorder="1" applyAlignment="1" applyProtection="1">
      <alignment horizontal="right" vertical="center"/>
    </xf>
    <xf numFmtId="164" fontId="2" fillId="18" borderId="0" xfId="1" applyNumberFormat="1" applyFont="1" applyFill="1" applyBorder="1" applyAlignment="1">
      <alignment horizontal="center" vertical="center"/>
    </xf>
    <xf numFmtId="0" fontId="2" fillId="18" borderId="0" xfId="0" applyFont="1" applyFill="1" applyAlignment="1">
      <alignment horizontal="right" vertical="center"/>
    </xf>
    <xf numFmtId="0" fontId="2" fillId="18" borderId="0" xfId="0" applyFont="1" applyFill="1" applyAlignment="1">
      <alignment horizontal="center" vertical="center"/>
    </xf>
    <xf numFmtId="164" fontId="2" fillId="18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vertical="center"/>
    </xf>
    <xf numFmtId="0" fontId="2" fillId="17" borderId="1" xfId="0" applyFont="1" applyFill="1" applyBorder="1" applyAlignment="1">
      <alignment vertical="center"/>
    </xf>
    <xf numFmtId="0" fontId="2" fillId="17" borderId="0" xfId="0" applyFont="1" applyFill="1" applyAlignment="1">
      <alignment vertical="center"/>
    </xf>
    <xf numFmtId="9" fontId="2" fillId="18" borderId="0" xfId="2" applyFont="1" applyFill="1" applyBorder="1" applyAlignment="1">
      <alignment horizontal="center" vertical="center"/>
    </xf>
    <xf numFmtId="0" fontId="2" fillId="16" borderId="0" xfId="0" applyFont="1" applyFill="1" applyAlignment="1">
      <alignment horizontal="center" vertical="center"/>
    </xf>
    <xf numFmtId="0" fontId="2" fillId="16" borderId="0" xfId="0" applyFont="1" applyFill="1" applyAlignment="1">
      <alignment horizontal="right" vertical="center"/>
    </xf>
    <xf numFmtId="164" fontId="2" fillId="16" borderId="0" xfId="1" applyNumberFormat="1" applyFont="1" applyFill="1" applyBorder="1" applyAlignment="1">
      <alignment horizontal="center" vertical="center"/>
    </xf>
    <xf numFmtId="9" fontId="2" fillId="16" borderId="0" xfId="2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/>
    </xf>
    <xf numFmtId="1" fontId="12" fillId="11" borderId="1" xfId="1" applyNumberFormat="1" applyFont="1" applyFill="1" applyBorder="1" applyAlignment="1" applyProtection="1">
      <alignment horizontal="center" vertical="center"/>
    </xf>
    <xf numFmtId="1" fontId="12" fillId="11" borderId="1" xfId="0" applyNumberFormat="1" applyFont="1" applyFill="1" applyBorder="1" applyAlignment="1" applyProtection="1">
      <alignment horizontal="center"/>
    </xf>
    <xf numFmtId="0" fontId="18" fillId="11" borderId="0" xfId="0" applyFont="1" applyFill="1" applyBorder="1" applyAlignment="1" applyProtection="1">
      <alignment horizontal="right"/>
    </xf>
    <xf numFmtId="0" fontId="17" fillId="11" borderId="0" xfId="1" applyFont="1" applyFill="1" applyBorder="1" applyAlignment="1" applyProtection="1">
      <alignment horizontal="left"/>
    </xf>
    <xf numFmtId="0" fontId="12" fillId="11" borderId="0" xfId="1" applyFont="1" applyFill="1" applyBorder="1" applyAlignment="1" applyProtection="1">
      <alignment horizontal="right"/>
    </xf>
    <xf numFmtId="164" fontId="17" fillId="11" borderId="0" xfId="0" applyNumberFormat="1" applyFont="1" applyFill="1" applyAlignment="1" applyProtection="1">
      <alignment horizontal="left"/>
    </xf>
    <xf numFmtId="0" fontId="12" fillId="11" borderId="1" xfId="1" applyFont="1" applyFill="1" applyBorder="1" applyAlignment="1" applyProtection="1">
      <alignment horizontal="right"/>
    </xf>
    <xf numFmtId="164" fontId="18" fillId="11" borderId="1" xfId="0" applyNumberFormat="1" applyFont="1" applyFill="1" applyBorder="1" applyAlignment="1" applyProtection="1">
      <alignment horizontal="left"/>
    </xf>
    <xf numFmtId="0" fontId="20" fillId="11" borderId="0" xfId="0" applyFont="1" applyFill="1" applyProtection="1"/>
    <xf numFmtId="1" fontId="12" fillId="11" borderId="0" xfId="0" applyNumberFormat="1" applyFont="1" applyFill="1" applyAlignment="1" applyProtection="1">
      <alignment horizontal="center" vertical="top"/>
    </xf>
    <xf numFmtId="0" fontId="7" fillId="0" borderId="0" xfId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Protection="1"/>
    <xf numFmtId="0" fontId="0" fillId="0" borderId="0" xfId="0" applyFill="1" applyProtection="1"/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left" vertical="center" wrapText="1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165" fontId="2" fillId="6" borderId="0" xfId="2" applyNumberFormat="1" applyFont="1" applyFill="1" applyAlignment="1">
      <alignment horizontal="center" vertical="center"/>
    </xf>
    <xf numFmtId="0" fontId="8" fillId="11" borderId="1" xfId="1" applyFont="1" applyFill="1" applyBorder="1" applyAlignment="1" applyProtection="1">
      <alignment vertical="center"/>
    </xf>
    <xf numFmtId="0" fontId="9" fillId="9" borderId="1" xfId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9" borderId="0" xfId="0" applyFont="1" applyFill="1" applyAlignment="1">
      <alignment vertical="center"/>
    </xf>
    <xf numFmtId="164" fontId="2" fillId="9" borderId="0" xfId="1" applyNumberFormat="1" applyFont="1" applyFill="1" applyBorder="1" applyAlignment="1">
      <alignment horizontal="center" vertical="center"/>
    </xf>
    <xf numFmtId="0" fontId="21" fillId="11" borderId="0" xfId="1" applyFont="1" applyFill="1" applyBorder="1" applyAlignment="1" applyProtection="1">
      <alignment vertical="center"/>
    </xf>
    <xf numFmtId="0" fontId="22" fillId="11" borderId="0" xfId="0" applyFont="1" applyFill="1" applyBorder="1" applyAlignment="1" applyProtection="1"/>
    <xf numFmtId="0" fontId="22" fillId="11" borderId="0" xfId="0" applyFont="1" applyFill="1" applyBorder="1" applyProtection="1"/>
    <xf numFmtId="0" fontId="22" fillId="11" borderId="0" xfId="1" applyFont="1" applyFill="1" applyBorder="1" applyAlignment="1" applyProtection="1">
      <alignment horizontal="center" vertical="center" wrapText="1"/>
    </xf>
    <xf numFmtId="0" fontId="21" fillId="12" borderId="0" xfId="1" applyFont="1" applyFill="1" applyBorder="1" applyAlignment="1" applyProtection="1">
      <alignment horizontal="center" vertical="center" wrapText="1"/>
    </xf>
    <xf numFmtId="0" fontId="22" fillId="12" borderId="0" xfId="1" applyFont="1" applyFill="1" applyBorder="1" applyAlignment="1" applyProtection="1">
      <alignment horizontal="center" vertical="center" wrapText="1"/>
    </xf>
    <xf numFmtId="1" fontId="22" fillId="11" borderId="0" xfId="1" applyNumberFormat="1" applyFont="1" applyFill="1" applyBorder="1" applyAlignment="1" applyProtection="1">
      <alignment horizontal="right" vertical="center"/>
    </xf>
    <xf numFmtId="0" fontId="22" fillId="11" borderId="0" xfId="1" applyFont="1" applyFill="1" applyBorder="1" applyAlignment="1" applyProtection="1">
      <alignment horizontal="right" vertical="center"/>
    </xf>
    <xf numFmtId="164" fontId="22" fillId="11" borderId="0" xfId="1" applyNumberFormat="1" applyFont="1" applyFill="1" applyBorder="1" applyAlignment="1" applyProtection="1">
      <alignment horizontal="center" vertical="center"/>
    </xf>
    <xf numFmtId="1" fontId="22" fillId="11" borderId="0" xfId="1" applyNumberFormat="1" applyFont="1" applyFill="1" applyBorder="1" applyAlignment="1" applyProtection="1">
      <alignment horizontal="center" vertical="center"/>
    </xf>
    <xf numFmtId="9" fontId="22" fillId="11" borderId="0" xfId="2" applyFont="1" applyFill="1" applyBorder="1" applyAlignment="1" applyProtection="1">
      <alignment horizontal="center" vertical="center"/>
    </xf>
    <xf numFmtId="9" fontId="22" fillId="11" borderId="0" xfId="2" applyFont="1" applyFill="1" applyBorder="1" applyAlignment="1" applyProtection="1">
      <alignment horizontal="center" vertical="top"/>
    </xf>
    <xf numFmtId="9" fontId="23" fillId="11" borderId="0" xfId="2" applyFont="1" applyFill="1" applyBorder="1" applyAlignment="1" applyProtection="1">
      <alignment horizontal="center" vertical="center"/>
    </xf>
    <xf numFmtId="0" fontId="23" fillId="11" borderId="0" xfId="1" applyFont="1" applyFill="1" applyBorder="1" applyAlignment="1" applyProtection="1">
      <alignment vertical="center"/>
    </xf>
    <xf numFmtId="0" fontId="23" fillId="11" borderId="0" xfId="0" applyFont="1" applyFill="1" applyBorder="1" applyProtection="1"/>
    <xf numFmtId="0" fontId="23" fillId="11" borderId="0" xfId="0" applyFont="1" applyFill="1" applyBorder="1" applyAlignment="1" applyProtection="1">
      <alignment horizontal="center" vertical="center" wrapText="1"/>
    </xf>
    <xf numFmtId="0" fontId="23" fillId="11" borderId="0" xfId="0" applyFont="1" applyFill="1" applyProtection="1"/>
    <xf numFmtId="0" fontId="23" fillId="11" borderId="0" xfId="0" applyFont="1" applyFill="1" applyBorder="1" applyAlignment="1" applyProtection="1">
      <alignment vertical="top"/>
    </xf>
    <xf numFmtId="0" fontId="23" fillId="11" borderId="0" xfId="0" applyFont="1" applyFill="1" applyAlignment="1" applyProtection="1">
      <alignment vertical="top"/>
    </xf>
    <xf numFmtId="164" fontId="23" fillId="11" borderId="0" xfId="0" applyNumberFormat="1" applyFont="1" applyFill="1" applyBorder="1" applyAlignment="1" applyProtection="1">
      <alignment horizontal="center" vertical="center"/>
    </xf>
    <xf numFmtId="164" fontId="23" fillId="11" borderId="0" xfId="0" applyNumberFormat="1" applyFont="1" applyFill="1" applyBorder="1" applyAlignment="1" applyProtection="1">
      <alignment horizontal="center"/>
    </xf>
    <xf numFmtId="0" fontId="23" fillId="11" borderId="0" xfId="1" applyFont="1" applyFill="1" applyBorder="1" applyAlignment="1" applyProtection="1">
      <alignment horizontal="center" vertical="center"/>
    </xf>
    <xf numFmtId="0" fontId="23" fillId="11" borderId="0" xfId="1" applyFont="1" applyFill="1" applyBorder="1" applyAlignment="1" applyProtection="1">
      <alignment horizontal="left" vertical="center"/>
    </xf>
    <xf numFmtId="0" fontId="23" fillId="11" borderId="0" xfId="0" applyFont="1" applyFill="1" applyAlignment="1" applyProtection="1">
      <alignment vertical="center"/>
    </xf>
    <xf numFmtId="0" fontId="23" fillId="11" borderId="1" xfId="1" applyFont="1" applyFill="1" applyBorder="1" applyAlignment="1" applyProtection="1">
      <alignment horizontal="center" vertical="center"/>
    </xf>
    <xf numFmtId="0" fontId="23" fillId="11" borderId="1" xfId="1" applyFont="1" applyFill="1" applyBorder="1" applyAlignment="1" applyProtection="1">
      <alignment horizontal="left" vertical="center"/>
    </xf>
    <xf numFmtId="164" fontId="22" fillId="11" borderId="0" xfId="0" applyNumberFormat="1" applyFont="1" applyFill="1" applyBorder="1" applyAlignment="1" applyProtection="1">
      <alignment horizontal="center" vertical="center"/>
    </xf>
    <xf numFmtId="0" fontId="22" fillId="11" borderId="0" xfId="1" applyFont="1" applyFill="1" applyBorder="1" applyAlignment="1" applyProtection="1">
      <alignment horizontal="right"/>
    </xf>
    <xf numFmtId="164" fontId="24" fillId="11" borderId="0" xfId="0" applyNumberFormat="1" applyFont="1" applyFill="1" applyBorder="1" applyAlignment="1" applyProtection="1">
      <alignment horizontal="left"/>
    </xf>
    <xf numFmtId="1" fontId="22" fillId="11" borderId="0" xfId="0" applyNumberFormat="1" applyFont="1" applyFill="1" applyBorder="1" applyAlignment="1" applyProtection="1">
      <alignment horizontal="center"/>
    </xf>
    <xf numFmtId="0" fontId="13" fillId="12" borderId="0" xfId="1" applyFont="1" applyFill="1" applyBorder="1" applyAlignment="1" applyProtection="1">
      <alignment horizontal="center" vertical="top" wrapText="1"/>
    </xf>
    <xf numFmtId="0" fontId="26" fillId="11" borderId="0" xfId="1" applyFont="1" applyFill="1" applyBorder="1" applyAlignment="1" applyProtection="1">
      <alignment horizontal="center"/>
    </xf>
    <xf numFmtId="0" fontId="25" fillId="12" borderId="2" xfId="1" applyFont="1" applyFill="1" applyBorder="1" applyAlignment="1" applyProtection="1">
      <alignment horizontal="center" vertical="center" wrapText="1"/>
    </xf>
    <xf numFmtId="0" fontId="0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7" fillId="0" borderId="0" xfId="0" applyFont="1" applyAlignment="1"/>
    <xf numFmtId="0" fontId="28" fillId="21" borderId="0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28" fillId="2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9" fillId="21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20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/>
    </xf>
    <xf numFmtId="0" fontId="28" fillId="0" borderId="0" xfId="0" applyFont="1" applyFill="1" applyBorder="1" applyAlignment="1" applyProtection="1">
      <alignment vertical="center" wrapText="1"/>
      <protection locked="0"/>
    </xf>
    <xf numFmtId="0" fontId="2" fillId="22" borderId="0" xfId="0" applyFont="1" applyFill="1" applyAlignment="1">
      <alignment vertical="center"/>
    </xf>
    <xf numFmtId="0" fontId="29" fillId="2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0" fillId="19" borderId="0" xfId="0" applyFont="1" applyFill="1" applyAlignment="1" applyProtection="1">
      <alignment horizontal="center" vertical="center" textRotation="90" wrapText="1"/>
    </xf>
    <xf numFmtId="0" fontId="31" fillId="0" borderId="0" xfId="0" applyFont="1" applyFill="1" applyAlignment="1" applyProtection="1">
      <alignment horizontal="center" vertical="center" textRotation="90" wrapText="1"/>
    </xf>
    <xf numFmtId="0" fontId="30" fillId="20" borderId="0" xfId="0" applyFont="1" applyFill="1" applyAlignment="1" applyProtection="1">
      <alignment horizontal="center" vertical="center" textRotation="90" wrapText="1"/>
    </xf>
    <xf numFmtId="0" fontId="31" fillId="20" borderId="0" xfId="0" applyFont="1" applyFill="1" applyAlignment="1" applyProtection="1">
      <alignment horizontal="center" vertical="center" textRotation="90" wrapText="1"/>
    </xf>
    <xf numFmtId="9" fontId="2" fillId="0" borderId="0" xfId="2" applyFont="1" applyAlignment="1">
      <alignment horizontal="center" vertical="center"/>
    </xf>
    <xf numFmtId="0" fontId="10" fillId="2" borderId="1" xfId="1" applyFont="1" applyFill="1" applyBorder="1" applyAlignment="1">
      <alignment horizontal="right" vertical="center"/>
    </xf>
    <xf numFmtId="0" fontId="2" fillId="22" borderId="0" xfId="0" applyFont="1" applyFill="1" applyAlignment="1">
      <alignment horizontal="center" vertical="center"/>
    </xf>
    <xf numFmtId="164" fontId="2" fillId="22" borderId="0" xfId="0" applyNumberFormat="1" applyFont="1" applyFill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9" fontId="11" fillId="0" borderId="0" xfId="2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9" fontId="11" fillId="0" borderId="1" xfId="2" applyFont="1" applyBorder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2" fillId="0" borderId="0" xfId="3" applyFont="1" applyAlignment="1">
      <alignment horizontal="center"/>
    </xf>
    <xf numFmtId="1" fontId="11" fillId="2" borderId="8" xfId="1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1" fillId="2" borderId="8" xfId="1" applyFont="1" applyFill="1" applyBorder="1" applyAlignment="1">
      <alignment horizontal="left" vertical="center"/>
    </xf>
    <xf numFmtId="0" fontId="11" fillId="2" borderId="8" xfId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164" fontId="11" fillId="2" borderId="8" xfId="1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" fontId="4" fillId="2" borderId="8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64" fontId="4" fillId="2" borderId="8" xfId="1" applyNumberFormat="1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1" applyNumberFormat="1" applyFont="1" applyFill="1" applyBorder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11" fillId="23" borderId="0" xfId="1" applyNumberFormat="1" applyFont="1" applyFill="1" applyBorder="1" applyAlignment="1">
      <alignment horizontal="center" vertical="center"/>
    </xf>
    <xf numFmtId="0" fontId="11" fillId="23" borderId="0" xfId="0" applyFont="1" applyFill="1" applyAlignment="1">
      <alignment horizontal="left" vertical="center" wrapText="1"/>
    </xf>
    <xf numFmtId="0" fontId="11" fillId="23" borderId="0" xfId="1" applyFont="1" applyFill="1" applyBorder="1" applyAlignment="1">
      <alignment horizontal="left" vertical="center"/>
    </xf>
    <xf numFmtId="0" fontId="11" fillId="23" borderId="0" xfId="1" applyFont="1" applyFill="1" applyBorder="1" applyAlignment="1">
      <alignment horizontal="center" vertical="center"/>
    </xf>
    <xf numFmtId="0" fontId="11" fillId="23" borderId="0" xfId="0" applyFont="1" applyFill="1" applyAlignment="1">
      <alignment vertical="center"/>
    </xf>
    <xf numFmtId="164" fontId="2" fillId="23" borderId="0" xfId="1" applyNumberFormat="1" applyFont="1" applyFill="1" applyBorder="1" applyAlignment="1">
      <alignment horizontal="center" vertical="center"/>
    </xf>
    <xf numFmtId="164" fontId="11" fillId="23" borderId="0" xfId="1" applyNumberFormat="1" applyFont="1" applyFill="1" applyBorder="1" applyAlignment="1">
      <alignment horizontal="center" vertical="center"/>
    </xf>
    <xf numFmtId="0" fontId="11" fillId="23" borderId="0" xfId="0" applyFont="1" applyFill="1" applyBorder="1" applyAlignment="1">
      <alignment horizontal="center" vertical="center"/>
    </xf>
    <xf numFmtId="0" fontId="0" fillId="23" borderId="0" xfId="0" applyFill="1" applyAlignment="1">
      <alignment horizontal="center"/>
    </xf>
    <xf numFmtId="0" fontId="32" fillId="23" borderId="0" xfId="3" applyFont="1" applyFill="1" applyAlignment="1">
      <alignment horizontal="center"/>
    </xf>
    <xf numFmtId="164" fontId="11" fillId="23" borderId="0" xfId="0" applyNumberFormat="1" applyFont="1" applyFill="1" applyAlignment="1">
      <alignment horizontal="center" vertical="center"/>
    </xf>
    <xf numFmtId="1" fontId="2" fillId="23" borderId="0" xfId="1" applyNumberFormat="1" applyFont="1" applyFill="1" applyBorder="1" applyAlignment="1">
      <alignment horizontal="center" vertical="center"/>
    </xf>
    <xf numFmtId="1" fontId="11" fillId="23" borderId="1" xfId="1" applyNumberFormat="1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left" vertical="center" wrapText="1"/>
    </xf>
    <xf numFmtId="0" fontId="11" fillId="23" borderId="1" xfId="1" applyFont="1" applyFill="1" applyBorder="1" applyAlignment="1">
      <alignment horizontal="left" vertical="center"/>
    </xf>
    <xf numFmtId="0" fontId="11" fillId="23" borderId="1" xfId="1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vertical="center"/>
    </xf>
    <xf numFmtId="164" fontId="11" fillId="23" borderId="1" xfId="1" applyNumberFormat="1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32" fillId="23" borderId="1" xfId="3" applyFont="1" applyFill="1" applyBorder="1" applyAlignment="1">
      <alignment horizontal="center"/>
    </xf>
    <xf numFmtId="164" fontId="11" fillId="23" borderId="1" xfId="0" applyNumberFormat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164" fontId="33" fillId="0" borderId="8" xfId="1" applyNumberFormat="1" applyFont="1" applyFill="1" applyBorder="1" applyAlignment="1">
      <alignment horizontal="center" vertical="center"/>
    </xf>
    <xf numFmtId="0" fontId="25" fillId="11" borderId="3" xfId="1" applyFont="1" applyFill="1" applyBorder="1" applyAlignment="1" applyProtection="1">
      <alignment horizontal="center" vertical="center" wrapText="1"/>
    </xf>
    <xf numFmtId="0" fontId="25" fillId="11" borderId="7" xfId="1" applyFont="1" applyFill="1" applyBorder="1" applyAlignment="1" applyProtection="1">
      <alignment horizontal="center" vertical="center" wrapText="1"/>
    </xf>
    <xf numFmtId="0" fontId="25" fillId="11" borderId="4" xfId="1" applyFont="1" applyFill="1" applyBorder="1" applyAlignment="1" applyProtection="1">
      <alignment horizontal="center" vertical="center" wrapText="1"/>
    </xf>
    <xf numFmtId="0" fontId="9" fillId="6" borderId="1" xfId="1" applyFont="1" applyFill="1" applyBorder="1" applyAlignment="1">
      <alignment horizontal="center" vertical="center"/>
    </xf>
    <xf numFmtId="0" fontId="9" fillId="13" borderId="1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4" xfId="3" xr:uid="{00000000-0005-0000-0000-000002000000}"/>
    <cellStyle name="Porcentagem" xfId="2" builtinId="5"/>
  </cellStyles>
  <dxfs count="1"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407323"/>
      <color rgb="FF9FBE62"/>
      <color rgb="FF92B54B"/>
      <color rgb="FF85A644"/>
      <color rgb="FFF4A70C"/>
      <color rgb="FFC89800"/>
      <color rgb="FF143740"/>
      <color rgb="FF2B7589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PT" sz="1200"/>
              <a:t>Figura 1:</a:t>
            </a:r>
            <a:r>
              <a:rPr lang="pt-PT" sz="1200" baseline="0"/>
              <a:t> </a:t>
            </a:r>
            <a:r>
              <a:rPr lang="pt-PT" sz="1200"/>
              <a:t>Evolução da taxa de retenção por ano curricular entre os biénios 1416</a:t>
            </a:r>
            <a:r>
              <a:rPr lang="pt-PT" sz="1200" baseline="0"/>
              <a:t> e</a:t>
            </a:r>
            <a:r>
              <a:rPr lang="pt-PT" sz="1200"/>
              <a:t> 1618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066614067297003E-2"/>
          <c:y val="0.15266236758439064"/>
          <c:w val="0.93632146644345748"/>
          <c:h val="0.63594537238654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Simulador!$E$4:$F$4</c:f>
              <c:strCache>
                <c:ptCount val="2"/>
                <c:pt idx="0">
                  <c:v>Biénio 1416_</c:v>
                </c:pt>
                <c:pt idx="1">
                  <c:v>Total Escolas</c:v>
                </c:pt>
              </c:strCache>
            </c:strRef>
          </c:tx>
          <c:spPr>
            <a:solidFill>
              <a:srgbClr val="143740"/>
            </a:solidFill>
          </c:spPr>
          <c:invertIfNegative val="0"/>
          <c:cat>
            <c:strRef>
              <c:f>Simulador!$H$3:$O$3</c:f>
              <c:strCache>
                <c:ptCount val="8"/>
                <c:pt idx="0">
                  <c:v>K2</c:v>
                </c:pt>
                <c:pt idx="1">
                  <c:v>K3</c:v>
                </c:pt>
                <c:pt idx="2">
                  <c:v>K4</c:v>
                </c:pt>
                <c:pt idx="3">
                  <c:v>K5</c:v>
                </c:pt>
                <c:pt idx="4">
                  <c:v>K6</c:v>
                </c:pt>
                <c:pt idx="5">
                  <c:v>K7</c:v>
                </c:pt>
                <c:pt idx="6">
                  <c:v>K8</c:v>
                </c:pt>
                <c:pt idx="7">
                  <c:v>K9</c:v>
                </c:pt>
              </c:strCache>
            </c:strRef>
          </c:cat>
          <c:val>
            <c:numRef>
              <c:f>Simulador!$H$4:$O$4</c:f>
              <c:numCache>
                <c:formatCode>0</c:formatCode>
                <c:ptCount val="8"/>
                <c:pt idx="0">
                  <c:v>10.307645201261131</c:v>
                </c:pt>
                <c:pt idx="1">
                  <c:v>3.8578655284958465</c:v>
                </c:pt>
                <c:pt idx="2">
                  <c:v>2.5497074083917854</c:v>
                </c:pt>
                <c:pt idx="3">
                  <c:v>8.3461623987319697</c:v>
                </c:pt>
                <c:pt idx="4">
                  <c:v>8.4318075816695313</c:v>
                </c:pt>
                <c:pt idx="5">
                  <c:v>14.790898100594335</c:v>
                </c:pt>
                <c:pt idx="6">
                  <c:v>9.9518074612834209</c:v>
                </c:pt>
                <c:pt idx="7">
                  <c:v>10.727035479811855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7-4F52-A2DE-AA76E3082351}"/>
            </c:ext>
          </c:extLst>
        </c:ser>
        <c:ser>
          <c:idx val="1"/>
          <c:order val="1"/>
          <c:tx>
            <c:strRef>
              <c:f>Simulador!$E$5:$F$5</c:f>
              <c:strCache>
                <c:ptCount val="2"/>
                <c:pt idx="0">
                  <c:v>Biénio 1618_</c:v>
                </c:pt>
                <c:pt idx="1">
                  <c:v>Total Escolas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Simulador!$H$3:$O$3</c:f>
              <c:strCache>
                <c:ptCount val="8"/>
                <c:pt idx="0">
                  <c:v>K2</c:v>
                </c:pt>
                <c:pt idx="1">
                  <c:v>K3</c:v>
                </c:pt>
                <c:pt idx="2">
                  <c:v>K4</c:v>
                </c:pt>
                <c:pt idx="3">
                  <c:v>K5</c:v>
                </c:pt>
                <c:pt idx="4">
                  <c:v>K6</c:v>
                </c:pt>
                <c:pt idx="5">
                  <c:v>K7</c:v>
                </c:pt>
                <c:pt idx="6">
                  <c:v>K8</c:v>
                </c:pt>
                <c:pt idx="7">
                  <c:v>K9</c:v>
                </c:pt>
              </c:strCache>
            </c:strRef>
          </c:cat>
          <c:val>
            <c:numRef>
              <c:f>Simulador!$H$5:$O$5</c:f>
              <c:numCache>
                <c:formatCode>0</c:formatCode>
                <c:ptCount val="8"/>
                <c:pt idx="0">
                  <c:v>7.9933404379818169</c:v>
                </c:pt>
                <c:pt idx="1">
                  <c:v>2.5174221830486347</c:v>
                </c:pt>
                <c:pt idx="2">
                  <c:v>2.1233835801809811</c:v>
                </c:pt>
                <c:pt idx="3">
                  <c:v>6.7262059242585934</c:v>
                </c:pt>
                <c:pt idx="4">
                  <c:v>6.1769308281712263</c:v>
                </c:pt>
                <c:pt idx="5">
                  <c:v>11.725825001124022</c:v>
                </c:pt>
                <c:pt idx="6">
                  <c:v>7.7679078354331166</c:v>
                </c:pt>
                <c:pt idx="7">
                  <c:v>7.9786451360495372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F7-4F52-A2DE-AA76E3082351}"/>
            </c:ext>
          </c:extLst>
        </c:ser>
        <c:ser>
          <c:idx val="2"/>
          <c:order val="2"/>
          <c:tx>
            <c:strRef>
              <c:f>Simulador!$E$6:$F$6</c:f>
              <c:strCache>
                <c:ptCount val="2"/>
                <c:pt idx="0">
                  <c:v>Biénio 1416_</c:v>
                </c:pt>
                <c:pt idx="1">
                  <c:v>AML</c:v>
                </c:pt>
              </c:strCache>
            </c:strRef>
          </c:tx>
          <c:spPr>
            <a:solidFill>
              <a:srgbClr val="F4A70C"/>
            </a:solidFill>
          </c:spPr>
          <c:invertIfNegative val="0"/>
          <c:cat>
            <c:strRef>
              <c:f>Simulador!$H$3:$O$3</c:f>
              <c:strCache>
                <c:ptCount val="8"/>
                <c:pt idx="0">
                  <c:v>K2</c:v>
                </c:pt>
                <c:pt idx="1">
                  <c:v>K3</c:v>
                </c:pt>
                <c:pt idx="2">
                  <c:v>K4</c:v>
                </c:pt>
                <c:pt idx="3">
                  <c:v>K5</c:v>
                </c:pt>
                <c:pt idx="4">
                  <c:v>K6</c:v>
                </c:pt>
                <c:pt idx="5">
                  <c:v>K7</c:v>
                </c:pt>
                <c:pt idx="6">
                  <c:v>K8</c:v>
                </c:pt>
                <c:pt idx="7">
                  <c:v>K9</c:v>
                </c:pt>
              </c:strCache>
            </c:strRef>
          </c:cat>
          <c:val>
            <c:numRef>
              <c:f>Simulador!$H$6:$O$6</c:f>
              <c:numCache>
                <c:formatCode>0</c:formatCode>
                <c:ptCount val="8"/>
                <c:pt idx="0">
                  <c:v>11.595549320363107</c:v>
                </c:pt>
                <c:pt idx="1">
                  <c:v>5.1875114804947806</c:v>
                </c:pt>
                <c:pt idx="2">
                  <c:v>3.7027983408062206</c:v>
                </c:pt>
                <c:pt idx="3">
                  <c:v>12.64941593314496</c:v>
                </c:pt>
                <c:pt idx="4">
                  <c:v>11.919329655685901</c:v>
                </c:pt>
                <c:pt idx="5">
                  <c:v>18.424870922723596</c:v>
                </c:pt>
                <c:pt idx="6">
                  <c:v>12.880876310222073</c:v>
                </c:pt>
                <c:pt idx="7">
                  <c:v>13.460752931523562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F7-4F52-A2DE-AA76E3082351}"/>
            </c:ext>
          </c:extLst>
        </c:ser>
        <c:ser>
          <c:idx val="3"/>
          <c:order val="3"/>
          <c:tx>
            <c:strRef>
              <c:f>Simulador!$E$7:$F$7</c:f>
              <c:strCache>
                <c:ptCount val="2"/>
                <c:pt idx="0">
                  <c:v>Biénio 1618_</c:v>
                </c:pt>
                <c:pt idx="1">
                  <c:v>AML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Simulador!$H$3:$O$3</c:f>
              <c:strCache>
                <c:ptCount val="8"/>
                <c:pt idx="0">
                  <c:v>K2</c:v>
                </c:pt>
                <c:pt idx="1">
                  <c:v>K3</c:v>
                </c:pt>
                <c:pt idx="2">
                  <c:v>K4</c:v>
                </c:pt>
                <c:pt idx="3">
                  <c:v>K5</c:v>
                </c:pt>
                <c:pt idx="4">
                  <c:v>K6</c:v>
                </c:pt>
                <c:pt idx="5">
                  <c:v>K7</c:v>
                </c:pt>
                <c:pt idx="6">
                  <c:v>K8</c:v>
                </c:pt>
                <c:pt idx="7">
                  <c:v>K9</c:v>
                </c:pt>
              </c:strCache>
            </c:strRef>
          </c:cat>
          <c:val>
            <c:numRef>
              <c:f>Simulador!$H$7:$O$7</c:f>
              <c:numCache>
                <c:formatCode>0</c:formatCode>
                <c:ptCount val="8"/>
                <c:pt idx="0">
                  <c:v>9.5382863869100092</c:v>
                </c:pt>
                <c:pt idx="1">
                  <c:v>3.8685097517621498</c:v>
                </c:pt>
                <c:pt idx="2">
                  <c:v>3.2754685791155875</c:v>
                </c:pt>
                <c:pt idx="3">
                  <c:v>10.933020884108014</c:v>
                </c:pt>
                <c:pt idx="4">
                  <c:v>9.7616486806824714</c:v>
                </c:pt>
                <c:pt idx="5">
                  <c:v>15.534718274975798</c:v>
                </c:pt>
                <c:pt idx="6">
                  <c:v>10.623508939930764</c:v>
                </c:pt>
                <c:pt idx="7">
                  <c:v>11.016237150851165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F7-4F52-A2DE-AA76E3082351}"/>
            </c:ext>
          </c:extLst>
        </c:ser>
        <c:ser>
          <c:idx val="4"/>
          <c:order val="4"/>
          <c:tx>
            <c:strRef>
              <c:f>Simulador!$E$8:$F$8</c:f>
              <c:strCache>
                <c:ptCount val="2"/>
                <c:pt idx="0">
                  <c:v>Biénio 1416_</c:v>
                </c:pt>
                <c:pt idx="1">
                  <c:v>Odivelas</c:v>
                </c:pt>
              </c:strCache>
            </c:strRef>
          </c:tx>
          <c:spPr>
            <a:solidFill>
              <a:srgbClr val="407323"/>
            </a:solidFill>
          </c:spPr>
          <c:invertIfNegative val="0"/>
          <c:cat>
            <c:strRef>
              <c:f>Simulador!$H$3:$O$3</c:f>
              <c:strCache>
                <c:ptCount val="8"/>
                <c:pt idx="0">
                  <c:v>K2</c:v>
                </c:pt>
                <c:pt idx="1">
                  <c:v>K3</c:v>
                </c:pt>
                <c:pt idx="2">
                  <c:v>K4</c:v>
                </c:pt>
                <c:pt idx="3">
                  <c:v>K5</c:v>
                </c:pt>
                <c:pt idx="4">
                  <c:v>K6</c:v>
                </c:pt>
                <c:pt idx="5">
                  <c:v>K7</c:v>
                </c:pt>
                <c:pt idx="6">
                  <c:v>K8</c:v>
                </c:pt>
                <c:pt idx="7">
                  <c:v>K9</c:v>
                </c:pt>
              </c:strCache>
            </c:strRef>
          </c:cat>
          <c:val>
            <c:numRef>
              <c:f>Simulador!$H$8:$O$8</c:f>
              <c:numCache>
                <c:formatCode>0</c:formatCode>
                <c:ptCount val="8"/>
                <c:pt idx="0">
                  <c:v>9.9645257924658619</c:v>
                </c:pt>
                <c:pt idx="1">
                  <c:v>4.2115043006465269</c:v>
                </c:pt>
                <c:pt idx="2">
                  <c:v>3.24049356547697</c:v>
                </c:pt>
                <c:pt idx="3">
                  <c:v>10.946121800261764</c:v>
                </c:pt>
                <c:pt idx="4">
                  <c:v>12.640304982939698</c:v>
                </c:pt>
                <c:pt idx="5">
                  <c:v>19.21970078493311</c:v>
                </c:pt>
                <c:pt idx="6">
                  <c:v>14.777090191113132</c:v>
                </c:pt>
                <c:pt idx="7">
                  <c:v>13.115493623867046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F7-4F52-A2DE-AA76E3082351}"/>
            </c:ext>
          </c:extLst>
        </c:ser>
        <c:ser>
          <c:idx val="5"/>
          <c:order val="5"/>
          <c:tx>
            <c:strRef>
              <c:f>Simulador!$E$9:$F$9</c:f>
              <c:strCache>
                <c:ptCount val="2"/>
                <c:pt idx="0">
                  <c:v>Biénio 1618_</c:v>
                </c:pt>
                <c:pt idx="1">
                  <c:v>Odivelas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Simulador!$H$3:$O$3</c:f>
              <c:strCache>
                <c:ptCount val="8"/>
                <c:pt idx="0">
                  <c:v>K2</c:v>
                </c:pt>
                <c:pt idx="1">
                  <c:v>K3</c:v>
                </c:pt>
                <c:pt idx="2">
                  <c:v>K4</c:v>
                </c:pt>
                <c:pt idx="3">
                  <c:v>K5</c:v>
                </c:pt>
                <c:pt idx="4">
                  <c:v>K6</c:v>
                </c:pt>
                <c:pt idx="5">
                  <c:v>K7</c:v>
                </c:pt>
                <c:pt idx="6">
                  <c:v>K8</c:v>
                </c:pt>
                <c:pt idx="7">
                  <c:v>K9</c:v>
                </c:pt>
              </c:strCache>
            </c:strRef>
          </c:cat>
          <c:val>
            <c:numRef>
              <c:f>Simulador!$H$9:$O$9</c:f>
              <c:numCache>
                <c:formatCode>0</c:formatCode>
                <c:ptCount val="8"/>
                <c:pt idx="0">
                  <c:v>9.0600998881596535</c:v>
                </c:pt>
                <c:pt idx="1">
                  <c:v>3.1077125534599115</c:v>
                </c:pt>
                <c:pt idx="2">
                  <c:v>3.0372714935903993</c:v>
                </c:pt>
                <c:pt idx="3">
                  <c:v>9.3034390580153072</c:v>
                </c:pt>
                <c:pt idx="4">
                  <c:v>9.6168096346371357</c:v>
                </c:pt>
                <c:pt idx="5">
                  <c:v>15.513218759314519</c:v>
                </c:pt>
                <c:pt idx="6">
                  <c:v>11.567911405223686</c:v>
                </c:pt>
                <c:pt idx="7">
                  <c:v>12.165274547293778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F7-4F52-A2DE-AA76E3082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6020736"/>
        <c:axId val="136022656"/>
      </c:barChart>
      <c:lineChart>
        <c:grouping val="standard"/>
        <c:varyColors val="0"/>
        <c:ser>
          <c:idx val="6"/>
          <c:order val="6"/>
          <c:tx>
            <c:strRef>
              <c:f>Simulador!$E$10:$F$10</c:f>
              <c:strCache>
                <c:ptCount val="2"/>
                <c:pt idx="0">
                  <c:v>Biénio 1416_</c:v>
                </c:pt>
                <c:pt idx="1">
                  <c:v>171906</c:v>
                </c:pt>
              </c:strCache>
            </c:strRef>
          </c:tx>
          <c:spPr>
            <a:ln>
              <a:noFill/>
              <a:prstDash val="sysDot"/>
              <a:headEnd type="none" w="med" len="med"/>
              <a:tailEnd type="none" w="med" len="med"/>
            </a:ln>
          </c:spPr>
          <c:marker>
            <c:symbol val="dash"/>
            <c:size val="15"/>
            <c:spPr>
              <a:solidFill>
                <a:srgbClr val="FF0000"/>
              </a:solidFill>
              <a:ln>
                <a:noFill/>
                <a:prstDash val="sysDot"/>
                <a:headEnd type="none" w="med" len="med"/>
                <a:tailEnd type="none" w="med" len="med"/>
              </a:ln>
            </c:spPr>
          </c:marker>
          <c:cat>
            <c:strRef>
              <c:f>Simulador!$H$3:$O$3</c:f>
              <c:strCache>
                <c:ptCount val="8"/>
                <c:pt idx="0">
                  <c:v>K2</c:v>
                </c:pt>
                <c:pt idx="1">
                  <c:v>K3</c:v>
                </c:pt>
                <c:pt idx="2">
                  <c:v>K4</c:v>
                </c:pt>
                <c:pt idx="3">
                  <c:v>K5</c:v>
                </c:pt>
                <c:pt idx="4">
                  <c:v>K6</c:v>
                </c:pt>
                <c:pt idx="5">
                  <c:v>K7</c:v>
                </c:pt>
                <c:pt idx="6">
                  <c:v>K8</c:v>
                </c:pt>
                <c:pt idx="7">
                  <c:v>K9</c:v>
                </c:pt>
              </c:strCache>
            </c:strRef>
          </c:cat>
          <c:val>
            <c:numRef>
              <c:f>Simulador!$H$10:$O$10</c:f>
              <c:numCache>
                <c:formatCode>0</c:formatCode>
                <c:ptCount val="8"/>
                <c:pt idx="0">
                  <c:v>11.503398058252428</c:v>
                </c:pt>
                <c:pt idx="1">
                  <c:v>4.5207317073170739</c:v>
                </c:pt>
                <c:pt idx="2">
                  <c:v>5.5985507246376809</c:v>
                </c:pt>
                <c:pt idx="3">
                  <c:v>17.213793103448275</c:v>
                </c:pt>
                <c:pt idx="4">
                  <c:v>15.154761904761903</c:v>
                </c:pt>
                <c:pt idx="5">
                  <c:v>34.956043956043956</c:v>
                </c:pt>
                <c:pt idx="6">
                  <c:v>30.516666666666666</c:v>
                </c:pt>
                <c:pt idx="7">
                  <c:v>25.044966442953019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F7-4F52-A2DE-AA76E3082351}"/>
            </c:ext>
          </c:extLst>
        </c:ser>
        <c:ser>
          <c:idx val="7"/>
          <c:order val="7"/>
          <c:tx>
            <c:strRef>
              <c:f>Simulador!$E$11:$F$11</c:f>
              <c:strCache>
                <c:ptCount val="2"/>
                <c:pt idx="0">
                  <c:v>Biénio 1618_</c:v>
                </c:pt>
                <c:pt idx="1">
                  <c:v>171906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8"/>
            <c:spPr>
              <a:solidFill>
                <a:srgbClr val="3619E5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Simulador!$H$3:$O$3</c:f>
              <c:strCache>
                <c:ptCount val="8"/>
                <c:pt idx="0">
                  <c:v>K2</c:v>
                </c:pt>
                <c:pt idx="1">
                  <c:v>K3</c:v>
                </c:pt>
                <c:pt idx="2">
                  <c:v>K4</c:v>
                </c:pt>
                <c:pt idx="3">
                  <c:v>K5</c:v>
                </c:pt>
                <c:pt idx="4">
                  <c:v>K6</c:v>
                </c:pt>
                <c:pt idx="5">
                  <c:v>K7</c:v>
                </c:pt>
                <c:pt idx="6">
                  <c:v>K8</c:v>
                </c:pt>
                <c:pt idx="7">
                  <c:v>K9</c:v>
                </c:pt>
              </c:strCache>
            </c:strRef>
          </c:cat>
          <c:val>
            <c:numRef>
              <c:f>Simulador!$H$11:$O$11</c:f>
              <c:numCache>
                <c:formatCode>0</c:formatCode>
                <c:ptCount val="8"/>
                <c:pt idx="0">
                  <c:v>5.180263319798204</c:v>
                </c:pt>
                <c:pt idx="1">
                  <c:v>3.1237966884867157</c:v>
                </c:pt>
                <c:pt idx="2">
                  <c:v>1.9851481508712594</c:v>
                </c:pt>
                <c:pt idx="3">
                  <c:v>11.852305181558549</c:v>
                </c:pt>
                <c:pt idx="4">
                  <c:v>18.446035130470097</c:v>
                </c:pt>
                <c:pt idx="5">
                  <c:v>39.850755250646927</c:v>
                </c:pt>
                <c:pt idx="6">
                  <c:v>24.763617677286742</c:v>
                </c:pt>
                <c:pt idx="7">
                  <c:v>30.621212121212125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F7-4F52-A2DE-AA76E3082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20736"/>
        <c:axId val="136022656"/>
      </c:lineChart>
      <c:catAx>
        <c:axId val="1360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pt-PT"/>
          </a:p>
        </c:txPr>
        <c:crossAx val="136022656"/>
        <c:crosses val="autoZero"/>
        <c:auto val="1"/>
        <c:lblAlgn val="ctr"/>
        <c:lblOffset val="100"/>
        <c:noMultiLvlLbl val="0"/>
      </c:catAx>
      <c:valAx>
        <c:axId val="136022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%</a:t>
                </a:r>
              </a:p>
            </c:rich>
          </c:tx>
          <c:layout>
            <c:manualLayout>
              <c:xMode val="edge"/>
              <c:yMode val="edge"/>
              <c:x val="2.007247586245265E-2"/>
              <c:y val="4.768730218660993E-2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pt-PT"/>
          </a:p>
        </c:txPr>
        <c:crossAx val="136020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3209177841101263E-3"/>
          <c:y val="0.87710255701706352"/>
          <c:w val="0.98769781248700617"/>
          <c:h val="9.9002295757510211E-2"/>
        </c:manualLayout>
      </c:layout>
      <c:overlay val="0"/>
      <c:spPr>
        <a:ln>
          <a:solidFill>
            <a:schemeClr val="bg1">
              <a:lumMod val="85000"/>
            </a:schemeClr>
          </a:solidFill>
        </a:ln>
      </c:spPr>
      <c:txPr>
        <a:bodyPr/>
        <a:lstStyle/>
        <a:p>
          <a:pPr>
            <a:defRPr sz="1100"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PT" sz="1200"/>
              <a:t>Figura 2:</a:t>
            </a:r>
            <a:r>
              <a:rPr lang="pt-PT" sz="1200" baseline="0"/>
              <a:t> </a:t>
            </a:r>
            <a:r>
              <a:rPr lang="pt-PT" sz="1200"/>
              <a:t>Evolução da taxa de retenção por ciclo de ensino entre os biénios 1416 e 1618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349211504989166E-2"/>
          <c:y val="0.15266236758439075"/>
          <c:w val="0.93503878734887513"/>
          <c:h val="0.617900274015683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Simulador!$E$4:$F$4</c:f>
              <c:strCache>
                <c:ptCount val="2"/>
                <c:pt idx="0">
                  <c:v>Biénio 1416_</c:v>
                </c:pt>
                <c:pt idx="1">
                  <c:v>Total Escolas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Simulador!$P$3:$S$3</c:f>
              <c:strCache>
                <c:ptCount val="4"/>
                <c:pt idx="0">
                  <c:v>1CEB</c:v>
                </c:pt>
                <c:pt idx="1">
                  <c:v>2CEB</c:v>
                </c:pt>
                <c:pt idx="2">
                  <c:v>3CEB</c:v>
                </c:pt>
                <c:pt idx="3">
                  <c:v>Geral Básico</c:v>
                </c:pt>
              </c:strCache>
            </c:strRef>
          </c:cat>
          <c:val>
            <c:numRef>
              <c:f>Simulador!$P$4:$S$4</c:f>
              <c:numCache>
                <c:formatCode>0</c:formatCode>
                <c:ptCount val="4"/>
                <c:pt idx="0">
                  <c:v>4.3782961390472179</c:v>
                </c:pt>
                <c:pt idx="1">
                  <c:v>8.4152639141241448</c:v>
                </c:pt>
                <c:pt idx="2">
                  <c:v>11.992808781083415</c:v>
                </c:pt>
                <c:pt idx="3">
                  <c:v>7.8246041888796904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5-49E4-AE6A-E91D2FB854F9}"/>
            </c:ext>
          </c:extLst>
        </c:ser>
        <c:ser>
          <c:idx val="1"/>
          <c:order val="1"/>
          <c:tx>
            <c:strRef>
              <c:f>Simulador!$E$5:$F$5</c:f>
              <c:strCache>
                <c:ptCount val="2"/>
                <c:pt idx="0">
                  <c:v>Biénio 1618_</c:v>
                </c:pt>
                <c:pt idx="1">
                  <c:v>Total Escolas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Simulador!$P$3:$S$3</c:f>
              <c:strCache>
                <c:ptCount val="4"/>
                <c:pt idx="0">
                  <c:v>1CEB</c:v>
                </c:pt>
                <c:pt idx="1">
                  <c:v>2CEB</c:v>
                </c:pt>
                <c:pt idx="2">
                  <c:v>3CEB</c:v>
                </c:pt>
                <c:pt idx="3">
                  <c:v>Geral Básico</c:v>
                </c:pt>
              </c:strCache>
            </c:strRef>
          </c:cat>
          <c:val>
            <c:numRef>
              <c:f>Simulador!$P$5:$S$5</c:f>
              <c:numCache>
                <c:formatCode>0</c:formatCode>
                <c:ptCount val="4"/>
                <c:pt idx="0">
                  <c:v>3.1585365503028542</c:v>
                </c:pt>
                <c:pt idx="1">
                  <c:v>6.4515683762149036</c:v>
                </c:pt>
                <c:pt idx="2">
                  <c:v>9.1446912200186574</c:v>
                </c:pt>
                <c:pt idx="3">
                  <c:v>5.9503065697332529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5-49E4-AE6A-E91D2FB854F9}"/>
            </c:ext>
          </c:extLst>
        </c:ser>
        <c:ser>
          <c:idx val="2"/>
          <c:order val="2"/>
          <c:tx>
            <c:strRef>
              <c:f>Simulador!$E$6:$F$6</c:f>
              <c:strCache>
                <c:ptCount val="2"/>
                <c:pt idx="0">
                  <c:v>Biénio 1416_</c:v>
                </c:pt>
                <c:pt idx="1">
                  <c:v>AML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Simulador!$P$3:$S$3</c:f>
              <c:strCache>
                <c:ptCount val="4"/>
                <c:pt idx="0">
                  <c:v>1CEB</c:v>
                </c:pt>
                <c:pt idx="1">
                  <c:v>2CEB</c:v>
                </c:pt>
                <c:pt idx="2">
                  <c:v>3CEB</c:v>
                </c:pt>
                <c:pt idx="3">
                  <c:v>Geral Básico</c:v>
                </c:pt>
              </c:strCache>
            </c:strRef>
          </c:cat>
          <c:val>
            <c:numRef>
              <c:f>Simulador!$P$6:$S$6</c:f>
              <c:numCache>
                <c:formatCode>0</c:formatCode>
                <c:ptCount val="4"/>
                <c:pt idx="0">
                  <c:v>5.3819129868896631</c:v>
                </c:pt>
                <c:pt idx="1">
                  <c:v>12.299201993014918</c:v>
                </c:pt>
                <c:pt idx="2">
                  <c:v>15.167832012172655</c:v>
                </c:pt>
                <c:pt idx="3">
                  <c:v>10.300442059891489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5-49E4-AE6A-E91D2FB854F9}"/>
            </c:ext>
          </c:extLst>
        </c:ser>
        <c:ser>
          <c:idx val="3"/>
          <c:order val="3"/>
          <c:tx>
            <c:strRef>
              <c:f>Simulador!$E$7:$F$7</c:f>
              <c:strCache>
                <c:ptCount val="2"/>
                <c:pt idx="0">
                  <c:v>Biénio 1618_</c:v>
                </c:pt>
                <c:pt idx="1">
                  <c:v>AML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Simulador!$P$3:$S$3</c:f>
              <c:strCache>
                <c:ptCount val="4"/>
                <c:pt idx="0">
                  <c:v>1CEB</c:v>
                </c:pt>
                <c:pt idx="1">
                  <c:v>2CEB</c:v>
                </c:pt>
                <c:pt idx="2">
                  <c:v>3CEB</c:v>
                </c:pt>
                <c:pt idx="3">
                  <c:v>Geral Básico</c:v>
                </c:pt>
              </c:strCache>
            </c:strRef>
          </c:cat>
          <c:val>
            <c:numRef>
              <c:f>Simulador!$P$7:$S$7</c:f>
              <c:numCache>
                <c:formatCode>0</c:formatCode>
                <c:ptCount val="4"/>
                <c:pt idx="0">
                  <c:v>4.1705661794469355</c:v>
                </c:pt>
                <c:pt idx="1">
                  <c:v>10.347334782395244</c:v>
                </c:pt>
                <c:pt idx="2">
                  <c:v>12.391488121919254</c:v>
                </c:pt>
                <c:pt idx="3">
                  <c:v>8.4294526241349601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B5-49E4-AE6A-E91D2FB854F9}"/>
            </c:ext>
          </c:extLst>
        </c:ser>
        <c:ser>
          <c:idx val="4"/>
          <c:order val="4"/>
          <c:tx>
            <c:strRef>
              <c:f>Simulador!$E$8:$F$8</c:f>
              <c:strCache>
                <c:ptCount val="2"/>
                <c:pt idx="0">
                  <c:v>Biénio 1416_</c:v>
                </c:pt>
                <c:pt idx="1">
                  <c:v>Odivelas</c:v>
                </c:pt>
              </c:strCache>
            </c:strRef>
          </c:tx>
          <c:spPr>
            <a:solidFill>
              <a:srgbClr val="407323"/>
            </a:solidFill>
          </c:spPr>
          <c:invertIfNegative val="0"/>
          <c:cat>
            <c:strRef>
              <c:f>Simulador!$P$3:$S$3</c:f>
              <c:strCache>
                <c:ptCount val="4"/>
                <c:pt idx="0">
                  <c:v>1CEB</c:v>
                </c:pt>
                <c:pt idx="1">
                  <c:v>2CEB</c:v>
                </c:pt>
                <c:pt idx="2">
                  <c:v>3CEB</c:v>
                </c:pt>
                <c:pt idx="3">
                  <c:v>Geral Básico</c:v>
                </c:pt>
              </c:strCache>
            </c:strRef>
          </c:cat>
          <c:val>
            <c:numRef>
              <c:f>Simulador!$P$8:$S$8</c:f>
              <c:numCache>
                <c:formatCode>0</c:formatCode>
                <c:ptCount val="4"/>
                <c:pt idx="0">
                  <c:v>4.5874080591689603</c:v>
                </c:pt>
                <c:pt idx="1">
                  <c:v>11.732756155960244</c:v>
                </c:pt>
                <c:pt idx="2">
                  <c:v>15.925343655780203</c:v>
                </c:pt>
                <c:pt idx="3">
                  <c:v>9.8810046377744918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B5-49E4-AE6A-E91D2FB854F9}"/>
            </c:ext>
          </c:extLst>
        </c:ser>
        <c:ser>
          <c:idx val="5"/>
          <c:order val="5"/>
          <c:tx>
            <c:strRef>
              <c:f>Simulador!$E$9:$F$9</c:f>
              <c:strCache>
                <c:ptCount val="2"/>
                <c:pt idx="0">
                  <c:v>Biénio 1618_</c:v>
                </c:pt>
                <c:pt idx="1">
                  <c:v>Odivelas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Simulador!$P$3:$S$3</c:f>
              <c:strCache>
                <c:ptCount val="4"/>
                <c:pt idx="0">
                  <c:v>1CEB</c:v>
                </c:pt>
                <c:pt idx="1">
                  <c:v>2CEB</c:v>
                </c:pt>
                <c:pt idx="2">
                  <c:v>3CEB</c:v>
                </c:pt>
                <c:pt idx="3">
                  <c:v>Geral Básico</c:v>
                </c:pt>
              </c:strCache>
            </c:strRef>
          </c:cat>
          <c:val>
            <c:numRef>
              <c:f>Simulador!$P$9:$S$9</c:f>
              <c:numCache>
                <c:formatCode>0</c:formatCode>
                <c:ptCount val="4"/>
                <c:pt idx="0">
                  <c:v>3.8012709838024912</c:v>
                </c:pt>
                <c:pt idx="1">
                  <c:v>9.4601243463262215</c:v>
                </c:pt>
                <c:pt idx="2">
                  <c:v>13.082134903943995</c:v>
                </c:pt>
                <c:pt idx="3">
                  <c:v>8.2323364332347797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B5-49E4-AE6A-E91D2FB85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8843264"/>
        <c:axId val="138845184"/>
      </c:barChart>
      <c:lineChart>
        <c:grouping val="standard"/>
        <c:varyColors val="0"/>
        <c:ser>
          <c:idx val="6"/>
          <c:order val="6"/>
          <c:tx>
            <c:strRef>
              <c:f>Simulador!$E$10:$F$10</c:f>
              <c:strCache>
                <c:ptCount val="2"/>
                <c:pt idx="0">
                  <c:v>Biénio 1416_</c:v>
                </c:pt>
                <c:pt idx="1">
                  <c:v>171906</c:v>
                </c:pt>
              </c:strCache>
            </c:strRef>
          </c:tx>
          <c:spPr>
            <a:ln>
              <a:noFill/>
              <a:prstDash val="sysDot"/>
              <a:headEnd type="none" w="med" len="med"/>
              <a:tailEnd type="none" w="med" len="med"/>
            </a:ln>
          </c:spPr>
          <c:marker>
            <c:symbol val="dash"/>
            <c:size val="15"/>
            <c:spPr>
              <a:solidFill>
                <a:srgbClr val="FF0000"/>
              </a:solidFill>
              <a:ln>
                <a:noFill/>
                <a:prstDash val="sysDot"/>
                <a:headEnd type="none" w="med" len="med"/>
                <a:tailEnd type="none" w="med" len="med"/>
              </a:ln>
            </c:spPr>
          </c:marker>
          <c:cat>
            <c:strRef>
              <c:f>Simulador!$P$3:$S$3</c:f>
              <c:strCache>
                <c:ptCount val="4"/>
                <c:pt idx="0">
                  <c:v>1CEB</c:v>
                </c:pt>
                <c:pt idx="1">
                  <c:v>2CEB</c:v>
                </c:pt>
                <c:pt idx="2">
                  <c:v>3CEB</c:v>
                </c:pt>
                <c:pt idx="3">
                  <c:v>Geral Básico</c:v>
                </c:pt>
              </c:strCache>
            </c:strRef>
          </c:cat>
          <c:val>
            <c:numRef>
              <c:f>Simulador!$P$10:$S$10</c:f>
              <c:numCache>
                <c:formatCode>0</c:formatCode>
                <c:ptCount val="4"/>
                <c:pt idx="0">
                  <c:v>5.6205619412515961</c:v>
                </c:pt>
                <c:pt idx="1">
                  <c:v>16.350413223140496</c:v>
                </c:pt>
                <c:pt idx="2">
                  <c:v>30.537124463519316</c:v>
                </c:pt>
                <c:pt idx="3">
                  <c:v>16.056545840453445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B5-49E4-AE6A-E91D2FB854F9}"/>
            </c:ext>
          </c:extLst>
        </c:ser>
        <c:ser>
          <c:idx val="7"/>
          <c:order val="7"/>
          <c:tx>
            <c:strRef>
              <c:f>Simulador!$E$11:$F$11</c:f>
              <c:strCache>
                <c:ptCount val="2"/>
                <c:pt idx="0">
                  <c:v>Biénio 1618_</c:v>
                </c:pt>
                <c:pt idx="1">
                  <c:v>171906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8"/>
            <c:spPr>
              <a:solidFill>
                <a:srgbClr val="3619E5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Simulador!$P$3:$S$3</c:f>
              <c:strCache>
                <c:ptCount val="4"/>
                <c:pt idx="0">
                  <c:v>1CEB</c:v>
                </c:pt>
                <c:pt idx="1">
                  <c:v>2CEB</c:v>
                </c:pt>
                <c:pt idx="2">
                  <c:v>3CEB</c:v>
                </c:pt>
                <c:pt idx="3">
                  <c:v>Geral Básico</c:v>
                </c:pt>
              </c:strCache>
            </c:strRef>
          </c:cat>
          <c:val>
            <c:numRef>
              <c:f>Simulador!$P$11:$S$11</c:f>
              <c:numCache>
                <c:formatCode>0</c:formatCode>
                <c:ptCount val="4"/>
                <c:pt idx="0">
                  <c:v>2.5723020397890446</c:v>
                </c:pt>
                <c:pt idx="1">
                  <c:v>15.149170156014323</c:v>
                </c:pt>
                <c:pt idx="2">
                  <c:v>31.745195016381931</c:v>
                </c:pt>
                <c:pt idx="3">
                  <c:v>15.091459280036734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7B5-49E4-AE6A-E91D2FB85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43264"/>
        <c:axId val="138845184"/>
      </c:lineChart>
      <c:catAx>
        <c:axId val="13884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pt-PT"/>
          </a:p>
        </c:txPr>
        <c:crossAx val="138845184"/>
        <c:crosses val="autoZero"/>
        <c:auto val="1"/>
        <c:lblAlgn val="ctr"/>
        <c:lblOffset val="100"/>
        <c:noMultiLvlLbl val="0"/>
      </c:catAx>
      <c:valAx>
        <c:axId val="1388451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200" b="1"/>
                </a:pPr>
                <a:r>
                  <a:rPr lang="en-US" sz="1200" b="1"/>
                  <a:t>%</a:t>
                </a:r>
              </a:p>
            </c:rich>
          </c:tx>
          <c:layout>
            <c:manualLayout>
              <c:xMode val="edge"/>
              <c:yMode val="edge"/>
              <c:x val="1.6057980689962146E-2"/>
              <c:y val="5.0244536323601083E-2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pt-PT"/>
          </a:p>
        </c:txPr>
        <c:crossAx val="138843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183322807134479E-2"/>
          <c:y val="0.86125725348054516"/>
          <c:w val="0.98114580830115194"/>
          <c:h val="0.11708362629006541"/>
        </c:manualLayout>
      </c:layout>
      <c:overlay val="0"/>
      <c:spPr>
        <a:ln>
          <a:solidFill>
            <a:schemeClr val="bg1">
              <a:lumMod val="85000"/>
            </a:schemeClr>
          </a:solidFill>
        </a:ln>
      </c:spPr>
      <c:txPr>
        <a:bodyPr/>
        <a:lstStyle/>
        <a:p>
          <a:pPr>
            <a:defRPr sz="1100"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PT" sz="1200" b="1" i="0" baseline="0"/>
              <a:t>Figura 4: Projeção do compromisso mínimo de transição por ano curricular e  ciclo de ensino para 2018/19</a:t>
            </a:r>
          </a:p>
          <a:p>
            <a:pPr>
              <a:defRPr sz="1200"/>
            </a:pPr>
            <a:r>
              <a:rPr lang="pt-PT" sz="1200" b="1" i="0" baseline="0"/>
              <a:t> (valores em %)</a:t>
            </a:r>
            <a:endParaRPr lang="pt-PT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1.6136920558067161E-2"/>
          <c:y val="0.19774051727019828"/>
          <c:w val="0.96772615888386571"/>
          <c:h val="0.58725332580374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Simulador!$U$6:$V$6</c:f>
              <c:strCache>
                <c:ptCount val="2"/>
                <c:pt idx="0">
                  <c:v>CIM/AM:</c:v>
                </c:pt>
                <c:pt idx="1">
                  <c:v>AML</c:v>
                </c:pt>
              </c:strCache>
            </c:strRef>
          </c:tx>
          <c:spPr>
            <a:solidFill>
              <a:srgbClr val="F4A70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>
                    <a:solidFill>
                      <a:srgbClr val="002060"/>
                    </a:solidFill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Simulador!$X$3:$AI$4</c:f>
              <c:strCache>
                <c:ptCount val="12"/>
                <c:pt idx="0">
                  <c:v>K2</c:v>
                </c:pt>
                <c:pt idx="1">
                  <c:v>K3</c:v>
                </c:pt>
                <c:pt idx="2">
                  <c:v>K4</c:v>
                </c:pt>
                <c:pt idx="3">
                  <c:v>K5</c:v>
                </c:pt>
                <c:pt idx="4">
                  <c:v>K6</c:v>
                </c:pt>
                <c:pt idx="5">
                  <c:v>K7</c:v>
                </c:pt>
                <c:pt idx="6">
                  <c:v>K8</c:v>
                </c:pt>
                <c:pt idx="7">
                  <c:v>K9</c:v>
                </c:pt>
                <c:pt idx="8">
                  <c:v>1CEB</c:v>
                </c:pt>
                <c:pt idx="9">
                  <c:v>2CEB</c:v>
                </c:pt>
                <c:pt idx="10">
                  <c:v>3CEB</c:v>
                </c:pt>
                <c:pt idx="11">
                  <c:v>Geral Básico</c:v>
                </c:pt>
              </c:strCache>
            </c:strRef>
          </c:cat>
          <c:val>
            <c:numRef>
              <c:f>Simulador!$X$6:$AI$6</c:f>
              <c:numCache>
                <c:formatCode>0</c:formatCode>
                <c:ptCount val="12"/>
                <c:pt idx="0">
                  <c:v>93.439204100359902</c:v>
                </c:pt>
                <c:pt idx="1">
                  <c:v>97.40862732919976</c:v>
                </c:pt>
                <c:pt idx="2">
                  <c:v>98.014036570371658</c:v>
                </c:pt>
                <c:pt idx="3">
                  <c:v>92.587210744442402</c:v>
                </c:pt>
                <c:pt idx="4">
                  <c:v>92.99920244364634</c:v>
                </c:pt>
                <c:pt idx="5">
                  <c:v>89.079306068681049</c:v>
                </c:pt>
                <c:pt idx="6">
                  <c:v>92.434507225885483</c:v>
                </c:pt>
                <c:pt idx="7">
                  <c:v>92.205623963169003</c:v>
                </c:pt>
                <c:pt idx="8">
                  <c:v>96.917543640940892</c:v>
                </c:pt>
                <c:pt idx="9">
                  <c:v>92.603528517357063</c:v>
                </c:pt>
                <c:pt idx="10">
                  <c:v>90.842947011063572</c:v>
                </c:pt>
                <c:pt idx="11">
                  <c:v>93.711674970575416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8-46D7-B34E-EFEEA0A8203C}"/>
            </c:ext>
          </c:extLst>
        </c:ser>
        <c:ser>
          <c:idx val="1"/>
          <c:order val="1"/>
          <c:tx>
            <c:strRef>
              <c:f>Simulador!$U$7:$V$7</c:f>
              <c:strCache>
                <c:ptCount val="2"/>
                <c:pt idx="0">
                  <c:v>Município:</c:v>
                </c:pt>
                <c:pt idx="1">
                  <c:v>Odivelas</c:v>
                </c:pt>
              </c:strCache>
            </c:strRef>
          </c:tx>
          <c:spPr>
            <a:solidFill>
              <a:srgbClr val="85A6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/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Simulador!$X$3:$AI$4</c:f>
              <c:strCache>
                <c:ptCount val="12"/>
                <c:pt idx="0">
                  <c:v>K2</c:v>
                </c:pt>
                <c:pt idx="1">
                  <c:v>K3</c:v>
                </c:pt>
                <c:pt idx="2">
                  <c:v>K4</c:v>
                </c:pt>
                <c:pt idx="3">
                  <c:v>K5</c:v>
                </c:pt>
                <c:pt idx="4">
                  <c:v>K6</c:v>
                </c:pt>
                <c:pt idx="5">
                  <c:v>K7</c:v>
                </c:pt>
                <c:pt idx="6">
                  <c:v>K8</c:v>
                </c:pt>
                <c:pt idx="7">
                  <c:v>K9</c:v>
                </c:pt>
                <c:pt idx="8">
                  <c:v>1CEB</c:v>
                </c:pt>
                <c:pt idx="9">
                  <c:v>2CEB</c:v>
                </c:pt>
                <c:pt idx="10">
                  <c:v>3CEB</c:v>
                </c:pt>
                <c:pt idx="11">
                  <c:v>Geral Básico</c:v>
                </c:pt>
              </c:strCache>
            </c:strRef>
          </c:cat>
          <c:val>
            <c:numRef>
              <c:f>Simulador!$X$7:$AI$7</c:f>
              <c:numCache>
                <c:formatCode>0</c:formatCode>
                <c:ptCount val="12"/>
                <c:pt idx="0">
                  <c:v>94.207597240929502</c:v>
                </c:pt>
                <c:pt idx="1">
                  <c:v>97.912546633747993</c:v>
                </c:pt>
                <c:pt idx="2">
                  <c:v>98.179660288760147</c:v>
                </c:pt>
                <c:pt idx="3">
                  <c:v>93.158673874836381</c:v>
                </c:pt>
                <c:pt idx="4">
                  <c:v>92.846910723775295</c:v>
                </c:pt>
                <c:pt idx="5">
                  <c:v>89.851462612890188</c:v>
                </c:pt>
                <c:pt idx="6">
                  <c:v>91.158805581762238</c:v>
                </c:pt>
                <c:pt idx="7">
                  <c:v>92.061232782617523</c:v>
                </c:pt>
                <c:pt idx="8">
                  <c:v>97.302647232850134</c:v>
                </c:pt>
                <c:pt idx="9">
                  <c:v>92.826411262700361</c:v>
                </c:pt>
                <c:pt idx="10">
                  <c:v>90.458039328469056</c:v>
                </c:pt>
                <c:pt idx="11">
                  <c:v>93.872991119923071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8-46D7-B34E-EFEEA0A820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8791936"/>
        <c:axId val="138875648"/>
      </c:barChart>
      <c:lineChart>
        <c:grouping val="standard"/>
        <c:varyColors val="0"/>
        <c:ser>
          <c:idx val="2"/>
          <c:order val="2"/>
          <c:tx>
            <c:strRef>
              <c:f>Simulador!$U$8:$V$8</c:f>
              <c:strCache>
                <c:ptCount val="2"/>
                <c:pt idx="0">
                  <c:v>Agrupamento/Escola:</c:v>
                </c:pt>
                <c:pt idx="1">
                  <c:v>171906</c:v>
                </c:pt>
              </c:strCache>
            </c:strRef>
          </c:tx>
          <c:spPr>
            <a:ln>
              <a:noFill/>
              <a:prstDash val="sysDot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noFill/>
                <a:prstDash val="sysDot"/>
              </a:ln>
            </c:spPr>
          </c:marker>
          <c:dLbls>
            <c:spPr>
              <a:noFill/>
              <a:ln>
                <a:solidFill>
                  <a:schemeClr val="bg1">
                    <a:lumMod val="85000"/>
                  </a:schemeClr>
                </a:solidFill>
              </a:ln>
            </c:spPr>
            <c:txPr>
              <a:bodyPr/>
              <a:lstStyle/>
              <a:p>
                <a:pPr>
                  <a:defRPr sz="1200" b="1">
                    <a:solidFill>
                      <a:srgbClr val="C00000"/>
                    </a:solidFill>
                  </a:defRPr>
                </a:pPr>
                <a:endParaRPr lang="pt-P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Simulador!$X$3:$AI$4</c:f>
              <c:strCache>
                <c:ptCount val="12"/>
                <c:pt idx="0">
                  <c:v>K2</c:v>
                </c:pt>
                <c:pt idx="1">
                  <c:v>K3</c:v>
                </c:pt>
                <c:pt idx="2">
                  <c:v>K4</c:v>
                </c:pt>
                <c:pt idx="3">
                  <c:v>K5</c:v>
                </c:pt>
                <c:pt idx="4">
                  <c:v>K6</c:v>
                </c:pt>
                <c:pt idx="5">
                  <c:v>K7</c:v>
                </c:pt>
                <c:pt idx="6">
                  <c:v>K8</c:v>
                </c:pt>
                <c:pt idx="7">
                  <c:v>K9</c:v>
                </c:pt>
                <c:pt idx="8">
                  <c:v>1CEB</c:v>
                </c:pt>
                <c:pt idx="9">
                  <c:v>2CEB</c:v>
                </c:pt>
                <c:pt idx="10">
                  <c:v>3CEB</c:v>
                </c:pt>
                <c:pt idx="11">
                  <c:v>Geral Básico</c:v>
                </c:pt>
              </c:strCache>
            </c:strRef>
          </c:cat>
          <c:val>
            <c:numRef>
              <c:f>Simulador!$X$8:$AI$8</c:f>
              <c:numCache>
                <c:formatCode>0</c:formatCode>
                <c:ptCount val="12"/>
                <c:pt idx="0">
                  <c:v>94.8197366802018</c:v>
                </c:pt>
                <c:pt idx="1">
                  <c:v>97.174542682926827</c:v>
                </c:pt>
                <c:pt idx="2">
                  <c:v>98.014851849128746</c:v>
                </c:pt>
                <c:pt idx="3">
                  <c:v>89.241379310344826</c:v>
                </c:pt>
                <c:pt idx="4">
                  <c:v>90.52827380952381</c:v>
                </c:pt>
                <c:pt idx="5">
                  <c:v>78.152472527472526</c:v>
                </c:pt>
                <c:pt idx="6">
                  <c:v>80.927083333333343</c:v>
                </c:pt>
                <c:pt idx="7">
                  <c:v>84.346895973154361</c:v>
                </c:pt>
                <c:pt idx="8">
                  <c:v>97.427697960210949</c:v>
                </c:pt>
                <c:pt idx="9">
                  <c:v>89.780991735537185</c:v>
                </c:pt>
                <c:pt idx="10">
                  <c:v>80.914297210300433</c:v>
                </c:pt>
                <c:pt idx="11">
                  <c:v>89.964658849716599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B8-46D7-B34E-EFEEA0A82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91936"/>
        <c:axId val="138875648"/>
      </c:lineChart>
      <c:catAx>
        <c:axId val="138791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pt-PT"/>
          </a:p>
        </c:txPr>
        <c:crossAx val="138875648"/>
        <c:crosses val="autoZero"/>
        <c:auto val="1"/>
        <c:lblAlgn val="ctr"/>
        <c:lblOffset val="100"/>
        <c:noMultiLvlLbl val="0"/>
      </c:catAx>
      <c:valAx>
        <c:axId val="13887564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1387919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9784335195720607E-2"/>
          <c:y val="0.90617432606373405"/>
          <c:w val="0.96877345309047336"/>
          <c:h val="5.488864690474974E-2"/>
        </c:manualLayout>
      </c:layout>
      <c:overlay val="0"/>
      <c:spPr>
        <a:ln>
          <a:solidFill>
            <a:schemeClr val="bg1">
              <a:lumMod val="85000"/>
            </a:schemeClr>
          </a:solidFill>
        </a:ln>
      </c:spPr>
      <c:txPr>
        <a:bodyPr/>
        <a:lstStyle/>
        <a:p>
          <a:pPr>
            <a:defRPr sz="1200"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PT" sz="1200" b="1" i="0" baseline="0"/>
              <a:t>Figura 3: Taxa de variação da retenção do biénio 1618 face ao biénio 1416 por ciclo de ensino</a:t>
            </a:r>
            <a:endParaRPr lang="pt-PT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4461047539312656E-2"/>
          <c:y val="0.1181388981979251"/>
          <c:w val="0.92895603723167164"/>
          <c:h val="0.679868748359775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Simulador!$U$9:$V$9</c:f>
              <c:strCache>
                <c:ptCount val="2"/>
                <c:pt idx="0">
                  <c:v>Total Escolas</c:v>
                </c:pt>
                <c:pt idx="1">
                  <c:v>(Continente)</c:v>
                </c:pt>
              </c:strCache>
            </c:strRef>
          </c:tx>
          <c:spPr>
            <a:solidFill>
              <a:srgbClr val="143740"/>
            </a:solidFill>
          </c:spPr>
          <c:invertIfNegative val="0"/>
          <c:cat>
            <c:strRef>
              <c:f>Simulador!$AF$3:$AI$4</c:f>
              <c:strCache>
                <c:ptCount val="4"/>
                <c:pt idx="0">
                  <c:v>1CEB</c:v>
                </c:pt>
                <c:pt idx="1">
                  <c:v>2CEB</c:v>
                </c:pt>
                <c:pt idx="2">
                  <c:v>3CEB</c:v>
                </c:pt>
                <c:pt idx="3">
                  <c:v>Geral Básico</c:v>
                </c:pt>
              </c:strCache>
            </c:strRef>
          </c:cat>
          <c:val>
            <c:numRef>
              <c:f>Simulador!$AF$9:$AI$9</c:f>
              <c:numCache>
                <c:formatCode>0%</c:formatCode>
                <c:ptCount val="4"/>
                <c:pt idx="0">
                  <c:v>-0.27859229938014229</c:v>
                </c:pt>
                <c:pt idx="1">
                  <c:v>-0.2333492517820365</c:v>
                </c:pt>
                <c:pt idx="2">
                  <c:v>-0.2374854475756481</c:v>
                </c:pt>
                <c:pt idx="3">
                  <c:v>-0.23953896886058276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5-49B4-B218-8B106A8851E1}"/>
            </c:ext>
          </c:extLst>
        </c:ser>
        <c:ser>
          <c:idx val="1"/>
          <c:order val="1"/>
          <c:tx>
            <c:strRef>
              <c:f>Simulador!$U$10:$V$10</c:f>
              <c:strCache>
                <c:ptCount val="2"/>
                <c:pt idx="0">
                  <c:v>CIM/AM:</c:v>
                </c:pt>
                <c:pt idx="1">
                  <c:v>AML</c:v>
                </c:pt>
              </c:strCache>
            </c:strRef>
          </c:tx>
          <c:spPr>
            <a:solidFill>
              <a:srgbClr val="F4A70C"/>
            </a:solidFill>
          </c:spPr>
          <c:invertIfNegative val="0"/>
          <c:cat>
            <c:strRef>
              <c:f>Simulador!$AF$3:$AI$4</c:f>
              <c:strCache>
                <c:ptCount val="4"/>
                <c:pt idx="0">
                  <c:v>1CEB</c:v>
                </c:pt>
                <c:pt idx="1">
                  <c:v>2CEB</c:v>
                </c:pt>
                <c:pt idx="2">
                  <c:v>3CEB</c:v>
                </c:pt>
                <c:pt idx="3">
                  <c:v>Geral Básico</c:v>
                </c:pt>
              </c:strCache>
            </c:strRef>
          </c:cat>
          <c:val>
            <c:numRef>
              <c:f>Simulador!$AF$10:$AI$10</c:f>
              <c:numCache>
                <c:formatCode>0%</c:formatCode>
                <c:ptCount val="4"/>
                <c:pt idx="0">
                  <c:v>-0.22507736754450838</c:v>
                </c:pt>
                <c:pt idx="1">
                  <c:v>-0.15869868725858782</c:v>
                </c:pt>
                <c:pt idx="2">
                  <c:v>-0.18304157693896522</c:v>
                </c:pt>
                <c:pt idx="3">
                  <c:v>-0.18164166400604359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5-49B4-B218-8B106A8851E1}"/>
            </c:ext>
          </c:extLst>
        </c:ser>
        <c:ser>
          <c:idx val="2"/>
          <c:order val="2"/>
          <c:tx>
            <c:strRef>
              <c:f>Simulador!$U$11:$V$11</c:f>
              <c:strCache>
                <c:ptCount val="2"/>
                <c:pt idx="0">
                  <c:v>Município:</c:v>
                </c:pt>
                <c:pt idx="1">
                  <c:v>Odivelas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  <a:prstDash val="sysDot"/>
            </a:ln>
          </c:spPr>
          <c:invertIfNegative val="0"/>
          <c:cat>
            <c:strRef>
              <c:f>Simulador!$AF$3:$AI$4</c:f>
              <c:strCache>
                <c:ptCount val="4"/>
                <c:pt idx="0">
                  <c:v>1CEB</c:v>
                </c:pt>
                <c:pt idx="1">
                  <c:v>2CEB</c:v>
                </c:pt>
                <c:pt idx="2">
                  <c:v>3CEB</c:v>
                </c:pt>
                <c:pt idx="3">
                  <c:v>Geral Básico</c:v>
                </c:pt>
              </c:strCache>
            </c:strRef>
          </c:cat>
          <c:val>
            <c:numRef>
              <c:f>Simulador!$AF$11:$AI$11</c:f>
              <c:numCache>
                <c:formatCode>0%</c:formatCode>
                <c:ptCount val="4"/>
                <c:pt idx="0">
                  <c:v>-0.17136846455052074</c:v>
                </c:pt>
                <c:pt idx="1">
                  <c:v>-0.19369973938131535</c:v>
                </c:pt>
                <c:pt idx="2">
                  <c:v>-0.17853358855488483</c:v>
                </c:pt>
                <c:pt idx="3">
                  <c:v>-0.16685228526631307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5-49B4-B218-8B106A885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8923008"/>
        <c:axId val="138941568"/>
      </c:barChart>
      <c:lineChart>
        <c:grouping val="standard"/>
        <c:varyColors val="0"/>
        <c:ser>
          <c:idx val="3"/>
          <c:order val="3"/>
          <c:tx>
            <c:strRef>
              <c:f>Simulador!$U$12:$V$12</c:f>
              <c:strCache>
                <c:ptCount val="2"/>
                <c:pt idx="0">
                  <c:v>Agrupamento/Escola:</c:v>
                </c:pt>
                <c:pt idx="1">
                  <c:v>171906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Simulador!$AF$3:$AI$4</c:f>
              <c:strCache>
                <c:ptCount val="4"/>
                <c:pt idx="0">
                  <c:v>1CEB</c:v>
                </c:pt>
                <c:pt idx="1">
                  <c:v>2CEB</c:v>
                </c:pt>
                <c:pt idx="2">
                  <c:v>3CEB</c:v>
                </c:pt>
                <c:pt idx="3">
                  <c:v>Geral Básico</c:v>
                </c:pt>
              </c:strCache>
            </c:strRef>
          </c:cat>
          <c:val>
            <c:numRef>
              <c:f>Simulador!$AF$12:$AI$12</c:f>
              <c:numCache>
                <c:formatCode>0%</c:formatCode>
                <c:ptCount val="4"/>
                <c:pt idx="0">
                  <c:v>-0.54234077185238883</c:v>
                </c:pt>
                <c:pt idx="1">
                  <c:v>-7.3468667166532012E-2</c:v>
                </c:pt>
                <c:pt idx="2">
                  <c:v>3.9560717457395748E-2</c:v>
                </c:pt>
                <c:pt idx="3">
                  <c:v>-6.0105490309456062E-2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D5-49B4-B218-8B106A885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923008"/>
        <c:axId val="138941568"/>
      </c:lineChart>
      <c:catAx>
        <c:axId val="138923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sz="1200"/>
            </a:pPr>
            <a:endParaRPr lang="pt-PT"/>
          </a:p>
        </c:txPr>
        <c:crossAx val="138941568"/>
        <c:crosses val="autoZero"/>
        <c:auto val="1"/>
        <c:lblAlgn val="ctr"/>
        <c:lblOffset val="100"/>
        <c:noMultiLvlLbl val="0"/>
      </c:catAx>
      <c:valAx>
        <c:axId val="1389415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38923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140664433472171E-2"/>
          <c:y val="0.90862236806983943"/>
          <c:w val="0.94964349106332868"/>
          <c:h val="6.6550000879717811E-2"/>
        </c:manualLayout>
      </c:layout>
      <c:overlay val="0"/>
      <c:spPr>
        <a:ln>
          <a:solidFill>
            <a:schemeClr val="bg1">
              <a:lumMod val="85000"/>
            </a:schemeClr>
          </a:solidFill>
        </a:ln>
      </c:spPr>
      <c:txPr>
        <a:bodyPr/>
        <a:lstStyle/>
        <a:p>
          <a:pPr>
            <a:defRPr sz="1100"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68581</xdr:colOff>
      <xdr:row>7</xdr:row>
      <xdr:rowOff>49741</xdr:rowOff>
    </xdr:from>
    <xdr:to>
      <xdr:col>1</xdr:col>
      <xdr:colOff>114300</xdr:colOff>
      <xdr:row>9</xdr:row>
      <xdr:rowOff>30691</xdr:rowOff>
    </xdr:to>
    <xdr:sp macro="" textlink="">
      <xdr:nvSpPr>
        <xdr:cNvPr id="3" name="Seta para baix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8498" y="1795991"/>
          <a:ext cx="45719" cy="383117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PT" sz="1100"/>
        </a:p>
      </xdr:txBody>
    </xdr:sp>
    <xdr:clientData/>
  </xdr:twoCellAnchor>
  <xdr:twoCellAnchor>
    <xdr:from>
      <xdr:col>2</xdr:col>
      <xdr:colOff>57150</xdr:colOff>
      <xdr:row>7</xdr:row>
      <xdr:rowOff>28575</xdr:rowOff>
    </xdr:from>
    <xdr:to>
      <xdr:col>2</xdr:col>
      <xdr:colOff>102869</xdr:colOff>
      <xdr:row>9</xdr:row>
      <xdr:rowOff>9525</xdr:rowOff>
    </xdr:to>
    <xdr:sp macro="" textlink="">
      <xdr:nvSpPr>
        <xdr:cNvPr id="4" name="Seta para baix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33475" y="971550"/>
          <a:ext cx="45719" cy="17145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PT" sz="1100"/>
        </a:p>
      </xdr:txBody>
    </xdr:sp>
    <xdr:clientData/>
  </xdr:twoCellAnchor>
  <xdr:twoCellAnchor>
    <xdr:from>
      <xdr:col>3</xdr:col>
      <xdr:colOff>28575</xdr:colOff>
      <xdr:row>7</xdr:row>
      <xdr:rowOff>31750</xdr:rowOff>
    </xdr:from>
    <xdr:to>
      <xdr:col>3</xdr:col>
      <xdr:colOff>84667</xdr:colOff>
      <xdr:row>9</xdr:row>
      <xdr:rowOff>9526</xdr:rowOff>
    </xdr:to>
    <xdr:sp macro="" textlink="">
      <xdr:nvSpPr>
        <xdr:cNvPr id="5" name="Seta para baix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16325" y="1185333"/>
          <a:ext cx="56092" cy="168276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PT" sz="1100"/>
        </a:p>
      </xdr:txBody>
    </xdr:sp>
    <xdr:clientData/>
  </xdr:twoCellAnchor>
  <xdr:twoCellAnchor>
    <xdr:from>
      <xdr:col>0</xdr:col>
      <xdr:colOff>177799</xdr:colOff>
      <xdr:row>0</xdr:row>
      <xdr:rowOff>21168</xdr:rowOff>
    </xdr:from>
    <xdr:to>
      <xdr:col>1</xdr:col>
      <xdr:colOff>804333</xdr:colOff>
      <xdr:row>1</xdr:row>
      <xdr:rowOff>75828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799" y="21168"/>
          <a:ext cx="806451" cy="46741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28575</xdr:colOff>
      <xdr:row>7</xdr:row>
      <xdr:rowOff>31750</xdr:rowOff>
    </xdr:from>
    <xdr:to>
      <xdr:col>3</xdr:col>
      <xdr:colOff>84667</xdr:colOff>
      <xdr:row>9</xdr:row>
      <xdr:rowOff>9526</xdr:rowOff>
    </xdr:to>
    <xdr:sp macro="" textlink="">
      <xdr:nvSpPr>
        <xdr:cNvPr id="24" name="Seta para baix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302794" y="1293813"/>
          <a:ext cx="56092" cy="144463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PT" sz="1100"/>
        </a:p>
      </xdr:txBody>
    </xdr:sp>
    <xdr:clientData/>
  </xdr:twoCellAnchor>
  <xdr:twoCellAnchor>
    <xdr:from>
      <xdr:col>2</xdr:col>
      <xdr:colOff>235475</xdr:colOff>
      <xdr:row>13</xdr:row>
      <xdr:rowOff>145522</xdr:rowOff>
    </xdr:from>
    <xdr:to>
      <xdr:col>20</xdr:col>
      <xdr:colOff>179918</xdr:colOff>
      <xdr:row>38</xdr:row>
      <xdr:rowOff>42332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243420</xdr:colOff>
      <xdr:row>39</xdr:row>
      <xdr:rowOff>31752</xdr:rowOff>
    </xdr:from>
    <xdr:to>
      <xdr:col>20</xdr:col>
      <xdr:colOff>190501</xdr:colOff>
      <xdr:row>62</xdr:row>
      <xdr:rowOff>21168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52917</xdr:colOff>
      <xdr:row>0</xdr:row>
      <xdr:rowOff>105833</xdr:rowOff>
    </xdr:from>
    <xdr:to>
      <xdr:col>20</xdr:col>
      <xdr:colOff>179917</xdr:colOff>
      <xdr:row>13</xdr:row>
      <xdr:rowOff>74083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497917" y="105833"/>
          <a:ext cx="7620000" cy="28575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PT" sz="1050">
              <a:solidFill>
                <a:srgbClr val="002060"/>
              </a:solidFill>
            </a:rPr>
            <a:t>O </a:t>
          </a:r>
          <a:r>
            <a:rPr lang="pt-PT" sz="1050" i="1">
              <a:solidFill>
                <a:srgbClr val="002060"/>
              </a:solidFill>
            </a:rPr>
            <a:t>Simulador PNPSE de análise  da evolução do desempenho escolar e de projeção do</a:t>
          </a:r>
          <a:r>
            <a:rPr lang="pt-PT" sz="1050" i="1" baseline="0">
              <a:solidFill>
                <a:srgbClr val="002060"/>
              </a:solidFill>
            </a:rPr>
            <a:t> c</a:t>
          </a:r>
          <a:r>
            <a:rPr lang="pt-PT" sz="1050" i="1">
              <a:solidFill>
                <a:srgbClr val="002060"/>
              </a:solidFill>
            </a:rPr>
            <a:t>ompromisso de transição para 2018/19 </a:t>
          </a:r>
          <a:r>
            <a:rPr lang="pt-PT" sz="1050">
              <a:solidFill>
                <a:srgbClr val="002060"/>
              </a:solidFill>
            </a:rPr>
            <a:t>é um instrumento de orientação</a:t>
          </a:r>
          <a:r>
            <a:rPr lang="pt-PT" sz="1050" baseline="0">
              <a:solidFill>
                <a:srgbClr val="002060"/>
              </a:solidFill>
            </a:rPr>
            <a:t> e apoio </a:t>
          </a:r>
          <a:r>
            <a:rPr lang="pt-PT" sz="1050">
              <a:solidFill>
                <a:srgbClr val="002060"/>
              </a:solidFill>
            </a:rPr>
            <a:t>que integra os dados</a:t>
          </a:r>
          <a:r>
            <a:rPr lang="pt-PT" sz="1050" baseline="0">
              <a:solidFill>
                <a:srgbClr val="002060"/>
              </a:solidFill>
            </a:rPr>
            <a:t> </a:t>
          </a:r>
          <a:r>
            <a:rPr lang="pt-PT" sz="1050">
              <a:solidFill>
                <a:srgbClr val="002060"/>
              </a:solidFill>
            </a:rPr>
            <a:t>exportados pelas</a:t>
          </a:r>
          <a:r>
            <a:rPr lang="pt-PT" sz="1050" baseline="0">
              <a:solidFill>
                <a:srgbClr val="002060"/>
              </a:solidFill>
            </a:rPr>
            <a:t> Escolas</a:t>
          </a:r>
          <a:r>
            <a:rPr lang="pt-PT" sz="1050">
              <a:solidFill>
                <a:srgbClr val="002060"/>
              </a:solidFill>
            </a:rPr>
            <a:t> para o sistema MISI e disponibilizados pela  DGEEC ainda como dados administrativos</a:t>
          </a:r>
          <a:r>
            <a:rPr lang="pt-PT" sz="1050" baseline="0">
              <a:solidFill>
                <a:srgbClr val="002060"/>
              </a:solidFill>
            </a:rPr>
            <a:t>. Tem </a:t>
          </a:r>
          <a:r>
            <a:rPr lang="pt-PT" sz="1050">
              <a:solidFill>
                <a:srgbClr val="002060"/>
              </a:solidFill>
            </a:rPr>
            <a:t>como objetivo permitir a cada Escola, tendo por base o histórico dos seus resultados</a:t>
          </a:r>
          <a:r>
            <a:rPr lang="pt-PT" sz="1050" baseline="0">
              <a:solidFill>
                <a:srgbClr val="002060"/>
              </a:solidFill>
            </a:rPr>
            <a:t> </a:t>
          </a:r>
          <a:r>
            <a:rPr lang="pt-PT" sz="1050">
              <a:solidFill>
                <a:srgbClr val="002060"/>
              </a:solidFill>
            </a:rPr>
            <a:t>de transição/retenção, </a:t>
          </a:r>
          <a:r>
            <a:rPr lang="pt-PT" sz="1050">
              <a:solidFill>
                <a:srgbClr val="002060"/>
              </a:solidFill>
              <a:latin typeface="+mn-lt"/>
              <a:ea typeface="+mn-ea"/>
              <a:cs typeface="+mn-cs"/>
            </a:rPr>
            <a:t>monitorizar e projetar o seu desempenho escolar</a:t>
          </a:r>
          <a:r>
            <a:rPr lang="pt-PT" sz="1050">
              <a:solidFill>
                <a:srgbClr val="002060"/>
              </a:solidFill>
            </a:rPr>
            <a:t> no ensino básico regular contextualizando os seus resultados</a:t>
          </a:r>
          <a:r>
            <a:rPr lang="pt-PT" sz="1050" baseline="0">
              <a:solidFill>
                <a:srgbClr val="002060"/>
              </a:solidFill>
            </a:rPr>
            <a:t> </a:t>
          </a:r>
          <a:r>
            <a:rPr lang="pt-PT" sz="1050">
              <a:solidFill>
                <a:srgbClr val="002060"/>
              </a:solidFill>
            </a:rPr>
            <a:t>com os dados nacionais e regionais (NUTS III e Município). Está</a:t>
          </a:r>
          <a:r>
            <a:rPr lang="pt-PT" sz="1050" baseline="0">
              <a:solidFill>
                <a:srgbClr val="002060"/>
              </a:solidFill>
            </a:rPr>
            <a:t> inspirado numa perspetiva de (auto)regulação colaborativa e da utilização e gestão da informação como recurso estratégico de governação pedagógica. É composto por quatro figuras gráficas, numeradas de 1 a 4. As três primeiras,  figuras 1, 2 e 3, mostram a evolução registada nos diversos níveis territoriais e institucionais (Continente, NUTS III, Município e Escola) da taxa de retenção e da taxa de variação da retenção por ano curricular e ciclo de ensino  entre </a:t>
          </a:r>
          <a:r>
            <a:rPr lang="pt-PT" sz="1050" b="0" baseline="0">
              <a:solidFill>
                <a:srgbClr val="002060"/>
              </a:solidFill>
            </a:rPr>
            <a:t>os biénos letivos 2014/15-2015/16 e 2016/17-2017/18, os quais se apresentam </a:t>
          </a:r>
          <a:r>
            <a:rPr lang="pt-PT" sz="1050" b="0" baseline="0">
              <a:solidFill>
                <a:srgbClr val="002060"/>
              </a:solidFill>
              <a:latin typeface="+mn-lt"/>
              <a:ea typeface="+mn-ea"/>
              <a:cs typeface="+mn-cs"/>
            </a:rPr>
            <a:t>designados de forma simplificada por 1416 e por </a:t>
          </a:r>
          <a:r>
            <a:rPr lang="pt-PT" sz="1050" b="0" baseline="0">
              <a:solidFill>
                <a:srgbClr val="002060"/>
              </a:solidFill>
            </a:rPr>
            <a:t>1618, respetivamente. Uma taxa de variação negativa é indicativa da redução da taxa de retenção no biénio 1618 comparativamente ao biénio 1416; uma taxa de variação positiva,  traduz a situação contrária, ou seja, de agravamento da retenção no biénio 1618 face ao biénio anterior. Por último, na figura 4, está projetado o </a:t>
          </a:r>
          <a:r>
            <a:rPr lang="pt-PT" sz="1050" b="0" i="0" baseline="0">
              <a:solidFill>
                <a:srgbClr val="002060"/>
              </a:solidFill>
            </a:rPr>
            <a:t>compromisso mínimo de transição por ano curricular e ciclo de ensino que é expectável alcançar pela Escola, pelo Município e pela CIM/AM no ano letivo de 2018/19, tendo em conta o seu histórico de </a:t>
          </a:r>
          <a:r>
            <a:rPr lang="pt-PT" sz="1050" b="0" i="0" baseline="0">
              <a:solidFill>
                <a:srgbClr val="002060"/>
              </a:solidFill>
              <a:latin typeface="+mn-lt"/>
            </a:rPr>
            <a:t>partida </a:t>
          </a:r>
          <a:r>
            <a:rPr lang="pt-PT" sz="1050" b="0" i="0" baseline="0">
              <a:solidFill>
                <a:srgbClr val="002060"/>
              </a:solidFill>
              <a:latin typeface="+mn-lt"/>
              <a:ea typeface="+mn-ea"/>
              <a:cs typeface="+mn-cs"/>
            </a:rPr>
            <a:t>e o compromisso educacional de Portugal inscrito nas Grandes Opções do Plano 2016-2019. </a:t>
          </a:r>
        </a:p>
        <a:p>
          <a:pPr algn="l"/>
          <a:r>
            <a:rPr lang="pt-PT" sz="1050" b="0" i="0" baseline="0">
              <a:solidFill>
                <a:srgbClr val="002060"/>
              </a:solidFill>
              <a:latin typeface="+mn-lt"/>
              <a:ea typeface="+mn-ea"/>
              <a:cs typeface="+mn-cs"/>
            </a:rPr>
            <a:t>Para  utilizar o Simulador e obter a informação pretendida deverá registar na casela </a:t>
          </a:r>
          <a:r>
            <a:rPr lang="pt-PT" sz="1050" b="1" i="0" baseline="0">
              <a:solidFill>
                <a:srgbClr val="002060"/>
              </a:solidFill>
              <a:latin typeface="+mn-lt"/>
              <a:ea typeface="+mn-ea"/>
              <a:cs typeface="+mn-cs"/>
            </a:rPr>
            <a:t>B10</a:t>
          </a:r>
          <a:r>
            <a:rPr lang="pt-PT" sz="1050" b="0" i="0" baseline="0">
              <a:solidFill>
                <a:srgbClr val="002060"/>
              </a:solidFill>
              <a:latin typeface="+mn-lt"/>
              <a:ea typeface="+mn-ea"/>
              <a:cs typeface="+mn-cs"/>
            </a:rPr>
            <a:t> o nome da respetiva </a:t>
          </a:r>
          <a:r>
            <a:rPr lang="pt-PT" sz="1050" b="1" i="0" baseline="0">
              <a:solidFill>
                <a:srgbClr val="002060"/>
              </a:solidFill>
              <a:latin typeface="+mn-lt"/>
              <a:ea typeface="+mn-ea"/>
              <a:cs typeface="+mn-cs"/>
            </a:rPr>
            <a:t>CIM/AM</a:t>
          </a:r>
          <a:r>
            <a:rPr lang="pt-PT" sz="1050" b="0" i="0" baseline="0">
              <a:solidFill>
                <a:srgbClr val="002060"/>
              </a:solidFill>
              <a:latin typeface="+mn-lt"/>
              <a:ea typeface="+mn-ea"/>
              <a:cs typeface="+mn-cs"/>
            </a:rPr>
            <a:t> tal como consta da lista NUTSIII disponibilizada enas caselas </a:t>
          </a:r>
          <a:r>
            <a:rPr lang="pt-PT" sz="1050" b="1" i="0" baseline="0">
              <a:solidFill>
                <a:srgbClr val="002060"/>
              </a:solidFill>
              <a:latin typeface="+mn-lt"/>
              <a:ea typeface="+mn-ea"/>
              <a:cs typeface="+mn-cs"/>
            </a:rPr>
            <a:t>C10</a:t>
          </a:r>
          <a:r>
            <a:rPr lang="pt-PT" sz="1050" b="0" i="0" baseline="0">
              <a:solidFill>
                <a:srgbClr val="002060"/>
              </a:solidFill>
              <a:latin typeface="+mn-lt"/>
              <a:ea typeface="+mn-ea"/>
              <a:cs typeface="+mn-cs"/>
            </a:rPr>
            <a:t> e </a:t>
          </a:r>
          <a:r>
            <a:rPr lang="pt-PT" sz="1050" b="1" i="0" baseline="0">
              <a:solidFill>
                <a:srgbClr val="002060"/>
              </a:solidFill>
              <a:latin typeface="+mn-lt"/>
              <a:ea typeface="+mn-ea"/>
              <a:cs typeface="+mn-cs"/>
            </a:rPr>
            <a:t>D10</a:t>
          </a:r>
          <a:r>
            <a:rPr lang="pt-PT" sz="1050" b="0" i="0" baseline="0">
              <a:solidFill>
                <a:srgbClr val="002060"/>
              </a:solidFill>
              <a:latin typeface="+mn-lt"/>
              <a:ea typeface="+mn-ea"/>
              <a:cs typeface="+mn-cs"/>
            </a:rPr>
            <a:t> o nome do </a:t>
          </a:r>
          <a:r>
            <a:rPr lang="pt-PT" sz="1050" b="1" i="0" baseline="0">
              <a:solidFill>
                <a:srgbClr val="002060"/>
              </a:solidFill>
              <a:latin typeface="+mn-lt"/>
              <a:ea typeface="+mn-ea"/>
              <a:cs typeface="+mn-cs"/>
            </a:rPr>
            <a:t>Município</a:t>
          </a:r>
          <a:r>
            <a:rPr lang="pt-PT" sz="1050" b="0" i="0" baseline="0">
              <a:solidFill>
                <a:srgbClr val="002060"/>
              </a:solidFill>
              <a:latin typeface="+mn-lt"/>
              <a:ea typeface="+mn-ea"/>
              <a:cs typeface="+mn-cs"/>
            </a:rPr>
            <a:t> e o </a:t>
          </a:r>
          <a:r>
            <a:rPr lang="pt-PT" sz="1050" b="1" i="0" baseline="0">
              <a:solidFill>
                <a:srgbClr val="002060"/>
              </a:solidFill>
              <a:latin typeface="+mn-lt"/>
              <a:ea typeface="+mn-ea"/>
              <a:cs typeface="+mn-cs"/>
            </a:rPr>
            <a:t>código DGAE do Agrupamento/Escola</a:t>
          </a:r>
          <a:r>
            <a:rPr lang="pt-PT" sz="1050" b="0" i="0" baseline="0">
              <a:solidFill>
                <a:srgbClr val="002060"/>
              </a:solidFill>
              <a:latin typeface="+mn-lt"/>
              <a:ea typeface="+mn-ea"/>
              <a:cs typeface="+mn-cs"/>
            </a:rPr>
            <a:t>, respetivamente.</a:t>
          </a:r>
        </a:p>
        <a:p>
          <a:pPr algn="l"/>
          <a:endParaRPr lang="pt-PT" sz="1050" b="0">
            <a:solidFill>
              <a:srgbClr val="002060"/>
            </a:solidFill>
            <a:latin typeface="+mn-lt"/>
          </a:endParaRPr>
        </a:p>
      </xdr:txBody>
    </xdr:sp>
    <xdr:clientData/>
  </xdr:twoCellAnchor>
  <xdr:twoCellAnchor>
    <xdr:from>
      <xdr:col>2</xdr:col>
      <xdr:colOff>222252</xdr:colOff>
      <xdr:row>88</xdr:row>
      <xdr:rowOff>10585</xdr:rowOff>
    </xdr:from>
    <xdr:to>
      <xdr:col>20</xdr:col>
      <xdr:colOff>190500</xdr:colOff>
      <xdr:row>111</xdr:row>
      <xdr:rowOff>148167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232834</xdr:colOff>
      <xdr:row>63</xdr:row>
      <xdr:rowOff>10583</xdr:rowOff>
    </xdr:from>
    <xdr:to>
      <xdr:col>20</xdr:col>
      <xdr:colOff>190501</xdr:colOff>
      <xdr:row>87</xdr:row>
      <xdr:rowOff>10584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0.94336</cdr:x>
      <cdr:y>0.01011</cdr:y>
    </cdr:from>
    <cdr:to>
      <cdr:x>0.99166</cdr:x>
      <cdr:y>0.08498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72265932-33E9-4879-9B17-FEC565E2C30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342441" y="41862"/>
          <a:ext cx="478325" cy="31003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0.94021</cdr:x>
      <cdr:y>0.0221</cdr:y>
    </cdr:from>
    <cdr:to>
      <cdr:x>0.98608</cdr:x>
      <cdr:y>0.09884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6131269A-60F2-4D1D-86FC-1F9BDE3E390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12250" y="80456"/>
          <a:ext cx="444500" cy="2793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0.94201</cdr:x>
      <cdr:y>0.02838</cdr:y>
    </cdr:from>
    <cdr:to>
      <cdr:x>0.98913</cdr:x>
      <cdr:y>0.11111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0AB989FC-3E0E-491E-A052-A714F505BA6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12249" y="102719"/>
          <a:ext cx="455786" cy="299449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0.94149</cdr:x>
      <cdr:y>0.01416</cdr:y>
    </cdr:from>
    <cdr:to>
      <cdr:x>0.98647</cdr:x>
      <cdr:y>0.09199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FB26E604-B08C-47C9-B39B-E25BC36EE20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27139" y="50519"/>
          <a:ext cx="436041" cy="27756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0</xdr:colOff>
          <xdr:row>9</xdr:row>
          <xdr:rowOff>114300</xdr:rowOff>
        </xdr:from>
        <xdr:to>
          <xdr:col>75</xdr:col>
          <xdr:colOff>0</xdr:colOff>
          <xdr:row>9</xdr:row>
          <xdr:rowOff>457200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P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metas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</xdr:col>
          <xdr:colOff>114300</xdr:colOff>
          <xdr:row>9</xdr:row>
          <xdr:rowOff>0</xdr:rowOff>
        </xdr:from>
        <xdr:to>
          <xdr:col>75</xdr:col>
          <xdr:colOff>0</xdr:colOff>
          <xdr:row>9</xdr:row>
          <xdr:rowOff>9525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P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Anos_disciplinas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0</xdr:colOff>
          <xdr:row>9</xdr:row>
          <xdr:rowOff>0</xdr:rowOff>
        </xdr:from>
        <xdr:to>
          <xdr:col>75</xdr:col>
          <xdr:colOff>0</xdr:colOff>
          <xdr:row>9</xdr:row>
          <xdr:rowOff>47625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P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limpar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G/00%20recolha/2017_2018/recebidos/tratados/00%20recolha/2016_2017/Fenix_dados3p_ordenad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G/00%20recolha/2017_2018/recebidos/tratados/Fenix_dados_2017_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P"/>
      <sheetName val="2P"/>
      <sheetName val="3P"/>
      <sheetName val="UO"/>
      <sheetName val="config"/>
      <sheetName val="Ret_metas_Agrup"/>
      <sheetName val="avalia"/>
      <sheetName val="entregas"/>
      <sheetName val="1ºC_1_2_3P"/>
      <sheetName val="2ºC_1_2_3P "/>
      <sheetName val="3ºC_1_2_3P"/>
      <sheetName val="9 Ano"/>
      <sheetName val="Folha1"/>
      <sheetName val="Fenix_dados3p_ordenada"/>
    </sheetNames>
    <definedNames>
      <definedName name="meta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tistica"/>
      <sheetName val="Identificação"/>
      <sheetName val="email secundario"/>
      <sheetName val="avaliação"/>
      <sheetName val="Ano_Disciplinas_metas"/>
      <sheetName val="Resultados1Ciclo__17_18"/>
      <sheetName val="Resultados2Ciclo__17_18"/>
      <sheetName val="Resultados3Ciclo__17_18"/>
      <sheetName val="Resultados1Ciclo__16_17"/>
      <sheetName val="Resultados2Ciclo__16_17"/>
      <sheetName val="Resultados3Ciclo__16_17"/>
      <sheetName val="ResultadosAextern__16_17"/>
      <sheetName val="Histórico"/>
      <sheetName val="entregas"/>
      <sheetName val="Folha1"/>
      <sheetName val="Fenix_dados_2017_2018"/>
    </sheetNames>
    <definedNames>
      <definedName name="ano_disc"/>
      <definedName name="limpar_valor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G2">
            <v>130000</v>
          </cell>
        </row>
      </sheetData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32"/>
  <sheetViews>
    <sheetView showGridLines="0" tabSelected="1" topLeftCell="A31" zoomScale="90" zoomScaleNormal="90" workbookViewId="0">
      <selection activeCell="D11" sqref="D11"/>
    </sheetView>
  </sheetViews>
  <sheetFormatPr defaultRowHeight="12.75" x14ac:dyDescent="0.2"/>
  <cols>
    <col min="1" max="1" width="2.7109375" style="89" customWidth="1"/>
    <col min="2" max="2" width="27" style="89" customWidth="1"/>
    <col min="3" max="3" width="19.42578125" style="89" customWidth="1"/>
    <col min="4" max="4" width="17.5703125" style="89" customWidth="1"/>
    <col min="5" max="5" width="15.140625" style="89" customWidth="1"/>
    <col min="6" max="6" width="19.5703125" style="89" customWidth="1"/>
    <col min="7" max="7" width="5.7109375" style="89" hidden="1" customWidth="1"/>
    <col min="8" max="19" width="6" style="89" customWidth="1"/>
    <col min="20" max="20" width="5.42578125" style="79" customWidth="1"/>
    <col min="21" max="21" width="73.140625" style="165" customWidth="1"/>
    <col min="22" max="22" width="19.85546875" style="165" customWidth="1"/>
    <col min="23" max="24" width="5.42578125" style="165" customWidth="1"/>
    <col min="25" max="34" width="5.42578125" style="167" customWidth="1"/>
    <col min="35" max="35" width="7.42578125" style="167" customWidth="1"/>
    <col min="36" max="37" width="9.140625" style="167"/>
    <col min="38" max="16384" width="9.140625" style="89"/>
  </cols>
  <sheetData>
    <row r="1" spans="1:37" s="58" customFormat="1" ht="32.25" customHeight="1" x14ac:dyDescent="0.3">
      <c r="B1" s="59"/>
      <c r="C1" s="182" t="s">
        <v>1142</v>
      </c>
      <c r="D1" s="61"/>
      <c r="E1" s="61"/>
      <c r="F1" s="62"/>
      <c r="G1" s="62"/>
      <c r="H1" s="62"/>
      <c r="I1" s="62"/>
      <c r="J1" s="62"/>
      <c r="K1" s="62"/>
      <c r="L1" s="62"/>
      <c r="M1" s="62"/>
      <c r="N1" s="62"/>
      <c r="O1" s="63"/>
      <c r="P1" s="64"/>
      <c r="Q1" s="64"/>
      <c r="R1" s="64"/>
      <c r="S1" s="64"/>
      <c r="T1" s="65"/>
      <c r="U1" s="163"/>
      <c r="V1" s="164"/>
      <c r="W1" s="164"/>
      <c r="X1" s="164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</row>
    <row r="2" spans="1:37" s="58" customFormat="1" ht="15.75" customHeight="1" x14ac:dyDescent="0.2">
      <c r="B2" s="66"/>
      <c r="C2" s="66"/>
      <c r="D2" s="67"/>
      <c r="E2" s="80"/>
      <c r="F2" s="146" t="s">
        <v>1134</v>
      </c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68"/>
      <c r="T2" s="65"/>
      <c r="U2" s="151"/>
      <c r="V2" s="151"/>
      <c r="W2" s="151" t="s">
        <v>1135</v>
      </c>
      <c r="X2" s="151"/>
      <c r="Y2" s="152"/>
      <c r="Z2" s="152"/>
      <c r="AA2" s="152"/>
      <c r="AB2" s="152"/>
      <c r="AC2" s="152"/>
      <c r="AD2" s="152"/>
      <c r="AE2" s="152"/>
      <c r="AF2" s="153"/>
      <c r="AG2" s="153"/>
      <c r="AH2" s="153"/>
      <c r="AI2" s="153"/>
      <c r="AJ2" s="165"/>
      <c r="AK2" s="165"/>
    </row>
    <row r="3" spans="1:37" s="69" customFormat="1" ht="25.5" customHeight="1" x14ac:dyDescent="0.25">
      <c r="B3" s="183" t="s">
        <v>0</v>
      </c>
      <c r="C3" s="183" t="s">
        <v>1</v>
      </c>
      <c r="D3" s="183" t="s">
        <v>1143</v>
      </c>
      <c r="E3" s="181"/>
      <c r="F3" s="70"/>
      <c r="G3" s="71" t="s">
        <v>1086</v>
      </c>
      <c r="H3" s="71" t="s">
        <v>1087</v>
      </c>
      <c r="I3" s="71" t="s">
        <v>1088</v>
      </c>
      <c r="J3" s="71" t="s">
        <v>1089</v>
      </c>
      <c r="K3" s="71" t="s">
        <v>1090</v>
      </c>
      <c r="L3" s="71" t="s">
        <v>1091</v>
      </c>
      <c r="M3" s="71" t="s">
        <v>1092</v>
      </c>
      <c r="N3" s="71" t="s">
        <v>1093</v>
      </c>
      <c r="O3" s="71" t="s">
        <v>1094</v>
      </c>
      <c r="P3" s="71" t="s">
        <v>1112</v>
      </c>
      <c r="Q3" s="71" t="s">
        <v>1113</v>
      </c>
      <c r="R3" s="71" t="s">
        <v>1114</v>
      </c>
      <c r="S3" s="72" t="s">
        <v>1115</v>
      </c>
      <c r="T3" s="73"/>
      <c r="U3" s="154"/>
      <c r="V3" s="155"/>
      <c r="W3" s="156" t="s">
        <v>1086</v>
      </c>
      <c r="X3" s="156" t="s">
        <v>1087</v>
      </c>
      <c r="Y3" s="156" t="s">
        <v>1088</v>
      </c>
      <c r="Z3" s="156" t="s">
        <v>1089</v>
      </c>
      <c r="AA3" s="156" t="s">
        <v>1090</v>
      </c>
      <c r="AB3" s="156" t="s">
        <v>1091</v>
      </c>
      <c r="AC3" s="156" t="s">
        <v>1092</v>
      </c>
      <c r="AD3" s="156" t="s">
        <v>1093</v>
      </c>
      <c r="AE3" s="156" t="s">
        <v>1094</v>
      </c>
      <c r="AF3" s="156" t="s">
        <v>1112</v>
      </c>
      <c r="AG3" s="156" t="s">
        <v>1113</v>
      </c>
      <c r="AH3" s="156" t="s">
        <v>1114</v>
      </c>
      <c r="AI3" s="156" t="s">
        <v>1115</v>
      </c>
      <c r="AJ3" s="166"/>
      <c r="AK3" s="166"/>
    </row>
    <row r="4" spans="1:37" s="79" customFormat="1" ht="14.25" customHeight="1" x14ac:dyDescent="0.2">
      <c r="A4" s="75"/>
      <c r="B4" s="76"/>
      <c r="C4" s="76"/>
      <c r="D4" s="77"/>
      <c r="E4" s="76" t="s">
        <v>1131</v>
      </c>
      <c r="F4" s="76" t="s">
        <v>1130</v>
      </c>
      <c r="G4" s="97">
        <v>0</v>
      </c>
      <c r="H4" s="97">
        <f>Base!H2</f>
        <v>10.307645201261131</v>
      </c>
      <c r="I4" s="97">
        <f>Base!I2</f>
        <v>3.8578655284958465</v>
      </c>
      <c r="J4" s="97">
        <f>Base!J2</f>
        <v>2.5497074083917854</v>
      </c>
      <c r="K4" s="97">
        <f>Base!K2</f>
        <v>8.3461623987319697</v>
      </c>
      <c r="L4" s="97">
        <f>Base!L2</f>
        <v>8.4318075816695313</v>
      </c>
      <c r="M4" s="97">
        <f>Base!M2</f>
        <v>14.790898100594335</v>
      </c>
      <c r="N4" s="97">
        <f>Base!N2</f>
        <v>9.9518074612834209</v>
      </c>
      <c r="O4" s="97">
        <f>Base!O2</f>
        <v>10.727035479811855</v>
      </c>
      <c r="P4" s="97">
        <f>Base!P2</f>
        <v>4.3782961390472179</v>
      </c>
      <c r="Q4" s="97">
        <f>Base!Q2</f>
        <v>8.4152639141241448</v>
      </c>
      <c r="R4" s="97">
        <f>Base!R2</f>
        <v>11.992808781083415</v>
      </c>
      <c r="S4" s="97">
        <f>Base!S2</f>
        <v>7.8246041888796904</v>
      </c>
      <c r="U4" s="157"/>
      <c r="V4" s="158"/>
      <c r="W4" s="159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5"/>
      <c r="AK4" s="167"/>
    </row>
    <row r="5" spans="1:37" s="79" customFormat="1" ht="14.25" customHeight="1" x14ac:dyDescent="0.2">
      <c r="A5" s="75"/>
      <c r="B5" s="76"/>
      <c r="C5" s="76"/>
      <c r="D5" s="77"/>
      <c r="E5" s="76" t="s">
        <v>1132</v>
      </c>
      <c r="F5" s="76" t="s">
        <v>1130</v>
      </c>
      <c r="G5" s="97">
        <v>0</v>
      </c>
      <c r="H5" s="97">
        <f>Base!Z2</f>
        <v>7.9933404379818169</v>
      </c>
      <c r="I5" s="97">
        <f>Base!AA2</f>
        <v>2.5174221830486347</v>
      </c>
      <c r="J5" s="97">
        <f>Base!AB2</f>
        <v>2.1233835801809811</v>
      </c>
      <c r="K5" s="97">
        <f>Base!AC2</f>
        <v>6.7262059242585934</v>
      </c>
      <c r="L5" s="97">
        <f>Base!AD2</f>
        <v>6.1769308281712263</v>
      </c>
      <c r="M5" s="97">
        <f>Base!AE2</f>
        <v>11.725825001124022</v>
      </c>
      <c r="N5" s="97">
        <f>Base!AF2</f>
        <v>7.7679078354331166</v>
      </c>
      <c r="O5" s="97">
        <f>Base!AG2</f>
        <v>7.9786451360495372</v>
      </c>
      <c r="P5" s="97">
        <f>Base!AH2</f>
        <v>3.1585365503028542</v>
      </c>
      <c r="Q5" s="97">
        <f>Base!AI2</f>
        <v>6.4515683762149036</v>
      </c>
      <c r="R5" s="97">
        <f>Base!AJ2</f>
        <v>9.1446912200186574</v>
      </c>
      <c r="S5" s="97">
        <f>Base!AK2</f>
        <v>5.9503065697332529</v>
      </c>
      <c r="U5" s="157"/>
      <c r="V5" s="158" t="s">
        <v>1130</v>
      </c>
      <c r="W5" s="160">
        <v>0</v>
      </c>
      <c r="X5" s="160">
        <f>Base!BD2</f>
        <v>94.353669666018448</v>
      </c>
      <c r="Y5" s="160">
        <f>Base!BE2</f>
        <v>98.339468184527291</v>
      </c>
      <c r="Z5" s="160">
        <f>Base!BF2</f>
        <v>98.8008926077691</v>
      </c>
      <c r="AA5" s="160">
        <f>Base!BG2</f>
        <v>95.513188298981063</v>
      </c>
      <c r="AB5" s="160">
        <f>Base!BH2</f>
        <v>95.565233211738004</v>
      </c>
      <c r="AC5" s="160">
        <f>Base!BI2</f>
        <v>91.658608423834551</v>
      </c>
      <c r="AD5" s="160">
        <f>Base!BJ2</f>
        <v>94.64664516609561</v>
      </c>
      <c r="AE5" s="160">
        <f>Base!BK2</f>
        <v>94.347047520555464</v>
      </c>
      <c r="AF5" s="160">
        <f>Base!BL2</f>
        <v>97.604850575041681</v>
      </c>
      <c r="AG5" s="160">
        <f>Base!BM2</f>
        <v>95.312050067991962</v>
      </c>
      <c r="AH5" s="160">
        <f>Base!BN2</f>
        <v>93.073580643076795</v>
      </c>
      <c r="AI5" s="160">
        <f>Base!BO2</f>
        <v>95.384516990301606</v>
      </c>
      <c r="AJ5" s="165"/>
      <c r="AK5" s="167"/>
    </row>
    <row r="6" spans="1:37" s="79" customFormat="1" ht="15" customHeight="1" x14ac:dyDescent="0.2">
      <c r="B6" s="261" t="s">
        <v>1133</v>
      </c>
      <c r="C6" s="261" t="s">
        <v>1095</v>
      </c>
      <c r="D6" s="261" t="s">
        <v>1140</v>
      </c>
      <c r="E6" s="76" t="s">
        <v>1131</v>
      </c>
      <c r="F6" s="76" t="str">
        <f>B10</f>
        <v>AML</v>
      </c>
      <c r="G6" s="97">
        <f>Base!G3</f>
        <v>0</v>
      </c>
      <c r="H6" s="97">
        <f>Base!H3</f>
        <v>11.595549320363107</v>
      </c>
      <c r="I6" s="97">
        <f>Base!I3</f>
        <v>5.1875114804947806</v>
      </c>
      <c r="J6" s="97">
        <f>Base!J3</f>
        <v>3.7027983408062206</v>
      </c>
      <c r="K6" s="97">
        <f>Base!K3</f>
        <v>12.64941593314496</v>
      </c>
      <c r="L6" s="97">
        <f>Base!L3</f>
        <v>11.919329655685901</v>
      </c>
      <c r="M6" s="97">
        <f>Base!M3</f>
        <v>18.424870922723596</v>
      </c>
      <c r="N6" s="97">
        <f>Base!N3</f>
        <v>12.880876310222073</v>
      </c>
      <c r="O6" s="97">
        <f>Base!O3</f>
        <v>13.460752931523562</v>
      </c>
      <c r="P6" s="97">
        <f>Base!P3</f>
        <v>5.3819129868896631</v>
      </c>
      <c r="Q6" s="97">
        <f>Base!Q3</f>
        <v>12.299201993014918</v>
      </c>
      <c r="R6" s="97">
        <f>Base!R3</f>
        <v>15.167832012172655</v>
      </c>
      <c r="S6" s="97">
        <f>Base!S3</f>
        <v>10.300442059891489</v>
      </c>
      <c r="U6" s="157" t="s">
        <v>1138</v>
      </c>
      <c r="V6" s="158" t="str">
        <f>B10</f>
        <v>AML</v>
      </c>
      <c r="W6" s="160">
        <v>0</v>
      </c>
      <c r="X6" s="160">
        <f>Base!BD3</f>
        <v>93.439204100359902</v>
      </c>
      <c r="Y6" s="160">
        <f>Base!BE3</f>
        <v>97.40862732919976</v>
      </c>
      <c r="Z6" s="160">
        <f>Base!BF3</f>
        <v>98.014036570371658</v>
      </c>
      <c r="AA6" s="160">
        <f>Base!BG3</f>
        <v>92.587210744442402</v>
      </c>
      <c r="AB6" s="160">
        <f>Base!BH3</f>
        <v>92.99920244364634</v>
      </c>
      <c r="AC6" s="160">
        <f>Base!BI3</f>
        <v>89.079306068681049</v>
      </c>
      <c r="AD6" s="160">
        <f>Base!BJ3</f>
        <v>92.434507225885483</v>
      </c>
      <c r="AE6" s="160">
        <f>Base!BK3</f>
        <v>92.205623963169003</v>
      </c>
      <c r="AF6" s="160">
        <f>Base!BL3</f>
        <v>96.917543640940892</v>
      </c>
      <c r="AG6" s="160">
        <f>Base!BM3</f>
        <v>92.603528517357063</v>
      </c>
      <c r="AH6" s="160">
        <f>Base!BN3</f>
        <v>90.842947011063572</v>
      </c>
      <c r="AI6" s="160">
        <f>Base!BO3</f>
        <v>93.711674970575416</v>
      </c>
      <c r="AJ6" s="165"/>
      <c r="AK6" s="167"/>
    </row>
    <row r="7" spans="1:37" s="79" customFormat="1" ht="14.25" customHeight="1" x14ac:dyDescent="0.2">
      <c r="B7" s="262"/>
      <c r="C7" s="262"/>
      <c r="D7" s="262"/>
      <c r="E7" s="76" t="s">
        <v>1132</v>
      </c>
      <c r="F7" s="76" t="str">
        <f>F6</f>
        <v>AML</v>
      </c>
      <c r="G7" s="97"/>
      <c r="H7" s="97">
        <f>Base!Z3</f>
        <v>9.5382863869100092</v>
      </c>
      <c r="I7" s="97">
        <f>Base!AA3</f>
        <v>3.8685097517621498</v>
      </c>
      <c r="J7" s="97">
        <f>Base!AB3</f>
        <v>3.2754685791155875</v>
      </c>
      <c r="K7" s="97">
        <f>Base!AC3</f>
        <v>10.933020884108014</v>
      </c>
      <c r="L7" s="97">
        <f>Base!AD3</f>
        <v>9.7616486806824714</v>
      </c>
      <c r="M7" s="97">
        <f>Base!AE3</f>
        <v>15.534718274975798</v>
      </c>
      <c r="N7" s="97">
        <f>Base!AF3</f>
        <v>10.623508939930764</v>
      </c>
      <c r="O7" s="97">
        <f>Base!AG3</f>
        <v>11.016237150851165</v>
      </c>
      <c r="P7" s="97">
        <f>Base!AH3</f>
        <v>4.1705661794469355</v>
      </c>
      <c r="Q7" s="97">
        <f>Base!AI3</f>
        <v>10.347334782395244</v>
      </c>
      <c r="R7" s="97">
        <f>Base!AJ3</f>
        <v>12.391488121919254</v>
      </c>
      <c r="S7" s="97">
        <f>Base!AK3</f>
        <v>8.4294526241349601</v>
      </c>
      <c r="U7" s="157" t="s">
        <v>1119</v>
      </c>
      <c r="V7" s="158" t="str">
        <f>C10</f>
        <v>Odivelas</v>
      </c>
      <c r="W7" s="160">
        <v>0</v>
      </c>
      <c r="X7" s="160">
        <f>Base!BD4</f>
        <v>94.207597240929502</v>
      </c>
      <c r="Y7" s="160">
        <f>Base!BE4</f>
        <v>97.912546633747993</v>
      </c>
      <c r="Z7" s="160">
        <f>Base!BF4</f>
        <v>98.179660288760147</v>
      </c>
      <c r="AA7" s="160">
        <f>Base!BG4</f>
        <v>93.158673874836381</v>
      </c>
      <c r="AB7" s="160">
        <f>Base!BH4</f>
        <v>92.846910723775295</v>
      </c>
      <c r="AC7" s="160">
        <f>Base!BI4</f>
        <v>89.851462612890188</v>
      </c>
      <c r="AD7" s="160">
        <f>Base!BJ4</f>
        <v>91.158805581762238</v>
      </c>
      <c r="AE7" s="160">
        <f>Base!BK4</f>
        <v>92.061232782617523</v>
      </c>
      <c r="AF7" s="160">
        <f>Base!BL4</f>
        <v>97.302647232850134</v>
      </c>
      <c r="AG7" s="160">
        <f>Base!BM4</f>
        <v>92.826411262700361</v>
      </c>
      <c r="AH7" s="160">
        <f>Base!BN4</f>
        <v>90.458039328469056</v>
      </c>
      <c r="AI7" s="160">
        <f>Base!BO4</f>
        <v>93.872991119923071</v>
      </c>
      <c r="AJ7" s="165"/>
      <c r="AK7" s="167"/>
    </row>
    <row r="8" spans="1:37" s="79" customFormat="1" ht="14.25" customHeight="1" x14ac:dyDescent="0.2">
      <c r="B8" s="263"/>
      <c r="C8" s="263"/>
      <c r="D8" s="263"/>
      <c r="E8" s="76" t="s">
        <v>1131</v>
      </c>
      <c r="F8" s="76" t="str">
        <f>C10</f>
        <v>Odivelas</v>
      </c>
      <c r="G8" s="97">
        <f>Base!G4</f>
        <v>0</v>
      </c>
      <c r="H8" s="97">
        <f>Base!H4</f>
        <v>9.9645257924658619</v>
      </c>
      <c r="I8" s="97">
        <f>Base!I4</f>
        <v>4.2115043006465269</v>
      </c>
      <c r="J8" s="97">
        <f>Base!J4</f>
        <v>3.24049356547697</v>
      </c>
      <c r="K8" s="97">
        <f>Base!K4</f>
        <v>10.946121800261764</v>
      </c>
      <c r="L8" s="97">
        <f>Base!L4</f>
        <v>12.640304982939698</v>
      </c>
      <c r="M8" s="97">
        <f>Base!M4</f>
        <v>19.21970078493311</v>
      </c>
      <c r="N8" s="97">
        <f>Base!N4</f>
        <v>14.777090191113132</v>
      </c>
      <c r="O8" s="97">
        <f>Base!O4</f>
        <v>13.115493623867046</v>
      </c>
      <c r="P8" s="97">
        <f>Base!P4</f>
        <v>4.5874080591689603</v>
      </c>
      <c r="Q8" s="97">
        <f>Base!Q4</f>
        <v>11.732756155960244</v>
      </c>
      <c r="R8" s="97">
        <f>Base!R4</f>
        <v>15.925343655780203</v>
      </c>
      <c r="S8" s="97">
        <f>Base!S4</f>
        <v>9.8810046377744918</v>
      </c>
      <c r="U8" s="157" t="s">
        <v>1137</v>
      </c>
      <c r="V8" s="158">
        <f>D10</f>
        <v>171906</v>
      </c>
      <c r="W8" s="160">
        <v>0</v>
      </c>
      <c r="X8" s="160">
        <f>Base!BD5</f>
        <v>94.8197366802018</v>
      </c>
      <c r="Y8" s="160">
        <f>Base!BE5</f>
        <v>97.174542682926827</v>
      </c>
      <c r="Z8" s="160">
        <f>Base!BF5</f>
        <v>98.014851849128746</v>
      </c>
      <c r="AA8" s="160">
        <f>Base!BG5</f>
        <v>89.241379310344826</v>
      </c>
      <c r="AB8" s="160">
        <f>Base!BH5</f>
        <v>90.52827380952381</v>
      </c>
      <c r="AC8" s="160">
        <f>Base!BI5</f>
        <v>78.152472527472526</v>
      </c>
      <c r="AD8" s="160">
        <f>Base!BJ5</f>
        <v>80.927083333333343</v>
      </c>
      <c r="AE8" s="160">
        <f>Base!BK5</f>
        <v>84.346895973154361</v>
      </c>
      <c r="AF8" s="160">
        <f>Base!BL5</f>
        <v>97.427697960210949</v>
      </c>
      <c r="AG8" s="160">
        <f>Base!BM5</f>
        <v>89.780991735537185</v>
      </c>
      <c r="AH8" s="160">
        <f>Base!BN5</f>
        <v>80.914297210300433</v>
      </c>
      <c r="AI8" s="160">
        <f>Base!BO5</f>
        <v>89.964658849716599</v>
      </c>
      <c r="AJ8" s="165"/>
      <c r="AK8" s="167"/>
    </row>
    <row r="9" spans="1:37" s="79" customFormat="1" ht="14.25" customHeight="1" x14ac:dyDescent="0.2">
      <c r="B9" s="74"/>
      <c r="C9" s="74"/>
      <c r="D9" s="74"/>
      <c r="E9" s="76" t="s">
        <v>1132</v>
      </c>
      <c r="F9" s="76" t="str">
        <f>C10</f>
        <v>Odivelas</v>
      </c>
      <c r="G9" s="97"/>
      <c r="H9" s="97">
        <f>Base!Z4</f>
        <v>9.0600998881596535</v>
      </c>
      <c r="I9" s="97">
        <f>Base!AA4</f>
        <v>3.1077125534599115</v>
      </c>
      <c r="J9" s="97">
        <f>Base!AB4</f>
        <v>3.0372714935903993</v>
      </c>
      <c r="K9" s="97">
        <f>Base!AC4</f>
        <v>9.3034390580153072</v>
      </c>
      <c r="L9" s="97">
        <f>Base!AD4</f>
        <v>9.6168096346371357</v>
      </c>
      <c r="M9" s="97">
        <f>Base!AE4</f>
        <v>15.513218759314519</v>
      </c>
      <c r="N9" s="97">
        <f>Base!AF4</f>
        <v>11.567911405223686</v>
      </c>
      <c r="O9" s="97">
        <f>Base!AG4</f>
        <v>12.165274547293778</v>
      </c>
      <c r="P9" s="97">
        <f>Base!AH4</f>
        <v>3.8012709838024912</v>
      </c>
      <c r="Q9" s="97">
        <f>Base!AI4</f>
        <v>9.4601243463262215</v>
      </c>
      <c r="R9" s="97">
        <f>Base!AJ4</f>
        <v>13.082134903943995</v>
      </c>
      <c r="S9" s="97">
        <f>Base!AK4</f>
        <v>8.2323364332347797</v>
      </c>
      <c r="U9" s="157" t="s">
        <v>1130</v>
      </c>
      <c r="V9" s="158" t="s">
        <v>1139</v>
      </c>
      <c r="W9" s="160"/>
      <c r="X9" s="161">
        <f>(H5-H4)/H4</f>
        <v>-0.22452312997697682</v>
      </c>
      <c r="Y9" s="161">
        <f t="shared" ref="Y9:AI9" si="0">(I5-I4)/I4</f>
        <v>-0.34745724949356666</v>
      </c>
      <c r="Z9" s="161">
        <f t="shared" si="0"/>
        <v>-0.16720500038853708</v>
      </c>
      <c r="AA9" s="161">
        <f t="shared" si="0"/>
        <v>-0.19409596855190547</v>
      </c>
      <c r="AB9" s="161">
        <f t="shared" si="0"/>
        <v>-0.26742507246018421</v>
      </c>
      <c r="AC9" s="161">
        <f t="shared" si="0"/>
        <v>-0.2072269769303022</v>
      </c>
      <c r="AD9" s="161">
        <f t="shared" si="0"/>
        <v>-0.21944753597239117</v>
      </c>
      <c r="AE9" s="161">
        <f t="shared" si="0"/>
        <v>-0.25621154595179196</v>
      </c>
      <c r="AF9" s="161">
        <f t="shared" si="0"/>
        <v>-0.27859229938014229</v>
      </c>
      <c r="AG9" s="161">
        <f t="shared" si="0"/>
        <v>-0.2333492517820365</v>
      </c>
      <c r="AH9" s="161">
        <f t="shared" si="0"/>
        <v>-0.2374854475756481</v>
      </c>
      <c r="AI9" s="161">
        <f t="shared" si="0"/>
        <v>-0.23953896886058276</v>
      </c>
      <c r="AJ9" s="165"/>
      <c r="AK9" s="167"/>
    </row>
    <row r="10" spans="1:37" s="79" customFormat="1" ht="24.75" customHeight="1" x14ac:dyDescent="0.2">
      <c r="B10" s="184" t="s">
        <v>1122</v>
      </c>
      <c r="C10" s="186" t="s">
        <v>881</v>
      </c>
      <c r="D10" s="185">
        <v>171906</v>
      </c>
      <c r="E10" s="76" t="s">
        <v>1131</v>
      </c>
      <c r="F10" s="76">
        <f>D10</f>
        <v>171906</v>
      </c>
      <c r="G10" s="97">
        <f>Base!G5</f>
        <v>0</v>
      </c>
      <c r="H10" s="97">
        <f>Base!H5</f>
        <v>11.503398058252428</v>
      </c>
      <c r="I10" s="97">
        <f>Base!I5</f>
        <v>4.5207317073170739</v>
      </c>
      <c r="J10" s="97">
        <f>Base!J5</f>
        <v>5.5985507246376809</v>
      </c>
      <c r="K10" s="97">
        <f>Base!K5</f>
        <v>17.213793103448275</v>
      </c>
      <c r="L10" s="97">
        <f>Base!L5</f>
        <v>15.154761904761903</v>
      </c>
      <c r="M10" s="97">
        <f>Base!M5</f>
        <v>34.956043956043956</v>
      </c>
      <c r="N10" s="97">
        <f>Base!N5</f>
        <v>30.516666666666666</v>
      </c>
      <c r="O10" s="97">
        <f>Base!O5</f>
        <v>25.044966442953019</v>
      </c>
      <c r="P10" s="97">
        <f>Base!P5</f>
        <v>5.6205619412515961</v>
      </c>
      <c r="Q10" s="97">
        <f>Base!Q5</f>
        <v>16.350413223140496</v>
      </c>
      <c r="R10" s="97">
        <f>Base!R5</f>
        <v>30.537124463519316</v>
      </c>
      <c r="S10" s="97">
        <f>Base!S5</f>
        <v>16.056545840453445</v>
      </c>
      <c r="U10" s="157" t="s">
        <v>1138</v>
      </c>
      <c r="V10" s="158" t="str">
        <f t="shared" ref="V10:V12" si="1">V6</f>
        <v>AML</v>
      </c>
      <c r="W10" s="160"/>
      <c r="X10" s="161">
        <f>(H7-H6)/H6</f>
        <v>-0.17741832461876639</v>
      </c>
      <c r="Y10" s="161">
        <f t="shared" ref="Y10:AI10" si="2">(I7-I6)/I6</f>
        <v>-0.25426483077524203</v>
      </c>
      <c r="Z10" s="161">
        <f t="shared" si="2"/>
        <v>-0.11540724672507803</v>
      </c>
      <c r="AA10" s="161">
        <f t="shared" si="2"/>
        <v>-0.13568966805333019</v>
      </c>
      <c r="AB10" s="161">
        <f t="shared" si="2"/>
        <v>-0.1810236848323217</v>
      </c>
      <c r="AC10" s="161">
        <f t="shared" si="2"/>
        <v>-0.15686148683860468</v>
      </c>
      <c r="AD10" s="161">
        <f t="shared" si="2"/>
        <v>-0.17524951842755418</v>
      </c>
      <c r="AE10" s="161">
        <f t="shared" si="2"/>
        <v>-0.18160319806090619</v>
      </c>
      <c r="AF10" s="161">
        <f t="shared" si="2"/>
        <v>-0.22507736754450838</v>
      </c>
      <c r="AG10" s="161">
        <f t="shared" si="2"/>
        <v>-0.15869868725858782</v>
      </c>
      <c r="AH10" s="161">
        <f t="shared" si="2"/>
        <v>-0.18304157693896522</v>
      </c>
      <c r="AI10" s="161">
        <f t="shared" si="2"/>
        <v>-0.18164166400604359</v>
      </c>
      <c r="AJ10" s="165"/>
      <c r="AK10" s="167"/>
    </row>
    <row r="11" spans="1:37" s="79" customFormat="1" ht="14.25" customHeight="1" x14ac:dyDescent="0.2">
      <c r="E11" s="76" t="s">
        <v>1132</v>
      </c>
      <c r="F11" s="81">
        <f>D10</f>
        <v>171906</v>
      </c>
      <c r="G11" s="82"/>
      <c r="H11" s="126">
        <f>Base!Z5</f>
        <v>5.180263319798204</v>
      </c>
      <c r="I11" s="126">
        <f>Base!AA5</f>
        <v>3.1237966884867157</v>
      </c>
      <c r="J11" s="126">
        <f>Base!AB5</f>
        <v>1.9851481508712594</v>
      </c>
      <c r="K11" s="126">
        <f>Base!AC5</f>
        <v>11.852305181558549</v>
      </c>
      <c r="L11" s="126">
        <f>Base!AD5</f>
        <v>18.446035130470097</v>
      </c>
      <c r="M11" s="126">
        <f>Base!AE5</f>
        <v>39.850755250646927</v>
      </c>
      <c r="N11" s="126">
        <f>Base!AF5</f>
        <v>24.763617677286742</v>
      </c>
      <c r="O11" s="126">
        <f>Base!AG5</f>
        <v>30.621212121212125</v>
      </c>
      <c r="P11" s="126">
        <f>Base!AH5</f>
        <v>2.5723020397890446</v>
      </c>
      <c r="Q11" s="126">
        <f>Base!AI5</f>
        <v>15.149170156014323</v>
      </c>
      <c r="R11" s="126">
        <f>Base!AJ5</f>
        <v>31.745195016381931</v>
      </c>
      <c r="S11" s="126">
        <f>Base!AK5</f>
        <v>15.091459280036734</v>
      </c>
      <c r="U11" s="157" t="s">
        <v>1119</v>
      </c>
      <c r="V11" s="158" t="str">
        <f t="shared" si="1"/>
        <v>Odivelas</v>
      </c>
      <c r="W11" s="159"/>
      <c r="X11" s="161">
        <f>(H9-H8)/H8</f>
        <v>-9.0764570551871246E-2</v>
      </c>
      <c r="Y11" s="161">
        <f t="shared" ref="Y11:AI11" si="3">(I9-I8)/I8</f>
        <v>-0.26208966402270262</v>
      </c>
      <c r="Z11" s="161">
        <f t="shared" si="3"/>
        <v>-6.2713308260082395E-2</v>
      </c>
      <c r="AA11" s="161">
        <f t="shared" si="3"/>
        <v>-0.15006983954875908</v>
      </c>
      <c r="AB11" s="161">
        <f t="shared" si="3"/>
        <v>-0.23919480996568501</v>
      </c>
      <c r="AC11" s="161">
        <f t="shared" si="3"/>
        <v>-0.19284806080457878</v>
      </c>
      <c r="AD11" s="161">
        <f t="shared" si="3"/>
        <v>-0.21717257893028424</v>
      </c>
      <c r="AE11" s="161">
        <f t="shared" si="3"/>
        <v>-7.2450119211990405E-2</v>
      </c>
      <c r="AF11" s="161">
        <f t="shared" si="3"/>
        <v>-0.17136846455052074</v>
      </c>
      <c r="AG11" s="161">
        <f t="shared" si="3"/>
        <v>-0.19369973938131535</v>
      </c>
      <c r="AH11" s="161">
        <f t="shared" si="3"/>
        <v>-0.17853358855488483</v>
      </c>
      <c r="AI11" s="161">
        <f t="shared" si="3"/>
        <v>-0.16685228526631307</v>
      </c>
      <c r="AJ11" s="165"/>
      <c r="AK11" s="167"/>
    </row>
    <row r="12" spans="1:37" s="83" customFormat="1" ht="14.25" customHeight="1" x14ac:dyDescent="0.25">
      <c r="E12" s="76" t="s">
        <v>1131</v>
      </c>
      <c r="F12" s="84" t="s">
        <v>1109</v>
      </c>
      <c r="G12" s="85">
        <v>0</v>
      </c>
      <c r="H12" s="135">
        <f>Base!H7</f>
        <v>9.6730034085385821</v>
      </c>
      <c r="I12" s="135">
        <f>Base!I7</f>
        <v>3.3076832295237653</v>
      </c>
      <c r="J12" s="135">
        <f>Base!J7</f>
        <v>2.1669529289223695</v>
      </c>
      <c r="K12" s="135">
        <f>Base!K7</f>
        <v>7.3651934507508976</v>
      </c>
      <c r="L12" s="135">
        <f>Base!L7</f>
        <v>7.6765039792676673</v>
      </c>
      <c r="M12" s="135">
        <f>Base!M7</f>
        <v>14.085930253795802</v>
      </c>
      <c r="N12" s="135">
        <f>Base!N7</f>
        <v>9.3791939380383447</v>
      </c>
      <c r="O12" s="135">
        <f>Base!O7</f>
        <v>9.9454856331750623</v>
      </c>
      <c r="P12" s="135">
        <f>AVERAGE(G12:J12)</f>
        <v>3.7869098917461796</v>
      </c>
      <c r="Q12" s="135">
        <f>AVERAGE(K12:L12)</f>
        <v>7.5208487150092829</v>
      </c>
      <c r="R12" s="135">
        <f>AVERAGE(M12:O12)</f>
        <v>11.136869941669737</v>
      </c>
      <c r="S12" s="135">
        <f>AVERAGE(G12:O12)</f>
        <v>7.0666607580013876</v>
      </c>
      <c r="U12" s="157" t="s">
        <v>1137</v>
      </c>
      <c r="V12" s="158">
        <f t="shared" si="1"/>
        <v>171906</v>
      </c>
      <c r="W12" s="160">
        <v>0</v>
      </c>
      <c r="X12" s="162">
        <f>(H11-H10)/H10</f>
        <v>-0.54967538343316458</v>
      </c>
      <c r="Y12" s="162">
        <f t="shared" ref="Y12:AI12" si="4">(I11-I10)/I10</f>
        <v>-0.30900639747528824</v>
      </c>
      <c r="Z12" s="162">
        <f t="shared" si="4"/>
        <v>-0.64541749311385743</v>
      </c>
      <c r="AA12" s="162">
        <f t="shared" si="4"/>
        <v>-0.31146464289824133</v>
      </c>
      <c r="AB12" s="162">
        <f t="shared" si="4"/>
        <v>0.21717749486212751</v>
      </c>
      <c r="AC12" s="162">
        <f t="shared" si="4"/>
        <v>0.14002474938977374</v>
      </c>
      <c r="AD12" s="162">
        <f t="shared" si="4"/>
        <v>-0.18852153979398986</v>
      </c>
      <c r="AE12" s="162">
        <f t="shared" si="4"/>
        <v>0.2226493571456995</v>
      </c>
      <c r="AF12" s="162">
        <f t="shared" si="4"/>
        <v>-0.54234077185238883</v>
      </c>
      <c r="AG12" s="162">
        <f t="shared" si="4"/>
        <v>-7.3468667166532012E-2</v>
      </c>
      <c r="AH12" s="162">
        <f t="shared" si="4"/>
        <v>3.9560717457395748E-2</v>
      </c>
      <c r="AI12" s="162">
        <f t="shared" si="4"/>
        <v>-6.0105490309456062E-2</v>
      </c>
      <c r="AJ12" s="168"/>
      <c r="AK12" s="169"/>
    </row>
    <row r="13" spans="1:37" s="79" customFormat="1" ht="14.25" customHeight="1" x14ac:dyDescent="0.3">
      <c r="D13" s="86"/>
      <c r="E13" s="76" t="s">
        <v>1132</v>
      </c>
      <c r="F13" s="132" t="str">
        <f>F12</f>
        <v>Escolas PNPSE</v>
      </c>
      <c r="G13" s="133" t="str">
        <f>VLOOKUP(D10,Escolas_Códigos!B3:C789,2,0)</f>
        <v>Escolas Adelaide Cabette, Odivelas</v>
      </c>
      <c r="H13" s="127">
        <f>Base!Z7</f>
        <v>7.1966628292617996</v>
      </c>
      <c r="I13" s="127">
        <f>Base!AA7</f>
        <v>2.1040725923073946</v>
      </c>
      <c r="J13" s="127">
        <f>Base!AB7</f>
        <v>1.7744599603344569</v>
      </c>
      <c r="K13" s="127">
        <f>Base!AC7</f>
        <v>5.7654663482033373</v>
      </c>
      <c r="L13" s="127">
        <f>Base!AD7</f>
        <v>5.4067950579447599</v>
      </c>
      <c r="M13" s="127">
        <f>Base!AE7</f>
        <v>10.895055267544928</v>
      </c>
      <c r="N13" s="127">
        <f>Base!AF7</f>
        <v>7.2314136137304477</v>
      </c>
      <c r="O13" s="127">
        <f>Base!AG7</f>
        <v>7.2719087393972428</v>
      </c>
      <c r="P13" s="127">
        <f>Base!AH7</f>
        <v>2.7687988454759114</v>
      </c>
      <c r="Q13" s="127">
        <f>Base!AI7</f>
        <v>5.5861307030740468</v>
      </c>
      <c r="R13" s="127">
        <f>Base!AJ7</f>
        <v>8.4661258735575444</v>
      </c>
      <c r="S13" s="127">
        <f>Base!AK7</f>
        <v>5.3894420137824728</v>
      </c>
      <c r="T13" s="87"/>
      <c r="U13" s="177"/>
      <c r="V13" s="178"/>
      <c r="W13" s="179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65"/>
      <c r="AK13" s="167"/>
    </row>
    <row r="14" spans="1:37" s="79" customFormat="1" ht="12.75" customHeight="1" x14ac:dyDescent="0.3">
      <c r="B14" s="93"/>
      <c r="C14" s="128"/>
      <c r="D14" s="129"/>
      <c r="E14" s="129"/>
      <c r="F14" s="130"/>
      <c r="G14" s="78"/>
      <c r="H14" s="78"/>
      <c r="I14" s="78"/>
      <c r="J14" s="78"/>
      <c r="K14" s="78"/>
      <c r="L14" s="128"/>
      <c r="M14" s="131"/>
      <c r="N14" s="78"/>
      <c r="O14" s="88"/>
      <c r="P14" s="78"/>
      <c r="Q14" s="78"/>
      <c r="R14" s="78"/>
      <c r="S14" s="78"/>
      <c r="U14" s="170"/>
      <c r="V14" s="170"/>
      <c r="W14" s="170"/>
      <c r="X14" s="170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7"/>
    </row>
    <row r="15" spans="1:37" ht="15" customHeight="1" x14ac:dyDescent="0.3">
      <c r="B15" s="94" t="s">
        <v>1141</v>
      </c>
      <c r="C15" s="128"/>
      <c r="D15" s="129"/>
      <c r="E15" s="129"/>
      <c r="F15" s="130"/>
      <c r="G15" s="78"/>
      <c r="H15" s="78"/>
      <c r="I15" s="78"/>
      <c r="J15" s="78"/>
      <c r="K15" s="78"/>
      <c r="L15" s="128"/>
      <c r="M15" s="131"/>
      <c r="N15" s="78"/>
      <c r="V15" s="171"/>
      <c r="W15" s="171"/>
      <c r="X15" s="171"/>
    </row>
    <row r="16" spans="1:37" ht="13.5" customHeight="1" x14ac:dyDescent="0.3">
      <c r="B16" s="60" t="s">
        <v>35</v>
      </c>
      <c r="C16" s="128"/>
      <c r="D16" s="134"/>
    </row>
    <row r="17" spans="2:22" ht="13.5" customHeight="1" x14ac:dyDescent="0.2">
      <c r="B17" s="60" t="s">
        <v>47</v>
      </c>
      <c r="U17" s="172"/>
      <c r="V17" s="173"/>
    </row>
    <row r="18" spans="2:22" ht="13.5" customHeight="1" x14ac:dyDescent="0.2">
      <c r="B18" s="60" t="s">
        <v>147</v>
      </c>
      <c r="U18" s="172"/>
      <c r="V18" s="173"/>
    </row>
    <row r="19" spans="2:22" ht="13.5" customHeight="1" x14ac:dyDescent="0.2">
      <c r="B19" s="60" t="s">
        <v>42</v>
      </c>
      <c r="U19" s="172"/>
      <c r="V19" s="173"/>
    </row>
    <row r="20" spans="2:22" ht="13.5" customHeight="1" x14ac:dyDescent="0.2">
      <c r="B20" s="60" t="s">
        <v>204</v>
      </c>
      <c r="U20" s="172"/>
      <c r="V20" s="173"/>
    </row>
    <row r="21" spans="2:22" ht="13.5" customHeight="1" x14ac:dyDescent="0.2">
      <c r="B21" s="60" t="s">
        <v>222</v>
      </c>
      <c r="U21" s="172"/>
      <c r="V21" s="173"/>
    </row>
    <row r="22" spans="2:22" ht="13.5" customHeight="1" x14ac:dyDescent="0.2">
      <c r="B22" s="60" t="s">
        <v>1122</v>
      </c>
      <c r="U22" s="172"/>
      <c r="V22" s="173"/>
    </row>
    <row r="23" spans="2:22" ht="13.5" customHeight="1" x14ac:dyDescent="0.2">
      <c r="B23" s="60" t="s">
        <v>1123</v>
      </c>
      <c r="U23" s="172"/>
      <c r="V23" s="173"/>
    </row>
    <row r="24" spans="2:22" ht="13.5" customHeight="1" x14ac:dyDescent="0.2">
      <c r="B24" s="60" t="s">
        <v>3</v>
      </c>
      <c r="U24" s="172"/>
      <c r="V24" s="173"/>
    </row>
    <row r="25" spans="2:22" ht="13.5" customHeight="1" x14ac:dyDescent="0.2">
      <c r="B25" s="60" t="s">
        <v>32</v>
      </c>
      <c r="U25" s="172"/>
      <c r="V25" s="173"/>
    </row>
    <row r="26" spans="2:22" ht="13.5" customHeight="1" x14ac:dyDescent="0.2">
      <c r="B26" s="60" t="s">
        <v>592</v>
      </c>
      <c r="U26" s="172"/>
      <c r="V26" s="173"/>
    </row>
    <row r="27" spans="2:22" ht="13.5" customHeight="1" x14ac:dyDescent="0.2">
      <c r="B27" s="60" t="s">
        <v>552</v>
      </c>
      <c r="U27" s="172"/>
      <c r="V27" s="173"/>
    </row>
    <row r="28" spans="2:22" ht="13.5" customHeight="1" x14ac:dyDescent="0.2">
      <c r="B28" s="60" t="s">
        <v>210</v>
      </c>
      <c r="U28" s="172"/>
      <c r="V28" s="173"/>
    </row>
    <row r="29" spans="2:22" ht="13.5" customHeight="1" x14ac:dyDescent="0.2">
      <c r="B29" s="60" t="s">
        <v>207</v>
      </c>
      <c r="U29" s="172"/>
      <c r="V29" s="173"/>
    </row>
    <row r="30" spans="2:22" ht="13.5" customHeight="1" x14ac:dyDescent="0.2">
      <c r="B30" s="60" t="s">
        <v>789</v>
      </c>
      <c r="U30" s="172"/>
      <c r="V30" s="173"/>
    </row>
    <row r="31" spans="2:22" ht="13.5" customHeight="1" x14ac:dyDescent="0.2">
      <c r="B31" s="60" t="s">
        <v>11</v>
      </c>
      <c r="U31" s="172"/>
      <c r="V31" s="173"/>
    </row>
    <row r="32" spans="2:22" ht="13.5" customHeight="1" x14ac:dyDescent="0.2">
      <c r="B32" s="60" t="s">
        <v>6</v>
      </c>
      <c r="U32" s="172"/>
      <c r="V32" s="173"/>
    </row>
    <row r="33" spans="2:22" ht="13.5" customHeight="1" x14ac:dyDescent="0.2">
      <c r="B33" s="60" t="s">
        <v>545</v>
      </c>
      <c r="U33" s="172"/>
      <c r="V33" s="173"/>
    </row>
    <row r="34" spans="2:22" ht="13.5" customHeight="1" x14ac:dyDescent="0.2">
      <c r="B34" s="60" t="s">
        <v>561</v>
      </c>
      <c r="U34" s="172"/>
      <c r="V34" s="173"/>
    </row>
    <row r="35" spans="2:22" ht="13.5" customHeight="1" x14ac:dyDescent="0.2">
      <c r="B35" s="60" t="s">
        <v>573</v>
      </c>
      <c r="U35" s="172"/>
      <c r="V35" s="173"/>
    </row>
    <row r="36" spans="2:22" ht="13.5" customHeight="1" x14ac:dyDescent="0.2">
      <c r="B36" s="60" t="s">
        <v>217</v>
      </c>
      <c r="U36" s="172"/>
      <c r="V36" s="173"/>
    </row>
    <row r="37" spans="2:22" ht="13.5" customHeight="1" x14ac:dyDescent="0.2">
      <c r="B37" s="60" t="s">
        <v>245</v>
      </c>
      <c r="U37" s="172"/>
      <c r="V37" s="173"/>
    </row>
    <row r="38" spans="2:22" ht="13.5" customHeight="1" x14ac:dyDescent="0.2">
      <c r="B38" s="60" t="s">
        <v>585</v>
      </c>
      <c r="U38" s="172"/>
      <c r="V38" s="173"/>
    </row>
    <row r="39" spans="2:22" x14ac:dyDescent="0.2">
      <c r="B39" s="60"/>
      <c r="U39" s="172"/>
      <c r="V39" s="173"/>
    </row>
    <row r="40" spans="2:22" x14ac:dyDescent="0.2">
      <c r="B40" s="80"/>
      <c r="C40" s="90"/>
      <c r="U40" s="172"/>
      <c r="V40" s="173"/>
    </row>
    <row r="41" spans="2:22" x14ac:dyDescent="0.2">
      <c r="B41" s="80"/>
      <c r="C41" s="90"/>
      <c r="U41" s="172"/>
      <c r="V41" s="173"/>
    </row>
    <row r="42" spans="2:22" x14ac:dyDescent="0.2">
      <c r="B42" s="80"/>
      <c r="C42" s="90"/>
      <c r="U42" s="172"/>
      <c r="V42" s="173"/>
    </row>
    <row r="43" spans="2:22" x14ac:dyDescent="0.2">
      <c r="B43" s="80"/>
      <c r="C43" s="90"/>
      <c r="U43" s="172"/>
      <c r="V43" s="173"/>
    </row>
    <row r="44" spans="2:22" x14ac:dyDescent="0.2">
      <c r="B44" s="80"/>
      <c r="C44" s="90"/>
      <c r="U44" s="172"/>
      <c r="V44" s="173"/>
    </row>
    <row r="45" spans="2:22" x14ac:dyDescent="0.2">
      <c r="B45" s="80"/>
      <c r="C45" s="90"/>
      <c r="U45" s="172"/>
      <c r="V45" s="173"/>
    </row>
    <row r="46" spans="2:22" x14ac:dyDescent="0.2">
      <c r="B46" s="80"/>
      <c r="C46" s="90"/>
      <c r="U46" s="172"/>
      <c r="V46" s="173"/>
    </row>
    <row r="47" spans="2:22" x14ac:dyDescent="0.2">
      <c r="B47" s="80"/>
      <c r="C47" s="90"/>
      <c r="U47" s="172"/>
      <c r="V47" s="173"/>
    </row>
    <row r="48" spans="2:22" x14ac:dyDescent="0.2">
      <c r="B48" s="80"/>
      <c r="C48" s="90"/>
      <c r="U48" s="172"/>
      <c r="V48" s="173"/>
    </row>
    <row r="49" spans="2:22" x14ac:dyDescent="0.2">
      <c r="B49" s="80"/>
      <c r="C49" s="90"/>
      <c r="U49" s="172"/>
      <c r="V49" s="173"/>
    </row>
    <row r="50" spans="2:22" x14ac:dyDescent="0.2">
      <c r="B50" s="80"/>
      <c r="C50" s="90"/>
    </row>
    <row r="51" spans="2:22" x14ac:dyDescent="0.2">
      <c r="B51" s="80"/>
      <c r="C51" s="90"/>
      <c r="U51" s="172"/>
      <c r="V51" s="173"/>
    </row>
    <row r="52" spans="2:22" x14ac:dyDescent="0.2">
      <c r="B52" s="80"/>
      <c r="C52" s="90"/>
      <c r="U52" s="172"/>
      <c r="V52" s="173"/>
    </row>
    <row r="53" spans="2:22" x14ac:dyDescent="0.2">
      <c r="B53" s="80"/>
      <c r="C53" s="90"/>
      <c r="U53" s="172"/>
      <c r="V53" s="173"/>
    </row>
    <row r="54" spans="2:22" x14ac:dyDescent="0.2">
      <c r="B54" s="80"/>
      <c r="C54" s="90"/>
      <c r="U54" s="172"/>
      <c r="V54" s="173"/>
    </row>
    <row r="55" spans="2:22" x14ac:dyDescent="0.2">
      <c r="B55" s="80"/>
      <c r="C55" s="90"/>
      <c r="U55" s="172"/>
      <c r="V55" s="173"/>
    </row>
    <row r="56" spans="2:22" x14ac:dyDescent="0.2">
      <c r="B56" s="80"/>
      <c r="C56" s="90"/>
      <c r="U56" s="172"/>
      <c r="V56" s="173"/>
    </row>
    <row r="57" spans="2:22" x14ac:dyDescent="0.2">
      <c r="B57" s="80"/>
      <c r="C57" s="90"/>
      <c r="U57" s="172"/>
      <c r="V57" s="173"/>
    </row>
    <row r="58" spans="2:22" x14ac:dyDescent="0.2">
      <c r="B58" s="80"/>
      <c r="C58" s="90"/>
      <c r="U58" s="172"/>
      <c r="V58" s="173"/>
    </row>
    <row r="59" spans="2:22" x14ac:dyDescent="0.2">
      <c r="B59" s="80"/>
      <c r="C59" s="90"/>
      <c r="U59" s="172"/>
      <c r="V59" s="173"/>
    </row>
    <row r="60" spans="2:22" x14ac:dyDescent="0.2">
      <c r="B60" s="80"/>
      <c r="C60" s="90"/>
      <c r="U60" s="172"/>
      <c r="V60" s="173"/>
    </row>
    <row r="61" spans="2:22" x14ac:dyDescent="0.2">
      <c r="U61" s="172"/>
      <c r="V61" s="173"/>
    </row>
    <row r="62" spans="2:22" x14ac:dyDescent="0.2">
      <c r="B62" s="91"/>
      <c r="U62" s="172"/>
      <c r="V62" s="173"/>
    </row>
    <row r="63" spans="2:22" x14ac:dyDescent="0.2">
      <c r="U63" s="172"/>
      <c r="V63" s="173"/>
    </row>
    <row r="64" spans="2:22" x14ac:dyDescent="0.2">
      <c r="U64" s="172"/>
      <c r="V64" s="173"/>
    </row>
    <row r="65" spans="20:22" x14ac:dyDescent="0.2">
      <c r="U65" s="172"/>
      <c r="V65" s="173"/>
    </row>
    <row r="66" spans="20:22" x14ac:dyDescent="0.2">
      <c r="U66" s="172"/>
      <c r="V66" s="173"/>
    </row>
    <row r="67" spans="20:22" x14ac:dyDescent="0.2">
      <c r="U67" s="172"/>
      <c r="V67" s="173"/>
    </row>
    <row r="68" spans="20:22" x14ac:dyDescent="0.2">
      <c r="U68" s="172"/>
      <c r="V68" s="173"/>
    </row>
    <row r="69" spans="20:22" x14ac:dyDescent="0.2">
      <c r="T69" s="89"/>
      <c r="U69" s="167"/>
      <c r="V69" s="167"/>
    </row>
    <row r="70" spans="20:22" x14ac:dyDescent="0.2">
      <c r="U70" s="172"/>
      <c r="V70" s="173"/>
    </row>
    <row r="71" spans="20:22" x14ac:dyDescent="0.2">
      <c r="U71" s="172"/>
      <c r="V71" s="173"/>
    </row>
    <row r="72" spans="20:22" x14ac:dyDescent="0.2">
      <c r="U72" s="172"/>
      <c r="V72" s="173"/>
    </row>
    <row r="73" spans="20:22" x14ac:dyDescent="0.2">
      <c r="U73" s="172"/>
      <c r="V73" s="173"/>
    </row>
    <row r="74" spans="20:22" x14ac:dyDescent="0.2">
      <c r="U74" s="172"/>
      <c r="V74" s="173"/>
    </row>
    <row r="75" spans="20:22" x14ac:dyDescent="0.2">
      <c r="U75" s="172"/>
      <c r="V75" s="173"/>
    </row>
    <row r="76" spans="20:22" x14ac:dyDescent="0.2">
      <c r="U76" s="172"/>
      <c r="V76" s="173"/>
    </row>
    <row r="78" spans="20:22" x14ac:dyDescent="0.2">
      <c r="U78" s="172"/>
      <c r="V78" s="173"/>
    </row>
    <row r="79" spans="20:22" x14ac:dyDescent="0.2">
      <c r="U79" s="172"/>
      <c r="V79" s="173"/>
    </row>
    <row r="80" spans="20:22" x14ac:dyDescent="0.2">
      <c r="U80" s="172"/>
      <c r="V80" s="173"/>
    </row>
    <row r="81" spans="3:22" x14ac:dyDescent="0.2">
      <c r="U81" s="172"/>
      <c r="V81" s="173"/>
    </row>
    <row r="82" spans="3:22" x14ac:dyDescent="0.2">
      <c r="U82" s="172"/>
      <c r="V82" s="173"/>
    </row>
    <row r="83" spans="3:22" x14ac:dyDescent="0.2">
      <c r="U83" s="172"/>
      <c r="V83" s="173"/>
    </row>
    <row r="84" spans="3:22" x14ac:dyDescent="0.2">
      <c r="U84" s="172"/>
      <c r="V84" s="173"/>
    </row>
    <row r="85" spans="3:22" x14ac:dyDescent="0.2">
      <c r="U85" s="172"/>
      <c r="V85" s="173"/>
    </row>
    <row r="86" spans="3:22" x14ac:dyDescent="0.2">
      <c r="U86" s="172"/>
      <c r="V86" s="173"/>
    </row>
    <row r="87" spans="3:22" x14ac:dyDescent="0.2">
      <c r="U87" s="172"/>
      <c r="V87" s="173"/>
    </row>
    <row r="88" spans="3:22" x14ac:dyDescent="0.2">
      <c r="U88" s="172"/>
      <c r="V88" s="173"/>
    </row>
    <row r="89" spans="3:22" x14ac:dyDescent="0.2">
      <c r="U89" s="172"/>
      <c r="V89" s="173"/>
    </row>
    <row r="90" spans="3:22" x14ac:dyDescent="0.2">
      <c r="U90" s="172"/>
      <c r="V90" s="173"/>
    </row>
    <row r="91" spans="3:22" x14ac:dyDescent="0.2">
      <c r="U91" s="172"/>
      <c r="V91" s="173"/>
    </row>
    <row r="92" spans="3:22" x14ac:dyDescent="0.2">
      <c r="U92" s="172"/>
      <c r="V92" s="173"/>
    </row>
    <row r="93" spans="3:22" x14ac:dyDescent="0.2">
      <c r="U93" s="172"/>
      <c r="V93" s="173"/>
    </row>
    <row r="94" spans="3:22" x14ac:dyDescent="0.2">
      <c r="U94" s="172"/>
      <c r="V94" s="173"/>
    </row>
    <row r="95" spans="3:22" x14ac:dyDescent="0.2">
      <c r="C95" s="92"/>
      <c r="D95" s="92"/>
      <c r="E95" s="92"/>
      <c r="F95" s="92"/>
      <c r="G95" s="92"/>
      <c r="H95" s="92"/>
      <c r="I95" s="92"/>
      <c r="J95" s="92"/>
      <c r="K95" s="92"/>
      <c r="U95" s="172"/>
      <c r="V95" s="173"/>
    </row>
    <row r="96" spans="3:22" x14ac:dyDescent="0.2">
      <c r="U96" s="172"/>
      <c r="V96" s="173"/>
    </row>
    <row r="97" spans="21:22" x14ac:dyDescent="0.2">
      <c r="U97" s="172"/>
      <c r="V97" s="173"/>
    </row>
    <row r="98" spans="21:22" x14ac:dyDescent="0.2">
      <c r="U98" s="172"/>
      <c r="V98" s="173"/>
    </row>
    <row r="99" spans="21:22" x14ac:dyDescent="0.2">
      <c r="U99" s="172"/>
      <c r="V99" s="173"/>
    </row>
    <row r="100" spans="21:22" x14ac:dyDescent="0.2">
      <c r="U100" s="172"/>
      <c r="V100" s="173"/>
    </row>
    <row r="101" spans="21:22" x14ac:dyDescent="0.2">
      <c r="U101" s="172"/>
      <c r="V101" s="173"/>
    </row>
    <row r="102" spans="21:22" x14ac:dyDescent="0.2">
      <c r="U102" s="172"/>
      <c r="V102" s="173"/>
    </row>
    <row r="103" spans="21:22" x14ac:dyDescent="0.2">
      <c r="U103" s="172"/>
      <c r="V103" s="173"/>
    </row>
    <row r="104" spans="21:22" x14ac:dyDescent="0.2">
      <c r="U104" s="172"/>
      <c r="V104" s="173"/>
    </row>
    <row r="105" spans="21:22" x14ac:dyDescent="0.2">
      <c r="U105" s="172"/>
      <c r="V105" s="173"/>
    </row>
    <row r="106" spans="21:22" x14ac:dyDescent="0.2">
      <c r="U106" s="172"/>
      <c r="V106" s="173"/>
    </row>
    <row r="107" spans="21:22" x14ac:dyDescent="0.2">
      <c r="U107" s="172"/>
      <c r="V107" s="173"/>
    </row>
    <row r="108" spans="21:22" x14ac:dyDescent="0.2">
      <c r="U108" s="172"/>
      <c r="V108" s="173"/>
    </row>
    <row r="109" spans="21:22" x14ac:dyDescent="0.2">
      <c r="U109" s="172"/>
      <c r="V109" s="173"/>
    </row>
    <row r="110" spans="21:22" x14ac:dyDescent="0.2">
      <c r="U110" s="172"/>
      <c r="V110" s="173"/>
    </row>
    <row r="111" spans="21:22" x14ac:dyDescent="0.2">
      <c r="U111" s="172"/>
      <c r="V111" s="173"/>
    </row>
    <row r="112" spans="21:22" x14ac:dyDescent="0.2">
      <c r="U112" s="172"/>
      <c r="V112" s="173"/>
    </row>
    <row r="113" spans="21:22" x14ac:dyDescent="0.2">
      <c r="U113" s="172"/>
      <c r="V113" s="173"/>
    </row>
    <row r="114" spans="21:22" x14ac:dyDescent="0.2">
      <c r="U114" s="172"/>
      <c r="V114" s="173"/>
    </row>
    <row r="115" spans="21:22" x14ac:dyDescent="0.2">
      <c r="U115" s="172"/>
      <c r="V115" s="173"/>
    </row>
    <row r="116" spans="21:22" x14ac:dyDescent="0.2">
      <c r="U116" s="172"/>
      <c r="V116" s="173"/>
    </row>
    <row r="117" spans="21:22" x14ac:dyDescent="0.2">
      <c r="U117" s="172"/>
      <c r="V117" s="173"/>
    </row>
    <row r="118" spans="21:22" x14ac:dyDescent="0.2">
      <c r="U118" s="172"/>
      <c r="V118" s="173"/>
    </row>
    <row r="119" spans="21:22" x14ac:dyDescent="0.2">
      <c r="U119" s="172"/>
      <c r="V119" s="173"/>
    </row>
    <row r="120" spans="21:22" x14ac:dyDescent="0.2">
      <c r="U120" s="172"/>
      <c r="V120" s="173"/>
    </row>
    <row r="121" spans="21:22" x14ac:dyDescent="0.2">
      <c r="U121" s="172"/>
      <c r="V121" s="173"/>
    </row>
    <row r="122" spans="21:22" x14ac:dyDescent="0.2">
      <c r="U122" s="172"/>
      <c r="V122" s="173"/>
    </row>
    <row r="123" spans="21:22" x14ac:dyDescent="0.2">
      <c r="U123" s="172"/>
      <c r="V123" s="173"/>
    </row>
    <row r="124" spans="21:22" x14ac:dyDescent="0.2">
      <c r="U124" s="172"/>
      <c r="V124" s="173"/>
    </row>
    <row r="125" spans="21:22" x14ac:dyDescent="0.2">
      <c r="U125" s="172"/>
      <c r="V125" s="173"/>
    </row>
    <row r="126" spans="21:22" x14ac:dyDescent="0.2">
      <c r="U126" s="172"/>
      <c r="V126" s="173"/>
    </row>
    <row r="127" spans="21:22" x14ac:dyDescent="0.2">
      <c r="U127" s="172"/>
      <c r="V127" s="173"/>
    </row>
    <row r="128" spans="21:22" x14ac:dyDescent="0.2">
      <c r="U128" s="172"/>
      <c r="V128" s="173"/>
    </row>
    <row r="129" spans="21:22" x14ac:dyDescent="0.2">
      <c r="U129" s="172"/>
      <c r="V129" s="173"/>
    </row>
    <row r="130" spans="21:22" x14ac:dyDescent="0.2">
      <c r="U130" s="172"/>
      <c r="V130" s="173"/>
    </row>
    <row r="131" spans="21:22" x14ac:dyDescent="0.2">
      <c r="U131" s="172"/>
      <c r="V131" s="173"/>
    </row>
    <row r="132" spans="21:22" x14ac:dyDescent="0.2">
      <c r="U132" s="172"/>
      <c r="V132" s="173"/>
    </row>
    <row r="133" spans="21:22" x14ac:dyDescent="0.2">
      <c r="U133" s="172"/>
      <c r="V133" s="173"/>
    </row>
    <row r="135" spans="21:22" x14ac:dyDescent="0.2">
      <c r="U135" s="172"/>
      <c r="V135" s="173"/>
    </row>
    <row r="136" spans="21:22" x14ac:dyDescent="0.2">
      <c r="U136" s="172"/>
      <c r="V136" s="173"/>
    </row>
    <row r="137" spans="21:22" x14ac:dyDescent="0.2">
      <c r="U137" s="172"/>
      <c r="V137" s="173"/>
    </row>
    <row r="138" spans="21:22" x14ac:dyDescent="0.2">
      <c r="U138" s="172"/>
      <c r="V138" s="173"/>
    </row>
    <row r="139" spans="21:22" x14ac:dyDescent="0.2">
      <c r="U139" s="172"/>
      <c r="V139" s="173"/>
    </row>
    <row r="140" spans="21:22" x14ac:dyDescent="0.2">
      <c r="U140" s="172"/>
      <c r="V140" s="173"/>
    </row>
    <row r="141" spans="21:22" x14ac:dyDescent="0.2">
      <c r="U141" s="172"/>
      <c r="V141" s="173"/>
    </row>
    <row r="142" spans="21:22" x14ac:dyDescent="0.2">
      <c r="U142" s="172"/>
      <c r="V142" s="173"/>
    </row>
    <row r="143" spans="21:22" x14ac:dyDescent="0.2">
      <c r="U143" s="172"/>
      <c r="V143" s="173"/>
    </row>
    <row r="144" spans="21:22" x14ac:dyDescent="0.2">
      <c r="U144" s="172"/>
      <c r="V144" s="173"/>
    </row>
    <row r="145" spans="21:22" x14ac:dyDescent="0.2">
      <c r="U145" s="172"/>
      <c r="V145" s="173"/>
    </row>
    <row r="146" spans="21:22" x14ac:dyDescent="0.2">
      <c r="U146" s="172"/>
      <c r="V146" s="173"/>
    </row>
    <row r="147" spans="21:22" x14ac:dyDescent="0.2">
      <c r="U147" s="172"/>
      <c r="V147" s="173"/>
    </row>
    <row r="148" spans="21:22" x14ac:dyDescent="0.2">
      <c r="U148" s="172"/>
      <c r="V148" s="173"/>
    </row>
    <row r="149" spans="21:22" x14ac:dyDescent="0.2">
      <c r="U149" s="172"/>
      <c r="V149" s="173"/>
    </row>
    <row r="150" spans="21:22" x14ac:dyDescent="0.2">
      <c r="U150" s="172"/>
      <c r="V150" s="173"/>
    </row>
    <row r="151" spans="21:22" x14ac:dyDescent="0.2">
      <c r="U151" s="172"/>
      <c r="V151" s="173"/>
    </row>
    <row r="152" spans="21:22" x14ac:dyDescent="0.2">
      <c r="U152" s="172"/>
      <c r="V152" s="173"/>
    </row>
    <row r="153" spans="21:22" x14ac:dyDescent="0.2">
      <c r="U153" s="172"/>
      <c r="V153" s="173"/>
    </row>
    <row r="154" spans="21:22" x14ac:dyDescent="0.2">
      <c r="U154" s="172"/>
      <c r="V154" s="173"/>
    </row>
    <row r="155" spans="21:22" x14ac:dyDescent="0.2">
      <c r="U155" s="172"/>
      <c r="V155" s="173"/>
    </row>
    <row r="156" spans="21:22" x14ac:dyDescent="0.2">
      <c r="U156" s="172"/>
      <c r="V156" s="173"/>
    </row>
    <row r="157" spans="21:22" x14ac:dyDescent="0.2">
      <c r="U157" s="172"/>
      <c r="V157" s="173"/>
    </row>
    <row r="158" spans="21:22" x14ac:dyDescent="0.2">
      <c r="U158" s="172"/>
      <c r="V158" s="173"/>
    </row>
    <row r="159" spans="21:22" x14ac:dyDescent="0.2">
      <c r="U159" s="172"/>
      <c r="V159" s="173"/>
    </row>
    <row r="160" spans="21:22" x14ac:dyDescent="0.2">
      <c r="U160" s="172"/>
      <c r="V160" s="173"/>
    </row>
    <row r="161" spans="21:22" x14ac:dyDescent="0.2">
      <c r="U161" s="172"/>
      <c r="V161" s="173"/>
    </row>
    <row r="162" spans="21:22" x14ac:dyDescent="0.2">
      <c r="U162" s="172"/>
      <c r="V162" s="173"/>
    </row>
    <row r="163" spans="21:22" x14ac:dyDescent="0.2">
      <c r="U163" s="172"/>
      <c r="V163" s="173"/>
    </row>
    <row r="164" spans="21:22" x14ac:dyDescent="0.2">
      <c r="U164" s="172"/>
      <c r="V164" s="173"/>
    </row>
    <row r="165" spans="21:22" x14ac:dyDescent="0.2">
      <c r="U165" s="172"/>
      <c r="V165" s="173"/>
    </row>
    <row r="166" spans="21:22" x14ac:dyDescent="0.2">
      <c r="U166" s="172"/>
      <c r="V166" s="173"/>
    </row>
    <row r="167" spans="21:22" x14ac:dyDescent="0.2">
      <c r="U167" s="172"/>
      <c r="V167" s="173"/>
    </row>
    <row r="168" spans="21:22" x14ac:dyDescent="0.2">
      <c r="U168" s="172"/>
      <c r="V168" s="173"/>
    </row>
    <row r="169" spans="21:22" x14ac:dyDescent="0.2">
      <c r="U169" s="172"/>
      <c r="V169" s="173"/>
    </row>
    <row r="170" spans="21:22" x14ac:dyDescent="0.2">
      <c r="U170" s="172"/>
      <c r="V170" s="173"/>
    </row>
    <row r="171" spans="21:22" x14ac:dyDescent="0.2">
      <c r="U171" s="172"/>
      <c r="V171" s="173"/>
    </row>
    <row r="172" spans="21:22" x14ac:dyDescent="0.2">
      <c r="U172" s="172"/>
      <c r="V172" s="173"/>
    </row>
    <row r="173" spans="21:22" x14ac:dyDescent="0.2">
      <c r="U173" s="172"/>
      <c r="V173" s="173"/>
    </row>
    <row r="174" spans="21:22" x14ac:dyDescent="0.2">
      <c r="U174" s="172"/>
      <c r="V174" s="173"/>
    </row>
    <row r="175" spans="21:22" x14ac:dyDescent="0.2">
      <c r="U175" s="172"/>
      <c r="V175" s="173"/>
    </row>
    <row r="176" spans="21:22" x14ac:dyDescent="0.2">
      <c r="U176" s="172"/>
      <c r="V176" s="173"/>
    </row>
    <row r="177" spans="21:22" x14ac:dyDescent="0.2">
      <c r="U177" s="172"/>
      <c r="V177" s="173"/>
    </row>
    <row r="178" spans="21:22" x14ac:dyDescent="0.2">
      <c r="U178" s="172"/>
      <c r="V178" s="173"/>
    </row>
    <row r="179" spans="21:22" x14ac:dyDescent="0.2">
      <c r="U179" s="172"/>
      <c r="V179" s="173"/>
    </row>
    <row r="180" spans="21:22" x14ac:dyDescent="0.2">
      <c r="U180" s="172"/>
      <c r="V180" s="173"/>
    </row>
    <row r="181" spans="21:22" x14ac:dyDescent="0.2">
      <c r="U181" s="172"/>
      <c r="V181" s="173"/>
    </row>
    <row r="182" spans="21:22" x14ac:dyDescent="0.2">
      <c r="U182" s="172"/>
      <c r="V182" s="173"/>
    </row>
    <row r="183" spans="21:22" x14ac:dyDescent="0.2">
      <c r="U183" s="172"/>
      <c r="V183" s="173"/>
    </row>
    <row r="184" spans="21:22" x14ac:dyDescent="0.2">
      <c r="U184" s="172"/>
      <c r="V184" s="173"/>
    </row>
    <row r="185" spans="21:22" x14ac:dyDescent="0.2">
      <c r="U185" s="172"/>
      <c r="V185" s="173"/>
    </row>
    <row r="186" spans="21:22" x14ac:dyDescent="0.2">
      <c r="U186" s="172"/>
      <c r="V186" s="173"/>
    </row>
    <row r="187" spans="21:22" x14ac:dyDescent="0.2">
      <c r="U187" s="172"/>
      <c r="V187" s="173"/>
    </row>
    <row r="188" spans="21:22" x14ac:dyDescent="0.2">
      <c r="U188" s="172"/>
      <c r="V188" s="173"/>
    </row>
    <row r="189" spans="21:22" x14ac:dyDescent="0.2">
      <c r="U189" s="172"/>
      <c r="V189" s="173"/>
    </row>
    <row r="190" spans="21:22" x14ac:dyDescent="0.2">
      <c r="U190" s="172"/>
      <c r="V190" s="173"/>
    </row>
    <row r="191" spans="21:22" x14ac:dyDescent="0.2">
      <c r="U191" s="172"/>
      <c r="V191" s="173"/>
    </row>
    <row r="192" spans="21:22" x14ac:dyDescent="0.2">
      <c r="U192" s="172"/>
      <c r="V192" s="173"/>
    </row>
    <row r="193" spans="21:22" x14ac:dyDescent="0.2">
      <c r="U193" s="172"/>
      <c r="V193" s="173"/>
    </row>
    <row r="194" spans="21:22" x14ac:dyDescent="0.2">
      <c r="U194" s="172"/>
      <c r="V194" s="173"/>
    </row>
    <row r="195" spans="21:22" x14ac:dyDescent="0.2">
      <c r="U195" s="172"/>
      <c r="V195" s="173"/>
    </row>
    <row r="196" spans="21:22" x14ac:dyDescent="0.2">
      <c r="U196" s="172"/>
      <c r="V196" s="173"/>
    </row>
    <row r="197" spans="21:22" x14ac:dyDescent="0.2">
      <c r="U197" s="172"/>
      <c r="V197" s="173"/>
    </row>
    <row r="198" spans="21:22" x14ac:dyDescent="0.2">
      <c r="U198" s="172"/>
      <c r="V198" s="173"/>
    </row>
    <row r="199" spans="21:22" x14ac:dyDescent="0.2">
      <c r="U199" s="172"/>
      <c r="V199" s="173"/>
    </row>
    <row r="200" spans="21:22" x14ac:dyDescent="0.2">
      <c r="U200" s="172"/>
      <c r="V200" s="173"/>
    </row>
    <row r="201" spans="21:22" x14ac:dyDescent="0.2">
      <c r="U201" s="172"/>
      <c r="V201" s="173"/>
    </row>
    <row r="202" spans="21:22" x14ac:dyDescent="0.2">
      <c r="U202" s="172"/>
      <c r="V202" s="173"/>
    </row>
    <row r="203" spans="21:22" x14ac:dyDescent="0.2">
      <c r="U203" s="172"/>
      <c r="V203" s="173"/>
    </row>
    <row r="204" spans="21:22" x14ac:dyDescent="0.2">
      <c r="U204" s="172"/>
      <c r="V204" s="173"/>
    </row>
    <row r="205" spans="21:22" x14ac:dyDescent="0.2">
      <c r="U205" s="172"/>
      <c r="V205" s="173"/>
    </row>
    <row r="206" spans="21:22" x14ac:dyDescent="0.2">
      <c r="U206" s="172"/>
      <c r="V206" s="173"/>
    </row>
    <row r="207" spans="21:22" x14ac:dyDescent="0.2">
      <c r="U207" s="172"/>
      <c r="V207" s="173"/>
    </row>
    <row r="208" spans="21:22" x14ac:dyDescent="0.2">
      <c r="U208" s="172"/>
      <c r="V208" s="173"/>
    </row>
    <row r="209" spans="21:22" x14ac:dyDescent="0.2">
      <c r="U209" s="172"/>
      <c r="V209" s="173"/>
    </row>
    <row r="210" spans="21:22" x14ac:dyDescent="0.2">
      <c r="U210" s="172"/>
      <c r="V210" s="173"/>
    </row>
    <row r="211" spans="21:22" x14ac:dyDescent="0.2">
      <c r="U211" s="172"/>
      <c r="V211" s="173"/>
    </row>
    <row r="212" spans="21:22" x14ac:dyDescent="0.2">
      <c r="U212" s="172"/>
      <c r="V212" s="173"/>
    </row>
    <row r="213" spans="21:22" x14ac:dyDescent="0.2">
      <c r="U213" s="172"/>
      <c r="V213" s="173"/>
    </row>
    <row r="214" spans="21:22" x14ac:dyDescent="0.2">
      <c r="U214" s="172"/>
      <c r="V214" s="173"/>
    </row>
    <row r="215" spans="21:22" x14ac:dyDescent="0.2">
      <c r="U215" s="172"/>
      <c r="V215" s="173"/>
    </row>
    <row r="216" spans="21:22" x14ac:dyDescent="0.2">
      <c r="U216" s="172"/>
      <c r="V216" s="173"/>
    </row>
    <row r="217" spans="21:22" x14ac:dyDescent="0.2">
      <c r="U217" s="172"/>
      <c r="V217" s="173"/>
    </row>
    <row r="218" spans="21:22" x14ac:dyDescent="0.2">
      <c r="U218" s="172"/>
      <c r="V218" s="173"/>
    </row>
    <row r="219" spans="21:22" x14ac:dyDescent="0.2">
      <c r="U219" s="172"/>
      <c r="V219" s="173"/>
    </row>
    <row r="220" spans="21:22" x14ac:dyDescent="0.2">
      <c r="U220" s="172"/>
      <c r="V220" s="173"/>
    </row>
    <row r="221" spans="21:22" x14ac:dyDescent="0.2">
      <c r="U221" s="172"/>
      <c r="V221" s="173"/>
    </row>
    <row r="222" spans="21:22" x14ac:dyDescent="0.2">
      <c r="U222" s="172"/>
      <c r="V222" s="173"/>
    </row>
    <row r="223" spans="21:22" x14ac:dyDescent="0.2">
      <c r="U223" s="172"/>
      <c r="V223" s="173"/>
    </row>
    <row r="224" spans="21:22" x14ac:dyDescent="0.2">
      <c r="U224" s="172"/>
      <c r="V224" s="173"/>
    </row>
    <row r="225" spans="21:22" x14ac:dyDescent="0.2">
      <c r="U225" s="172"/>
      <c r="V225" s="173"/>
    </row>
    <row r="226" spans="21:22" x14ac:dyDescent="0.2">
      <c r="U226" s="172"/>
      <c r="V226" s="173"/>
    </row>
    <row r="227" spans="21:22" x14ac:dyDescent="0.2">
      <c r="U227" s="172"/>
      <c r="V227" s="173"/>
    </row>
    <row r="228" spans="21:22" x14ac:dyDescent="0.2">
      <c r="U228" s="172"/>
      <c r="V228" s="173"/>
    </row>
    <row r="229" spans="21:22" x14ac:dyDescent="0.2">
      <c r="U229" s="172"/>
      <c r="V229" s="173"/>
    </row>
    <row r="230" spans="21:22" x14ac:dyDescent="0.2">
      <c r="U230" s="172"/>
      <c r="V230" s="173"/>
    </row>
    <row r="231" spans="21:22" x14ac:dyDescent="0.2">
      <c r="U231" s="172"/>
      <c r="V231" s="173"/>
    </row>
    <row r="232" spans="21:22" x14ac:dyDescent="0.2">
      <c r="U232" s="172"/>
      <c r="V232" s="173"/>
    </row>
    <row r="233" spans="21:22" x14ac:dyDescent="0.2">
      <c r="U233" s="172"/>
      <c r="V233" s="173"/>
    </row>
    <row r="234" spans="21:22" x14ac:dyDescent="0.2">
      <c r="U234" s="172"/>
      <c r="V234" s="173"/>
    </row>
    <row r="235" spans="21:22" x14ac:dyDescent="0.2">
      <c r="U235" s="172"/>
      <c r="V235" s="173"/>
    </row>
    <row r="236" spans="21:22" x14ac:dyDescent="0.2">
      <c r="U236" s="172"/>
      <c r="V236" s="173"/>
    </row>
    <row r="237" spans="21:22" ht="12.75" customHeight="1" x14ac:dyDescent="0.2">
      <c r="U237" s="172"/>
      <c r="V237" s="173"/>
    </row>
    <row r="238" spans="21:22" ht="12.75" customHeight="1" x14ac:dyDescent="0.2">
      <c r="U238" s="172"/>
      <c r="V238" s="173"/>
    </row>
    <row r="239" spans="21:22" ht="12.75" customHeight="1" x14ac:dyDescent="0.2">
      <c r="U239" s="172"/>
      <c r="V239" s="173"/>
    </row>
    <row r="240" spans="21:22" ht="12.75" customHeight="1" x14ac:dyDescent="0.2"/>
    <row r="241" spans="21:22" ht="12.75" customHeight="1" x14ac:dyDescent="0.2"/>
    <row r="242" spans="21:22" ht="12.75" customHeight="1" x14ac:dyDescent="0.2"/>
    <row r="243" spans="21:22" ht="12.75" customHeight="1" x14ac:dyDescent="0.2"/>
    <row r="244" spans="21:22" ht="12.75" customHeight="1" x14ac:dyDescent="0.2">
      <c r="U244" s="172"/>
      <c r="V244" s="173"/>
    </row>
    <row r="245" spans="21:22" x14ac:dyDescent="0.2">
      <c r="U245" s="172"/>
      <c r="V245" s="173"/>
    </row>
    <row r="246" spans="21:22" x14ac:dyDescent="0.2">
      <c r="U246" s="172"/>
      <c r="V246" s="173"/>
    </row>
    <row r="247" spans="21:22" x14ac:dyDescent="0.2">
      <c r="U247" s="172"/>
      <c r="V247" s="173"/>
    </row>
    <row r="248" spans="21:22" x14ac:dyDescent="0.2">
      <c r="U248" s="172"/>
      <c r="V248" s="173"/>
    </row>
    <row r="249" spans="21:22" x14ac:dyDescent="0.2">
      <c r="U249" s="172"/>
      <c r="V249" s="173"/>
    </row>
    <row r="250" spans="21:22" x14ac:dyDescent="0.2">
      <c r="U250" s="172"/>
      <c r="V250" s="173"/>
    </row>
    <row r="251" spans="21:22" x14ac:dyDescent="0.2">
      <c r="U251" s="172"/>
      <c r="V251" s="173"/>
    </row>
    <row r="252" spans="21:22" x14ac:dyDescent="0.2">
      <c r="U252" s="172"/>
      <c r="V252" s="173"/>
    </row>
    <row r="253" spans="21:22" x14ac:dyDescent="0.2">
      <c r="U253" s="172"/>
      <c r="V253" s="173"/>
    </row>
    <row r="254" spans="21:22" x14ac:dyDescent="0.2">
      <c r="U254" s="172"/>
      <c r="V254" s="173"/>
    </row>
    <row r="255" spans="21:22" x14ac:dyDescent="0.2">
      <c r="U255" s="172"/>
      <c r="V255" s="173"/>
    </row>
    <row r="256" spans="21:22" x14ac:dyDescent="0.2">
      <c r="U256" s="172"/>
      <c r="V256" s="173"/>
    </row>
    <row r="258" spans="21:22" x14ac:dyDescent="0.2">
      <c r="U258" s="172"/>
      <c r="V258" s="173"/>
    </row>
    <row r="259" spans="21:22" x14ac:dyDescent="0.2">
      <c r="U259" s="172"/>
      <c r="V259" s="173"/>
    </row>
    <row r="260" spans="21:22" x14ac:dyDescent="0.2">
      <c r="U260" s="172"/>
      <c r="V260" s="173"/>
    </row>
    <row r="261" spans="21:22" x14ac:dyDescent="0.2">
      <c r="U261" s="172"/>
      <c r="V261" s="173"/>
    </row>
    <row r="262" spans="21:22" x14ac:dyDescent="0.2">
      <c r="U262" s="172"/>
      <c r="V262" s="173"/>
    </row>
    <row r="263" spans="21:22" x14ac:dyDescent="0.2">
      <c r="U263" s="172"/>
      <c r="V263" s="173"/>
    </row>
    <row r="264" spans="21:22" x14ac:dyDescent="0.2">
      <c r="U264" s="172"/>
      <c r="V264" s="173"/>
    </row>
    <row r="265" spans="21:22" x14ac:dyDescent="0.2">
      <c r="U265" s="172"/>
      <c r="V265" s="173"/>
    </row>
    <row r="266" spans="21:22" x14ac:dyDescent="0.2">
      <c r="U266" s="172"/>
      <c r="V266" s="173"/>
    </row>
    <row r="267" spans="21:22" x14ac:dyDescent="0.2">
      <c r="U267" s="172"/>
      <c r="V267" s="173"/>
    </row>
    <row r="268" spans="21:22" x14ac:dyDescent="0.2">
      <c r="U268" s="172"/>
      <c r="V268" s="173"/>
    </row>
    <row r="270" spans="21:22" x14ac:dyDescent="0.2">
      <c r="U270" s="172"/>
      <c r="V270" s="173"/>
    </row>
    <row r="271" spans="21:22" x14ac:dyDescent="0.2">
      <c r="U271" s="172"/>
      <c r="V271" s="173"/>
    </row>
    <row r="272" spans="21:22" x14ac:dyDescent="0.2">
      <c r="U272" s="172"/>
      <c r="V272" s="173"/>
    </row>
    <row r="273" spans="21:22" x14ac:dyDescent="0.2">
      <c r="U273" s="172"/>
      <c r="V273" s="174"/>
    </row>
    <row r="274" spans="21:22" x14ac:dyDescent="0.2">
      <c r="U274" s="172"/>
      <c r="V274" s="173"/>
    </row>
    <row r="275" spans="21:22" x14ac:dyDescent="0.2">
      <c r="U275" s="172"/>
      <c r="V275" s="173"/>
    </row>
    <row r="276" spans="21:22" x14ac:dyDescent="0.2">
      <c r="U276" s="172"/>
      <c r="V276" s="173"/>
    </row>
    <row r="277" spans="21:22" x14ac:dyDescent="0.2">
      <c r="U277" s="172"/>
      <c r="V277" s="173"/>
    </row>
    <row r="278" spans="21:22" x14ac:dyDescent="0.2">
      <c r="U278" s="172"/>
      <c r="V278" s="173"/>
    </row>
    <row r="279" spans="21:22" x14ac:dyDescent="0.2">
      <c r="U279" s="172"/>
      <c r="V279" s="173"/>
    </row>
    <row r="280" spans="21:22" x14ac:dyDescent="0.2">
      <c r="U280" s="172"/>
      <c r="V280" s="173"/>
    </row>
    <row r="281" spans="21:22" x14ac:dyDescent="0.2">
      <c r="U281" s="172"/>
      <c r="V281" s="173"/>
    </row>
    <row r="283" spans="21:22" x14ac:dyDescent="0.2">
      <c r="U283" s="172"/>
      <c r="V283" s="173"/>
    </row>
    <row r="284" spans="21:22" x14ac:dyDescent="0.2">
      <c r="U284" s="172"/>
      <c r="V284" s="173"/>
    </row>
    <row r="285" spans="21:22" x14ac:dyDescent="0.2">
      <c r="U285" s="172"/>
      <c r="V285" s="173"/>
    </row>
    <row r="286" spans="21:22" x14ac:dyDescent="0.2">
      <c r="U286" s="172"/>
      <c r="V286" s="173"/>
    </row>
    <row r="287" spans="21:22" x14ac:dyDescent="0.2">
      <c r="U287" s="172"/>
      <c r="V287" s="173"/>
    </row>
    <row r="288" spans="21:22" x14ac:dyDescent="0.2">
      <c r="U288" s="172"/>
      <c r="V288" s="173"/>
    </row>
    <row r="289" spans="21:22" x14ac:dyDescent="0.2">
      <c r="U289" s="172"/>
      <c r="V289" s="173"/>
    </row>
    <row r="290" spans="21:22" x14ac:dyDescent="0.2">
      <c r="U290" s="172"/>
      <c r="V290" s="173"/>
    </row>
    <row r="291" spans="21:22" x14ac:dyDescent="0.2">
      <c r="U291" s="172"/>
      <c r="V291" s="173"/>
    </row>
    <row r="292" spans="21:22" x14ac:dyDescent="0.2">
      <c r="U292" s="172"/>
      <c r="V292" s="173"/>
    </row>
    <row r="294" spans="21:22" x14ac:dyDescent="0.2">
      <c r="U294" s="172"/>
      <c r="V294" s="173"/>
    </row>
    <row r="295" spans="21:22" x14ac:dyDescent="0.2">
      <c r="U295" s="172"/>
      <c r="V295" s="173"/>
    </row>
    <row r="296" spans="21:22" x14ac:dyDescent="0.2">
      <c r="U296" s="172"/>
      <c r="V296" s="173"/>
    </row>
    <row r="299" spans="21:22" x14ac:dyDescent="0.2">
      <c r="U299" s="172"/>
      <c r="V299" s="173"/>
    </row>
    <row r="300" spans="21:22" x14ac:dyDescent="0.2">
      <c r="U300" s="172"/>
      <c r="V300" s="173"/>
    </row>
    <row r="301" spans="21:22" x14ac:dyDescent="0.2">
      <c r="U301" s="172"/>
      <c r="V301" s="173"/>
    </row>
    <row r="302" spans="21:22" x14ac:dyDescent="0.2">
      <c r="U302" s="172"/>
      <c r="V302" s="173"/>
    </row>
    <row r="303" spans="21:22" x14ac:dyDescent="0.2">
      <c r="U303" s="172"/>
      <c r="V303" s="173"/>
    </row>
    <row r="304" spans="21:22" x14ac:dyDescent="0.2">
      <c r="U304" s="172"/>
      <c r="V304" s="173"/>
    </row>
    <row r="305" spans="21:22" x14ac:dyDescent="0.2">
      <c r="U305" s="172"/>
      <c r="V305" s="173"/>
    </row>
    <row r="306" spans="21:22" x14ac:dyDescent="0.2">
      <c r="U306" s="172"/>
      <c r="V306" s="173"/>
    </row>
    <row r="307" spans="21:22" x14ac:dyDescent="0.2">
      <c r="U307" s="172"/>
      <c r="V307" s="173"/>
    </row>
    <row r="308" spans="21:22" x14ac:dyDescent="0.2">
      <c r="U308" s="172"/>
      <c r="V308" s="173"/>
    </row>
    <row r="309" spans="21:22" x14ac:dyDescent="0.2">
      <c r="U309" s="172"/>
      <c r="V309" s="173"/>
    </row>
    <row r="311" spans="21:22" x14ac:dyDescent="0.2">
      <c r="U311" s="172"/>
      <c r="V311" s="173"/>
    </row>
    <row r="312" spans="21:22" x14ac:dyDescent="0.2">
      <c r="U312" s="172"/>
      <c r="V312" s="173"/>
    </row>
    <row r="313" spans="21:22" x14ac:dyDescent="0.2">
      <c r="U313" s="172"/>
      <c r="V313" s="173"/>
    </row>
    <row r="314" spans="21:22" x14ac:dyDescent="0.2">
      <c r="U314" s="172"/>
      <c r="V314" s="173"/>
    </row>
    <row r="315" spans="21:22" x14ac:dyDescent="0.2">
      <c r="U315" s="172"/>
      <c r="V315" s="173"/>
    </row>
    <row r="316" spans="21:22" x14ac:dyDescent="0.2">
      <c r="U316" s="172"/>
      <c r="V316" s="173"/>
    </row>
    <row r="317" spans="21:22" x14ac:dyDescent="0.2">
      <c r="U317" s="172"/>
      <c r="V317" s="173"/>
    </row>
    <row r="318" spans="21:22" x14ac:dyDescent="0.2">
      <c r="U318" s="172"/>
      <c r="V318" s="173"/>
    </row>
    <row r="319" spans="21:22" x14ac:dyDescent="0.2">
      <c r="U319" s="172"/>
      <c r="V319" s="173"/>
    </row>
    <row r="320" spans="21:22" x14ac:dyDescent="0.2">
      <c r="U320" s="172"/>
      <c r="V320" s="173"/>
    </row>
    <row r="321" spans="21:22" x14ac:dyDescent="0.2">
      <c r="U321" s="172"/>
      <c r="V321" s="173"/>
    </row>
    <row r="322" spans="21:22" x14ac:dyDescent="0.2">
      <c r="U322" s="172"/>
      <c r="V322" s="173"/>
    </row>
    <row r="323" spans="21:22" x14ac:dyDescent="0.2">
      <c r="U323" s="172"/>
      <c r="V323" s="173"/>
    </row>
    <row r="324" spans="21:22" x14ac:dyDescent="0.2">
      <c r="U324" s="172"/>
      <c r="V324" s="173"/>
    </row>
    <row r="325" spans="21:22" x14ac:dyDescent="0.2">
      <c r="U325" s="172"/>
      <c r="V325" s="173"/>
    </row>
    <row r="326" spans="21:22" x14ac:dyDescent="0.2">
      <c r="U326" s="172"/>
      <c r="V326" s="173"/>
    </row>
    <row r="327" spans="21:22" x14ac:dyDescent="0.2">
      <c r="U327" s="172"/>
      <c r="V327" s="173"/>
    </row>
    <row r="328" spans="21:22" x14ac:dyDescent="0.2">
      <c r="U328" s="172"/>
      <c r="V328" s="173"/>
    </row>
    <row r="329" spans="21:22" x14ac:dyDescent="0.2">
      <c r="U329" s="172"/>
      <c r="V329" s="173"/>
    </row>
    <row r="330" spans="21:22" x14ac:dyDescent="0.2">
      <c r="U330" s="172"/>
      <c r="V330" s="173"/>
    </row>
    <row r="331" spans="21:22" x14ac:dyDescent="0.2">
      <c r="U331" s="172"/>
      <c r="V331" s="173"/>
    </row>
    <row r="332" spans="21:22" x14ac:dyDescent="0.2">
      <c r="U332" s="172"/>
      <c r="V332" s="173"/>
    </row>
    <row r="333" spans="21:22" x14ac:dyDescent="0.2">
      <c r="U333" s="172"/>
      <c r="V333" s="173"/>
    </row>
    <row r="334" spans="21:22" x14ac:dyDescent="0.2">
      <c r="U334" s="172"/>
      <c r="V334" s="173"/>
    </row>
    <row r="335" spans="21:22" x14ac:dyDescent="0.2">
      <c r="U335" s="172"/>
      <c r="V335" s="173"/>
    </row>
    <row r="336" spans="21:22" x14ac:dyDescent="0.2">
      <c r="U336" s="172"/>
      <c r="V336" s="173"/>
    </row>
    <row r="337" spans="21:22" x14ac:dyDescent="0.2">
      <c r="U337" s="172"/>
      <c r="V337" s="173"/>
    </row>
    <row r="338" spans="21:22" x14ac:dyDescent="0.2">
      <c r="U338" s="172"/>
      <c r="V338" s="173"/>
    </row>
    <row r="339" spans="21:22" x14ac:dyDescent="0.2">
      <c r="U339" s="172"/>
      <c r="V339" s="173"/>
    </row>
    <row r="340" spans="21:22" x14ac:dyDescent="0.2">
      <c r="U340" s="172"/>
      <c r="V340" s="173"/>
    </row>
    <row r="341" spans="21:22" x14ac:dyDescent="0.2">
      <c r="U341" s="172"/>
      <c r="V341" s="173"/>
    </row>
    <row r="342" spans="21:22" x14ac:dyDescent="0.2">
      <c r="U342" s="172"/>
      <c r="V342" s="173"/>
    </row>
    <row r="343" spans="21:22" x14ac:dyDescent="0.2">
      <c r="U343" s="172"/>
      <c r="V343" s="173"/>
    </row>
    <row r="344" spans="21:22" x14ac:dyDescent="0.2">
      <c r="U344" s="172"/>
      <c r="V344" s="173"/>
    </row>
    <row r="345" spans="21:22" x14ac:dyDescent="0.2">
      <c r="U345" s="172"/>
      <c r="V345" s="173"/>
    </row>
    <row r="346" spans="21:22" x14ac:dyDescent="0.2">
      <c r="U346" s="172"/>
      <c r="V346" s="173"/>
    </row>
    <row r="347" spans="21:22" x14ac:dyDescent="0.2">
      <c r="U347" s="172"/>
      <c r="V347" s="173"/>
    </row>
    <row r="348" spans="21:22" x14ac:dyDescent="0.2">
      <c r="U348" s="172"/>
      <c r="V348" s="173"/>
    </row>
    <row r="349" spans="21:22" x14ac:dyDescent="0.2">
      <c r="U349" s="172"/>
      <c r="V349" s="173"/>
    </row>
    <row r="350" spans="21:22" x14ac:dyDescent="0.2">
      <c r="U350" s="172"/>
      <c r="V350" s="173"/>
    </row>
    <row r="351" spans="21:22" x14ac:dyDescent="0.2">
      <c r="U351" s="172"/>
      <c r="V351" s="173"/>
    </row>
    <row r="352" spans="21:22" x14ac:dyDescent="0.2">
      <c r="U352" s="172"/>
      <c r="V352" s="173"/>
    </row>
    <row r="353" spans="21:22" x14ac:dyDescent="0.2">
      <c r="U353" s="172"/>
      <c r="V353" s="173"/>
    </row>
    <row r="354" spans="21:22" x14ac:dyDescent="0.2">
      <c r="U354" s="172"/>
      <c r="V354" s="173"/>
    </row>
    <row r="355" spans="21:22" x14ac:dyDescent="0.2">
      <c r="U355" s="172"/>
      <c r="V355" s="173"/>
    </row>
    <row r="356" spans="21:22" x14ac:dyDescent="0.2">
      <c r="U356" s="172"/>
      <c r="V356" s="173"/>
    </row>
    <row r="357" spans="21:22" x14ac:dyDescent="0.2">
      <c r="U357" s="172"/>
      <c r="V357" s="173"/>
    </row>
    <row r="358" spans="21:22" x14ac:dyDescent="0.2">
      <c r="U358" s="172"/>
      <c r="V358" s="173"/>
    </row>
    <row r="359" spans="21:22" x14ac:dyDescent="0.2">
      <c r="U359" s="172"/>
      <c r="V359" s="173"/>
    </row>
    <row r="360" spans="21:22" x14ac:dyDescent="0.2">
      <c r="U360" s="172"/>
      <c r="V360" s="173"/>
    </row>
    <row r="361" spans="21:22" x14ac:dyDescent="0.2">
      <c r="U361" s="172"/>
      <c r="V361" s="173"/>
    </row>
    <row r="362" spans="21:22" x14ac:dyDescent="0.2">
      <c r="U362" s="172"/>
      <c r="V362" s="173"/>
    </row>
    <row r="363" spans="21:22" x14ac:dyDescent="0.2">
      <c r="U363" s="172"/>
      <c r="V363" s="173"/>
    </row>
    <row r="364" spans="21:22" x14ac:dyDescent="0.2">
      <c r="U364" s="172"/>
      <c r="V364" s="173"/>
    </row>
    <row r="365" spans="21:22" x14ac:dyDescent="0.2">
      <c r="U365" s="172"/>
      <c r="V365" s="173"/>
    </row>
    <row r="366" spans="21:22" x14ac:dyDescent="0.2">
      <c r="U366" s="172"/>
      <c r="V366" s="173"/>
    </row>
    <row r="367" spans="21:22" x14ac:dyDescent="0.2">
      <c r="U367" s="172"/>
      <c r="V367" s="173"/>
    </row>
    <row r="368" spans="21:22" x14ac:dyDescent="0.2">
      <c r="U368" s="172"/>
      <c r="V368" s="173"/>
    </row>
    <row r="370" spans="21:22" x14ac:dyDescent="0.2">
      <c r="U370" s="172"/>
      <c r="V370" s="173"/>
    </row>
    <row r="371" spans="21:22" x14ac:dyDescent="0.2">
      <c r="U371" s="172"/>
      <c r="V371" s="173"/>
    </row>
    <row r="372" spans="21:22" x14ac:dyDescent="0.2">
      <c r="U372" s="172"/>
      <c r="V372" s="173"/>
    </row>
    <row r="373" spans="21:22" x14ac:dyDescent="0.2">
      <c r="U373" s="172"/>
      <c r="V373" s="173"/>
    </row>
    <row r="374" spans="21:22" x14ac:dyDescent="0.2">
      <c r="U374" s="172"/>
      <c r="V374" s="173"/>
    </row>
    <row r="375" spans="21:22" x14ac:dyDescent="0.2">
      <c r="U375" s="172"/>
      <c r="V375" s="173"/>
    </row>
    <row r="376" spans="21:22" x14ac:dyDescent="0.2">
      <c r="U376" s="172"/>
      <c r="V376" s="173"/>
    </row>
    <row r="377" spans="21:22" x14ac:dyDescent="0.2">
      <c r="U377" s="172"/>
      <c r="V377" s="173"/>
    </row>
    <row r="378" spans="21:22" x14ac:dyDescent="0.2">
      <c r="U378" s="172"/>
      <c r="V378" s="173"/>
    </row>
    <row r="379" spans="21:22" x14ac:dyDescent="0.2">
      <c r="U379" s="172"/>
      <c r="V379" s="173"/>
    </row>
    <row r="380" spans="21:22" x14ac:dyDescent="0.2">
      <c r="U380" s="172"/>
      <c r="V380" s="173"/>
    </row>
    <row r="381" spans="21:22" x14ac:dyDescent="0.2">
      <c r="U381" s="172"/>
      <c r="V381" s="173"/>
    </row>
    <row r="382" spans="21:22" x14ac:dyDescent="0.2">
      <c r="U382" s="172"/>
      <c r="V382" s="173"/>
    </row>
    <row r="383" spans="21:22" x14ac:dyDescent="0.2">
      <c r="U383" s="172"/>
      <c r="V383" s="173"/>
    </row>
    <row r="384" spans="21:22" x14ac:dyDescent="0.2">
      <c r="U384" s="172"/>
      <c r="V384" s="173"/>
    </row>
    <row r="385" spans="21:22" x14ac:dyDescent="0.2">
      <c r="U385" s="172"/>
      <c r="V385" s="173"/>
    </row>
    <row r="386" spans="21:22" x14ac:dyDescent="0.2">
      <c r="U386" s="172"/>
      <c r="V386" s="173"/>
    </row>
    <row r="387" spans="21:22" x14ac:dyDescent="0.2">
      <c r="U387" s="172"/>
      <c r="V387" s="173"/>
    </row>
    <row r="388" spans="21:22" x14ac:dyDescent="0.2">
      <c r="U388" s="172"/>
      <c r="V388" s="173"/>
    </row>
    <row r="389" spans="21:22" x14ac:dyDescent="0.2">
      <c r="U389" s="172"/>
      <c r="V389" s="173"/>
    </row>
    <row r="390" spans="21:22" x14ac:dyDescent="0.2">
      <c r="U390" s="172"/>
      <c r="V390" s="173"/>
    </row>
    <row r="391" spans="21:22" x14ac:dyDescent="0.2">
      <c r="U391" s="172"/>
      <c r="V391" s="173"/>
    </row>
    <row r="392" spans="21:22" x14ac:dyDescent="0.2">
      <c r="U392" s="172"/>
      <c r="V392" s="173"/>
    </row>
    <row r="393" spans="21:22" x14ac:dyDescent="0.2">
      <c r="U393" s="172"/>
      <c r="V393" s="173"/>
    </row>
    <row r="394" spans="21:22" x14ac:dyDescent="0.2">
      <c r="U394" s="172"/>
      <c r="V394" s="173"/>
    </row>
    <row r="395" spans="21:22" x14ac:dyDescent="0.2">
      <c r="U395" s="172"/>
      <c r="V395" s="173"/>
    </row>
    <row r="396" spans="21:22" x14ac:dyDescent="0.2">
      <c r="U396" s="172"/>
      <c r="V396" s="173"/>
    </row>
    <row r="397" spans="21:22" x14ac:dyDescent="0.2">
      <c r="U397" s="172"/>
      <c r="V397" s="173"/>
    </row>
    <row r="398" spans="21:22" x14ac:dyDescent="0.2">
      <c r="U398" s="172"/>
      <c r="V398" s="173"/>
    </row>
    <row r="399" spans="21:22" x14ac:dyDescent="0.2">
      <c r="U399" s="172"/>
      <c r="V399" s="173"/>
    </row>
    <row r="401" spans="21:22" x14ac:dyDescent="0.2">
      <c r="U401" s="172"/>
      <c r="V401" s="173"/>
    </row>
    <row r="402" spans="21:22" x14ac:dyDescent="0.2">
      <c r="U402" s="172"/>
      <c r="V402" s="173"/>
    </row>
    <row r="403" spans="21:22" x14ac:dyDescent="0.2">
      <c r="U403" s="172"/>
      <c r="V403" s="173"/>
    </row>
    <row r="404" spans="21:22" x14ac:dyDescent="0.2">
      <c r="U404" s="172"/>
      <c r="V404" s="173"/>
    </row>
    <row r="405" spans="21:22" x14ac:dyDescent="0.2">
      <c r="U405" s="172"/>
      <c r="V405" s="173"/>
    </row>
    <row r="406" spans="21:22" x14ac:dyDescent="0.2">
      <c r="U406" s="172"/>
      <c r="V406" s="173"/>
    </row>
    <row r="407" spans="21:22" x14ac:dyDescent="0.2">
      <c r="U407" s="172"/>
      <c r="V407" s="173"/>
    </row>
    <row r="408" spans="21:22" x14ac:dyDescent="0.2">
      <c r="U408" s="172"/>
      <c r="V408" s="173"/>
    </row>
    <row r="409" spans="21:22" x14ac:dyDescent="0.2">
      <c r="U409" s="172"/>
      <c r="V409" s="173"/>
    </row>
    <row r="410" spans="21:22" x14ac:dyDescent="0.2">
      <c r="U410" s="172"/>
      <c r="V410" s="173"/>
    </row>
    <row r="411" spans="21:22" x14ac:dyDescent="0.2">
      <c r="U411" s="172"/>
      <c r="V411" s="173"/>
    </row>
    <row r="412" spans="21:22" x14ac:dyDescent="0.2">
      <c r="U412" s="172"/>
      <c r="V412" s="173"/>
    </row>
    <row r="413" spans="21:22" x14ac:dyDescent="0.2">
      <c r="U413" s="172"/>
      <c r="V413" s="173"/>
    </row>
    <row r="414" spans="21:22" x14ac:dyDescent="0.2">
      <c r="U414" s="172"/>
      <c r="V414" s="173"/>
    </row>
    <row r="415" spans="21:22" x14ac:dyDescent="0.2">
      <c r="U415" s="172"/>
      <c r="V415" s="173"/>
    </row>
    <row r="416" spans="21:22" x14ac:dyDescent="0.2">
      <c r="U416" s="172"/>
      <c r="V416" s="173"/>
    </row>
    <row r="417" spans="21:22" x14ac:dyDescent="0.2">
      <c r="U417" s="172"/>
      <c r="V417" s="173"/>
    </row>
    <row r="418" spans="21:22" x14ac:dyDescent="0.2">
      <c r="U418" s="172"/>
      <c r="V418" s="173"/>
    </row>
    <row r="419" spans="21:22" x14ac:dyDescent="0.2">
      <c r="U419" s="172"/>
      <c r="V419" s="173"/>
    </row>
    <row r="420" spans="21:22" x14ac:dyDescent="0.2">
      <c r="U420" s="172"/>
      <c r="V420" s="173"/>
    </row>
    <row r="421" spans="21:22" x14ac:dyDescent="0.2">
      <c r="U421" s="172"/>
      <c r="V421" s="173"/>
    </row>
    <row r="422" spans="21:22" x14ac:dyDescent="0.2">
      <c r="U422" s="172"/>
      <c r="V422" s="173"/>
    </row>
    <row r="424" spans="21:22" x14ac:dyDescent="0.2">
      <c r="U424" s="172"/>
      <c r="V424" s="173"/>
    </row>
    <row r="425" spans="21:22" x14ac:dyDescent="0.2">
      <c r="U425" s="172"/>
      <c r="V425" s="173"/>
    </row>
    <row r="426" spans="21:22" x14ac:dyDescent="0.2">
      <c r="U426" s="172"/>
      <c r="V426" s="173"/>
    </row>
    <row r="427" spans="21:22" x14ac:dyDescent="0.2">
      <c r="U427" s="172"/>
      <c r="V427" s="173"/>
    </row>
    <row r="428" spans="21:22" x14ac:dyDescent="0.2">
      <c r="U428" s="172"/>
      <c r="V428" s="173"/>
    </row>
    <row r="429" spans="21:22" x14ac:dyDescent="0.2">
      <c r="U429" s="172"/>
      <c r="V429" s="173"/>
    </row>
    <row r="430" spans="21:22" x14ac:dyDescent="0.2">
      <c r="U430" s="172"/>
      <c r="V430" s="173"/>
    </row>
    <row r="431" spans="21:22" x14ac:dyDescent="0.2">
      <c r="U431" s="172"/>
      <c r="V431" s="173"/>
    </row>
    <row r="432" spans="21:22" x14ac:dyDescent="0.2">
      <c r="U432" s="172"/>
      <c r="V432" s="173"/>
    </row>
    <row r="433" spans="21:22" x14ac:dyDescent="0.2">
      <c r="U433" s="172"/>
      <c r="V433" s="173"/>
    </row>
    <row r="434" spans="21:22" x14ac:dyDescent="0.2">
      <c r="U434" s="172"/>
      <c r="V434" s="173"/>
    </row>
    <row r="435" spans="21:22" x14ac:dyDescent="0.2">
      <c r="U435" s="172"/>
      <c r="V435" s="173"/>
    </row>
    <row r="436" spans="21:22" x14ac:dyDescent="0.2">
      <c r="U436" s="172"/>
      <c r="V436" s="173"/>
    </row>
    <row r="437" spans="21:22" x14ac:dyDescent="0.2">
      <c r="U437" s="172"/>
      <c r="V437" s="173"/>
    </row>
    <row r="438" spans="21:22" x14ac:dyDescent="0.2">
      <c r="U438" s="172"/>
      <c r="V438" s="173"/>
    </row>
    <row r="439" spans="21:22" x14ac:dyDescent="0.2">
      <c r="U439" s="172"/>
      <c r="V439" s="173"/>
    </row>
    <row r="440" spans="21:22" x14ac:dyDescent="0.2">
      <c r="U440" s="172"/>
      <c r="V440" s="173"/>
    </row>
    <row r="441" spans="21:22" x14ac:dyDescent="0.2">
      <c r="U441" s="172"/>
      <c r="V441" s="173"/>
    </row>
    <row r="442" spans="21:22" x14ac:dyDescent="0.2">
      <c r="U442" s="172"/>
      <c r="V442" s="173"/>
    </row>
    <row r="443" spans="21:22" x14ac:dyDescent="0.2">
      <c r="U443" s="172"/>
      <c r="V443" s="173"/>
    </row>
    <row r="444" spans="21:22" x14ac:dyDescent="0.2">
      <c r="U444" s="172"/>
      <c r="V444" s="173"/>
    </row>
    <row r="445" spans="21:22" x14ac:dyDescent="0.2">
      <c r="U445" s="172"/>
      <c r="V445" s="173"/>
    </row>
    <row r="446" spans="21:22" x14ac:dyDescent="0.2">
      <c r="U446" s="172"/>
      <c r="V446" s="173"/>
    </row>
    <row r="447" spans="21:22" x14ac:dyDescent="0.2">
      <c r="U447" s="172"/>
      <c r="V447" s="173"/>
    </row>
    <row r="448" spans="21:22" x14ac:dyDescent="0.2">
      <c r="U448" s="172"/>
      <c r="V448" s="173"/>
    </row>
    <row r="449" spans="21:22" x14ac:dyDescent="0.2">
      <c r="U449" s="172"/>
      <c r="V449" s="173"/>
    </row>
    <row r="450" spans="21:22" x14ac:dyDescent="0.2">
      <c r="U450" s="172"/>
      <c r="V450" s="173"/>
    </row>
    <row r="451" spans="21:22" x14ac:dyDescent="0.2">
      <c r="U451" s="172"/>
      <c r="V451" s="173"/>
    </row>
    <row r="452" spans="21:22" x14ac:dyDescent="0.2">
      <c r="U452" s="172"/>
      <c r="V452" s="173"/>
    </row>
    <row r="453" spans="21:22" x14ac:dyDescent="0.2">
      <c r="U453" s="172"/>
      <c r="V453" s="173"/>
    </row>
    <row r="454" spans="21:22" x14ac:dyDescent="0.2">
      <c r="U454" s="172"/>
      <c r="V454" s="174"/>
    </row>
    <row r="455" spans="21:22" x14ac:dyDescent="0.2">
      <c r="U455" s="172"/>
      <c r="V455" s="173"/>
    </row>
    <row r="456" spans="21:22" x14ac:dyDescent="0.2">
      <c r="U456" s="172"/>
      <c r="V456" s="173"/>
    </row>
    <row r="457" spans="21:22" x14ac:dyDescent="0.2">
      <c r="U457" s="172"/>
      <c r="V457" s="173"/>
    </row>
    <row r="458" spans="21:22" x14ac:dyDescent="0.2">
      <c r="U458" s="172"/>
      <c r="V458" s="173"/>
    </row>
    <row r="459" spans="21:22" x14ac:dyDescent="0.2">
      <c r="U459" s="172"/>
      <c r="V459" s="173"/>
    </row>
    <row r="460" spans="21:22" x14ac:dyDescent="0.2">
      <c r="U460" s="172"/>
      <c r="V460" s="173"/>
    </row>
    <row r="461" spans="21:22" x14ac:dyDescent="0.2">
      <c r="U461" s="172"/>
      <c r="V461" s="173"/>
    </row>
    <row r="462" spans="21:22" x14ac:dyDescent="0.2">
      <c r="U462" s="172"/>
      <c r="V462" s="173"/>
    </row>
    <row r="463" spans="21:22" x14ac:dyDescent="0.2">
      <c r="U463" s="172"/>
      <c r="V463" s="173"/>
    </row>
    <row r="464" spans="21:22" x14ac:dyDescent="0.2">
      <c r="U464" s="172"/>
      <c r="V464" s="173"/>
    </row>
    <row r="465" spans="21:22" x14ac:dyDescent="0.2">
      <c r="U465" s="172"/>
      <c r="V465" s="173"/>
    </row>
    <row r="466" spans="21:22" x14ac:dyDescent="0.2">
      <c r="U466" s="172"/>
      <c r="V466" s="173"/>
    </row>
    <row r="467" spans="21:22" x14ac:dyDescent="0.2">
      <c r="U467" s="172"/>
      <c r="V467" s="173"/>
    </row>
    <row r="468" spans="21:22" x14ac:dyDescent="0.2">
      <c r="U468" s="172"/>
      <c r="V468" s="173"/>
    </row>
    <row r="469" spans="21:22" x14ac:dyDescent="0.2">
      <c r="U469" s="172"/>
      <c r="V469" s="173"/>
    </row>
    <row r="470" spans="21:22" x14ac:dyDescent="0.2">
      <c r="U470" s="172"/>
      <c r="V470" s="173"/>
    </row>
    <row r="471" spans="21:22" x14ac:dyDescent="0.2">
      <c r="U471" s="172"/>
      <c r="V471" s="174"/>
    </row>
    <row r="473" spans="21:22" x14ac:dyDescent="0.2">
      <c r="U473" s="172"/>
      <c r="V473" s="173"/>
    </row>
    <row r="474" spans="21:22" x14ac:dyDescent="0.2">
      <c r="U474" s="172"/>
      <c r="V474" s="173"/>
    </row>
    <row r="475" spans="21:22" x14ac:dyDescent="0.2">
      <c r="U475" s="172"/>
      <c r="V475" s="173"/>
    </row>
    <row r="476" spans="21:22" x14ac:dyDescent="0.2">
      <c r="U476" s="172"/>
      <c r="V476" s="173"/>
    </row>
    <row r="477" spans="21:22" x14ac:dyDescent="0.2">
      <c r="U477" s="172"/>
      <c r="V477" s="173"/>
    </row>
    <row r="478" spans="21:22" x14ac:dyDescent="0.2">
      <c r="U478" s="172"/>
      <c r="V478" s="173"/>
    </row>
    <row r="479" spans="21:22" x14ac:dyDescent="0.2">
      <c r="U479" s="172"/>
      <c r="V479" s="173"/>
    </row>
    <row r="480" spans="21:22" x14ac:dyDescent="0.2">
      <c r="U480" s="172"/>
      <c r="V480" s="173"/>
    </row>
    <row r="481" spans="21:22" x14ac:dyDescent="0.2">
      <c r="U481" s="172"/>
      <c r="V481" s="173"/>
    </row>
    <row r="482" spans="21:22" x14ac:dyDescent="0.2">
      <c r="U482" s="172"/>
      <c r="V482" s="173"/>
    </row>
    <row r="483" spans="21:22" x14ac:dyDescent="0.2">
      <c r="U483" s="172"/>
      <c r="V483" s="173"/>
    </row>
    <row r="484" spans="21:22" x14ac:dyDescent="0.2">
      <c r="U484" s="172"/>
      <c r="V484" s="173"/>
    </row>
    <row r="485" spans="21:22" x14ac:dyDescent="0.2">
      <c r="U485" s="172"/>
      <c r="V485" s="173"/>
    </row>
    <row r="486" spans="21:22" x14ac:dyDescent="0.2">
      <c r="U486" s="172"/>
      <c r="V486" s="173"/>
    </row>
    <row r="487" spans="21:22" x14ac:dyDescent="0.2">
      <c r="U487" s="172"/>
      <c r="V487" s="173"/>
    </row>
    <row r="488" spans="21:22" x14ac:dyDescent="0.2">
      <c r="U488" s="172"/>
      <c r="V488" s="173"/>
    </row>
    <row r="489" spans="21:22" x14ac:dyDescent="0.2">
      <c r="U489" s="172"/>
      <c r="V489" s="173"/>
    </row>
    <row r="490" spans="21:22" x14ac:dyDescent="0.2">
      <c r="U490" s="172"/>
      <c r="V490" s="173"/>
    </row>
    <row r="491" spans="21:22" x14ac:dyDescent="0.2">
      <c r="U491" s="172"/>
      <c r="V491" s="173"/>
    </row>
    <row r="492" spans="21:22" x14ac:dyDescent="0.2">
      <c r="U492" s="172"/>
      <c r="V492" s="173"/>
    </row>
    <row r="493" spans="21:22" x14ac:dyDescent="0.2">
      <c r="U493" s="172"/>
      <c r="V493" s="173"/>
    </row>
    <row r="494" spans="21:22" x14ac:dyDescent="0.2">
      <c r="U494" s="172"/>
      <c r="V494" s="173"/>
    </row>
    <row r="495" spans="21:22" x14ac:dyDescent="0.2">
      <c r="U495" s="172"/>
      <c r="V495" s="173"/>
    </row>
    <row r="496" spans="21:22" x14ac:dyDescent="0.2">
      <c r="U496" s="172"/>
      <c r="V496" s="173"/>
    </row>
    <row r="497" spans="21:22" x14ac:dyDescent="0.2">
      <c r="U497" s="172"/>
      <c r="V497" s="173"/>
    </row>
    <row r="498" spans="21:22" x14ac:dyDescent="0.2">
      <c r="U498" s="172"/>
      <c r="V498" s="173"/>
    </row>
    <row r="499" spans="21:22" x14ac:dyDescent="0.2">
      <c r="U499" s="172"/>
      <c r="V499" s="173"/>
    </row>
    <row r="500" spans="21:22" x14ac:dyDescent="0.2">
      <c r="U500" s="172"/>
      <c r="V500" s="173"/>
    </row>
    <row r="501" spans="21:22" x14ac:dyDescent="0.2">
      <c r="U501" s="172"/>
      <c r="V501" s="173"/>
    </row>
    <row r="502" spans="21:22" x14ac:dyDescent="0.2">
      <c r="U502" s="172"/>
      <c r="V502" s="173"/>
    </row>
    <row r="503" spans="21:22" x14ac:dyDescent="0.2">
      <c r="U503" s="172"/>
      <c r="V503" s="173"/>
    </row>
    <row r="504" spans="21:22" x14ac:dyDescent="0.2">
      <c r="U504" s="172"/>
      <c r="V504" s="173"/>
    </row>
    <row r="505" spans="21:22" x14ac:dyDescent="0.2">
      <c r="U505" s="172"/>
      <c r="V505" s="173"/>
    </row>
    <row r="506" spans="21:22" x14ac:dyDescent="0.2">
      <c r="U506" s="172"/>
      <c r="V506" s="173"/>
    </row>
    <row r="507" spans="21:22" x14ac:dyDescent="0.2">
      <c r="U507" s="172"/>
      <c r="V507" s="173"/>
    </row>
    <row r="508" spans="21:22" x14ac:dyDescent="0.2">
      <c r="U508" s="172"/>
      <c r="V508" s="173"/>
    </row>
    <row r="509" spans="21:22" x14ac:dyDescent="0.2">
      <c r="U509" s="172"/>
      <c r="V509" s="173"/>
    </row>
    <row r="510" spans="21:22" x14ac:dyDescent="0.2">
      <c r="U510" s="172"/>
      <c r="V510" s="173"/>
    </row>
    <row r="511" spans="21:22" x14ac:dyDescent="0.2">
      <c r="U511" s="172"/>
      <c r="V511" s="173"/>
    </row>
    <row r="512" spans="21:22" x14ac:dyDescent="0.2">
      <c r="U512" s="172"/>
      <c r="V512" s="173"/>
    </row>
    <row r="513" spans="21:22" x14ac:dyDescent="0.2">
      <c r="U513" s="172"/>
      <c r="V513" s="173"/>
    </row>
    <row r="514" spans="21:22" x14ac:dyDescent="0.2">
      <c r="U514" s="172"/>
      <c r="V514" s="173"/>
    </row>
    <row r="515" spans="21:22" x14ac:dyDescent="0.2">
      <c r="U515" s="172"/>
      <c r="V515" s="173"/>
    </row>
    <row r="516" spans="21:22" x14ac:dyDescent="0.2">
      <c r="U516" s="172"/>
      <c r="V516" s="173"/>
    </row>
    <row r="517" spans="21:22" x14ac:dyDescent="0.2">
      <c r="U517" s="172"/>
      <c r="V517" s="173"/>
    </row>
    <row r="519" spans="21:22" x14ac:dyDescent="0.2">
      <c r="U519" s="172"/>
      <c r="V519" s="173"/>
    </row>
    <row r="520" spans="21:22" x14ac:dyDescent="0.2">
      <c r="U520" s="172"/>
      <c r="V520" s="173"/>
    </row>
    <row r="521" spans="21:22" x14ac:dyDescent="0.2">
      <c r="U521" s="172"/>
      <c r="V521" s="173"/>
    </row>
    <row r="522" spans="21:22" x14ac:dyDescent="0.2">
      <c r="U522" s="172"/>
      <c r="V522" s="173"/>
    </row>
    <row r="523" spans="21:22" x14ac:dyDescent="0.2">
      <c r="U523" s="172"/>
      <c r="V523" s="173"/>
    </row>
    <row r="524" spans="21:22" x14ac:dyDescent="0.2">
      <c r="U524" s="172"/>
      <c r="V524" s="173"/>
    </row>
    <row r="525" spans="21:22" x14ac:dyDescent="0.2">
      <c r="U525" s="172"/>
      <c r="V525" s="173"/>
    </row>
    <row r="526" spans="21:22" x14ac:dyDescent="0.2">
      <c r="U526" s="172"/>
      <c r="V526" s="173"/>
    </row>
    <row r="527" spans="21:22" x14ac:dyDescent="0.2">
      <c r="U527" s="172"/>
      <c r="V527" s="173"/>
    </row>
    <row r="528" spans="21:22" x14ac:dyDescent="0.2">
      <c r="U528" s="172"/>
      <c r="V528" s="173"/>
    </row>
    <row r="529" spans="21:22" x14ac:dyDescent="0.2">
      <c r="U529" s="172"/>
      <c r="V529" s="173"/>
    </row>
    <row r="530" spans="21:22" x14ac:dyDescent="0.2">
      <c r="U530" s="172"/>
      <c r="V530" s="173"/>
    </row>
    <row r="531" spans="21:22" x14ac:dyDescent="0.2">
      <c r="U531" s="172"/>
      <c r="V531" s="173"/>
    </row>
    <row r="532" spans="21:22" x14ac:dyDescent="0.2">
      <c r="U532" s="172"/>
      <c r="V532" s="173"/>
    </row>
    <row r="533" spans="21:22" x14ac:dyDescent="0.2">
      <c r="U533" s="172"/>
      <c r="V533" s="173"/>
    </row>
    <row r="534" spans="21:22" x14ac:dyDescent="0.2">
      <c r="U534" s="172"/>
      <c r="V534" s="173"/>
    </row>
    <row r="535" spans="21:22" x14ac:dyDescent="0.2">
      <c r="U535" s="172"/>
      <c r="V535" s="173"/>
    </row>
    <row r="536" spans="21:22" x14ac:dyDescent="0.2">
      <c r="U536" s="172"/>
      <c r="V536" s="173"/>
    </row>
    <row r="537" spans="21:22" x14ac:dyDescent="0.2">
      <c r="U537" s="172"/>
      <c r="V537" s="173"/>
    </row>
    <row r="538" spans="21:22" x14ac:dyDescent="0.2">
      <c r="U538" s="172"/>
      <c r="V538" s="173"/>
    </row>
    <row r="539" spans="21:22" x14ac:dyDescent="0.2">
      <c r="U539" s="172"/>
      <c r="V539" s="173"/>
    </row>
    <row r="541" spans="21:22" x14ac:dyDescent="0.2">
      <c r="U541" s="172"/>
      <c r="V541" s="173"/>
    </row>
    <row r="542" spans="21:22" x14ac:dyDescent="0.2">
      <c r="U542" s="172"/>
      <c r="V542" s="173"/>
    </row>
    <row r="543" spans="21:22" x14ac:dyDescent="0.2">
      <c r="U543" s="172"/>
      <c r="V543" s="173"/>
    </row>
    <row r="544" spans="21:22" x14ac:dyDescent="0.2">
      <c r="U544" s="172"/>
      <c r="V544" s="173"/>
    </row>
    <row r="545" spans="21:22" x14ac:dyDescent="0.2">
      <c r="U545" s="172"/>
      <c r="V545" s="173"/>
    </row>
    <row r="546" spans="21:22" x14ac:dyDescent="0.2">
      <c r="U546" s="172"/>
      <c r="V546" s="173"/>
    </row>
    <row r="547" spans="21:22" x14ac:dyDescent="0.2">
      <c r="U547" s="172"/>
      <c r="V547" s="173"/>
    </row>
    <row r="548" spans="21:22" x14ac:dyDescent="0.2">
      <c r="U548" s="172"/>
      <c r="V548" s="173"/>
    </row>
    <row r="549" spans="21:22" x14ac:dyDescent="0.2">
      <c r="U549" s="172"/>
      <c r="V549" s="173"/>
    </row>
    <row r="550" spans="21:22" x14ac:dyDescent="0.2">
      <c r="U550" s="172"/>
      <c r="V550" s="173"/>
    </row>
    <row r="551" spans="21:22" x14ac:dyDescent="0.2">
      <c r="U551" s="172"/>
      <c r="V551" s="173"/>
    </row>
    <row r="552" spans="21:22" x14ac:dyDescent="0.2">
      <c r="U552" s="172"/>
      <c r="V552" s="173"/>
    </row>
    <row r="553" spans="21:22" x14ac:dyDescent="0.2">
      <c r="U553" s="172"/>
      <c r="V553" s="173"/>
    </row>
    <row r="554" spans="21:22" x14ac:dyDescent="0.2">
      <c r="U554" s="172"/>
      <c r="V554" s="173"/>
    </row>
    <row r="555" spans="21:22" x14ac:dyDescent="0.2">
      <c r="U555" s="172"/>
      <c r="V555" s="173"/>
    </row>
    <row r="556" spans="21:22" x14ac:dyDescent="0.2">
      <c r="U556" s="172"/>
      <c r="V556" s="173"/>
    </row>
    <row r="557" spans="21:22" x14ac:dyDescent="0.2">
      <c r="U557" s="172"/>
      <c r="V557" s="173"/>
    </row>
    <row r="558" spans="21:22" x14ac:dyDescent="0.2">
      <c r="U558" s="172"/>
      <c r="V558" s="173"/>
    </row>
    <row r="559" spans="21:22" x14ac:dyDescent="0.2">
      <c r="U559" s="172"/>
      <c r="V559" s="173"/>
    </row>
    <row r="560" spans="21:22" x14ac:dyDescent="0.2">
      <c r="U560" s="172"/>
      <c r="V560" s="173"/>
    </row>
    <row r="561" spans="21:22" x14ac:dyDescent="0.2">
      <c r="U561" s="172"/>
      <c r="V561" s="173"/>
    </row>
    <row r="562" spans="21:22" x14ac:dyDescent="0.2">
      <c r="U562" s="172"/>
      <c r="V562" s="173"/>
    </row>
    <row r="563" spans="21:22" x14ac:dyDescent="0.2">
      <c r="U563" s="172"/>
      <c r="V563" s="173"/>
    </row>
    <row r="565" spans="21:22" x14ac:dyDescent="0.2">
      <c r="U565" s="172"/>
      <c r="V565" s="173"/>
    </row>
    <row r="566" spans="21:22" x14ac:dyDescent="0.2">
      <c r="U566" s="172"/>
      <c r="V566" s="173"/>
    </row>
    <row r="567" spans="21:22" x14ac:dyDescent="0.2">
      <c r="U567" s="172"/>
      <c r="V567" s="173"/>
    </row>
    <row r="568" spans="21:22" x14ac:dyDescent="0.2">
      <c r="U568" s="172"/>
      <c r="V568" s="173"/>
    </row>
    <row r="569" spans="21:22" x14ac:dyDescent="0.2">
      <c r="U569" s="172"/>
      <c r="V569" s="173"/>
    </row>
    <row r="570" spans="21:22" x14ac:dyDescent="0.2">
      <c r="U570" s="172"/>
      <c r="V570" s="173"/>
    </row>
    <row r="571" spans="21:22" x14ac:dyDescent="0.2">
      <c r="U571" s="172"/>
      <c r="V571" s="173"/>
    </row>
    <row r="572" spans="21:22" x14ac:dyDescent="0.2">
      <c r="U572" s="172"/>
      <c r="V572" s="173"/>
    </row>
    <row r="573" spans="21:22" x14ac:dyDescent="0.2">
      <c r="U573" s="172"/>
      <c r="V573" s="173"/>
    </row>
    <row r="574" spans="21:22" x14ac:dyDescent="0.2">
      <c r="U574" s="172"/>
      <c r="V574" s="173"/>
    </row>
    <row r="575" spans="21:22" x14ac:dyDescent="0.2">
      <c r="U575" s="172"/>
      <c r="V575" s="173"/>
    </row>
    <row r="576" spans="21:22" x14ac:dyDescent="0.2">
      <c r="U576" s="172"/>
      <c r="V576" s="173"/>
    </row>
    <row r="578" spans="21:22" x14ac:dyDescent="0.2">
      <c r="U578" s="172"/>
      <c r="V578" s="173"/>
    </row>
    <row r="579" spans="21:22" x14ac:dyDescent="0.2">
      <c r="U579" s="172"/>
      <c r="V579" s="173"/>
    </row>
    <row r="580" spans="21:22" x14ac:dyDescent="0.2">
      <c r="U580" s="172"/>
      <c r="V580" s="173"/>
    </row>
    <row r="581" spans="21:22" x14ac:dyDescent="0.2">
      <c r="U581" s="172"/>
      <c r="V581" s="173"/>
    </row>
    <row r="582" spans="21:22" x14ac:dyDescent="0.2">
      <c r="U582" s="172"/>
      <c r="V582" s="173"/>
    </row>
    <row r="583" spans="21:22" x14ac:dyDescent="0.2">
      <c r="U583" s="172"/>
      <c r="V583" s="173"/>
    </row>
    <row r="584" spans="21:22" x14ac:dyDescent="0.2">
      <c r="U584" s="172"/>
      <c r="V584" s="173"/>
    </row>
    <row r="586" spans="21:22" x14ac:dyDescent="0.2">
      <c r="U586" s="172"/>
      <c r="V586" s="173"/>
    </row>
    <row r="587" spans="21:22" x14ac:dyDescent="0.2">
      <c r="U587" s="172"/>
      <c r="V587" s="173"/>
    </row>
    <row r="588" spans="21:22" x14ac:dyDescent="0.2">
      <c r="U588" s="172"/>
      <c r="V588" s="173"/>
    </row>
    <row r="589" spans="21:22" x14ac:dyDescent="0.2">
      <c r="U589" s="172"/>
      <c r="V589" s="173"/>
    </row>
    <row r="590" spans="21:22" x14ac:dyDescent="0.2">
      <c r="U590" s="172"/>
      <c r="V590" s="173"/>
    </row>
    <row r="591" spans="21:22" x14ac:dyDescent="0.2">
      <c r="U591" s="172"/>
      <c r="V591" s="173"/>
    </row>
    <row r="592" spans="21:22" x14ac:dyDescent="0.2">
      <c r="U592" s="172"/>
      <c r="V592" s="173"/>
    </row>
    <row r="593" spans="21:22" x14ac:dyDescent="0.2">
      <c r="U593" s="172"/>
      <c r="V593" s="173"/>
    </row>
    <row r="594" spans="21:22" x14ac:dyDescent="0.2">
      <c r="U594" s="172"/>
      <c r="V594" s="173"/>
    </row>
    <row r="595" spans="21:22" x14ac:dyDescent="0.2">
      <c r="U595" s="172"/>
      <c r="V595" s="173"/>
    </row>
    <row r="596" spans="21:22" x14ac:dyDescent="0.2">
      <c r="U596" s="172"/>
      <c r="V596" s="173"/>
    </row>
    <row r="597" spans="21:22" x14ac:dyDescent="0.2">
      <c r="U597" s="172"/>
      <c r="V597" s="173"/>
    </row>
    <row r="598" spans="21:22" x14ac:dyDescent="0.2">
      <c r="U598" s="172"/>
      <c r="V598" s="173"/>
    </row>
    <row r="599" spans="21:22" x14ac:dyDescent="0.2">
      <c r="U599" s="172"/>
      <c r="V599" s="173"/>
    </row>
    <row r="600" spans="21:22" x14ac:dyDescent="0.2">
      <c r="U600" s="172"/>
      <c r="V600" s="173"/>
    </row>
    <row r="601" spans="21:22" x14ac:dyDescent="0.2">
      <c r="U601" s="172"/>
      <c r="V601" s="173"/>
    </row>
    <row r="602" spans="21:22" x14ac:dyDescent="0.2">
      <c r="U602" s="172"/>
      <c r="V602" s="173"/>
    </row>
    <row r="603" spans="21:22" x14ac:dyDescent="0.2">
      <c r="U603" s="172"/>
      <c r="V603" s="173"/>
    </row>
    <row r="604" spans="21:22" x14ac:dyDescent="0.2">
      <c r="U604" s="172"/>
      <c r="V604" s="173"/>
    </row>
    <row r="605" spans="21:22" x14ac:dyDescent="0.2">
      <c r="U605" s="172"/>
      <c r="V605" s="173"/>
    </row>
    <row r="606" spans="21:22" x14ac:dyDescent="0.2">
      <c r="U606" s="172"/>
      <c r="V606" s="173"/>
    </row>
    <row r="607" spans="21:22" x14ac:dyDescent="0.2">
      <c r="U607" s="172"/>
      <c r="V607" s="173"/>
    </row>
    <row r="609" spans="21:22" x14ac:dyDescent="0.2">
      <c r="U609" s="172"/>
      <c r="V609" s="173"/>
    </row>
    <row r="610" spans="21:22" x14ac:dyDescent="0.2">
      <c r="U610" s="172"/>
      <c r="V610" s="173"/>
    </row>
    <row r="611" spans="21:22" x14ac:dyDescent="0.2">
      <c r="U611" s="172"/>
      <c r="V611" s="173"/>
    </row>
    <row r="612" spans="21:22" x14ac:dyDescent="0.2">
      <c r="U612" s="172"/>
      <c r="V612" s="173"/>
    </row>
    <row r="613" spans="21:22" x14ac:dyDescent="0.2">
      <c r="U613" s="172"/>
      <c r="V613" s="173"/>
    </row>
    <row r="614" spans="21:22" x14ac:dyDescent="0.2">
      <c r="U614" s="172"/>
      <c r="V614" s="173"/>
    </row>
    <row r="615" spans="21:22" x14ac:dyDescent="0.2">
      <c r="U615" s="172"/>
      <c r="V615" s="173"/>
    </row>
    <row r="616" spans="21:22" x14ac:dyDescent="0.2">
      <c r="U616" s="172"/>
      <c r="V616" s="173"/>
    </row>
    <row r="617" spans="21:22" x14ac:dyDescent="0.2">
      <c r="U617" s="172"/>
      <c r="V617" s="173"/>
    </row>
    <row r="618" spans="21:22" x14ac:dyDescent="0.2">
      <c r="U618" s="172"/>
      <c r="V618" s="173"/>
    </row>
    <row r="619" spans="21:22" x14ac:dyDescent="0.2">
      <c r="U619" s="172"/>
      <c r="V619" s="173"/>
    </row>
    <row r="620" spans="21:22" x14ac:dyDescent="0.2">
      <c r="U620" s="172"/>
      <c r="V620" s="173"/>
    </row>
    <row r="621" spans="21:22" x14ac:dyDescent="0.2">
      <c r="U621" s="172"/>
      <c r="V621" s="173"/>
    </row>
    <row r="622" spans="21:22" x14ac:dyDescent="0.2">
      <c r="U622" s="172"/>
      <c r="V622" s="173"/>
    </row>
    <row r="623" spans="21:22" x14ac:dyDescent="0.2">
      <c r="U623" s="172"/>
      <c r="V623" s="173"/>
    </row>
    <row r="624" spans="21:22" x14ac:dyDescent="0.2">
      <c r="U624" s="172"/>
      <c r="V624" s="173"/>
    </row>
    <row r="625" spans="21:22" x14ac:dyDescent="0.2">
      <c r="U625" s="172"/>
      <c r="V625" s="173"/>
    </row>
    <row r="626" spans="21:22" x14ac:dyDescent="0.2">
      <c r="U626" s="172"/>
      <c r="V626" s="173"/>
    </row>
    <row r="627" spans="21:22" x14ac:dyDescent="0.2">
      <c r="U627" s="172"/>
      <c r="V627" s="173"/>
    </row>
    <row r="628" spans="21:22" x14ac:dyDescent="0.2">
      <c r="U628" s="172"/>
      <c r="V628" s="173"/>
    </row>
    <row r="629" spans="21:22" x14ac:dyDescent="0.2">
      <c r="U629" s="172"/>
      <c r="V629" s="173"/>
    </row>
    <row r="630" spans="21:22" x14ac:dyDescent="0.2">
      <c r="U630" s="172"/>
      <c r="V630" s="173"/>
    </row>
    <row r="631" spans="21:22" x14ac:dyDescent="0.2">
      <c r="U631" s="172"/>
      <c r="V631" s="173"/>
    </row>
    <row r="632" spans="21:22" x14ac:dyDescent="0.2">
      <c r="U632" s="172"/>
      <c r="V632" s="173"/>
    </row>
    <row r="633" spans="21:22" x14ac:dyDescent="0.2">
      <c r="U633" s="172"/>
      <c r="V633" s="173"/>
    </row>
    <row r="634" spans="21:22" x14ac:dyDescent="0.2">
      <c r="U634" s="172"/>
      <c r="V634" s="173"/>
    </row>
    <row r="635" spans="21:22" x14ac:dyDescent="0.2">
      <c r="U635" s="172"/>
      <c r="V635" s="173"/>
    </row>
    <row r="636" spans="21:22" x14ac:dyDescent="0.2">
      <c r="U636" s="172"/>
      <c r="V636" s="173"/>
    </row>
    <row r="637" spans="21:22" x14ac:dyDescent="0.2">
      <c r="U637" s="172"/>
      <c r="V637" s="173"/>
    </row>
    <row r="638" spans="21:22" x14ac:dyDescent="0.2">
      <c r="U638" s="172"/>
      <c r="V638" s="173"/>
    </row>
    <row r="639" spans="21:22" x14ac:dyDescent="0.2">
      <c r="U639" s="172"/>
      <c r="V639" s="173"/>
    </row>
    <row r="640" spans="21:22" x14ac:dyDescent="0.2">
      <c r="U640" s="172"/>
      <c r="V640" s="173"/>
    </row>
    <row r="641" spans="21:22" x14ac:dyDescent="0.2">
      <c r="U641" s="172"/>
      <c r="V641" s="173"/>
    </row>
    <row r="642" spans="21:22" x14ac:dyDescent="0.2">
      <c r="U642" s="172"/>
      <c r="V642" s="173"/>
    </row>
    <row r="643" spans="21:22" x14ac:dyDescent="0.2">
      <c r="U643" s="172"/>
      <c r="V643" s="173"/>
    </row>
    <row r="644" spans="21:22" x14ac:dyDescent="0.2">
      <c r="U644" s="172"/>
      <c r="V644" s="173"/>
    </row>
    <row r="645" spans="21:22" x14ac:dyDescent="0.2">
      <c r="U645" s="172"/>
      <c r="V645" s="173"/>
    </row>
    <row r="646" spans="21:22" x14ac:dyDescent="0.2">
      <c r="U646" s="172"/>
      <c r="V646" s="173"/>
    </row>
    <row r="647" spans="21:22" x14ac:dyDescent="0.2">
      <c r="U647" s="172"/>
      <c r="V647" s="173"/>
    </row>
    <row r="648" spans="21:22" x14ac:dyDescent="0.2">
      <c r="U648" s="172"/>
      <c r="V648" s="173"/>
    </row>
    <row r="649" spans="21:22" x14ac:dyDescent="0.2">
      <c r="U649" s="172"/>
      <c r="V649" s="173"/>
    </row>
    <row r="650" spans="21:22" x14ac:dyDescent="0.2">
      <c r="U650" s="172"/>
      <c r="V650" s="173"/>
    </row>
    <row r="651" spans="21:22" x14ac:dyDescent="0.2">
      <c r="U651" s="172"/>
      <c r="V651" s="173"/>
    </row>
    <row r="652" spans="21:22" x14ac:dyDescent="0.2">
      <c r="U652" s="172"/>
      <c r="V652" s="173"/>
    </row>
    <row r="653" spans="21:22" x14ac:dyDescent="0.2">
      <c r="U653" s="172"/>
      <c r="V653" s="173"/>
    </row>
    <row r="654" spans="21:22" x14ac:dyDescent="0.2">
      <c r="U654" s="172"/>
      <c r="V654" s="173"/>
    </row>
    <row r="655" spans="21:22" x14ac:dyDescent="0.2">
      <c r="U655" s="172"/>
      <c r="V655" s="173"/>
    </row>
    <row r="656" spans="21:22" x14ac:dyDescent="0.2">
      <c r="U656" s="172"/>
      <c r="V656" s="173"/>
    </row>
    <row r="657" spans="21:22" x14ac:dyDescent="0.2">
      <c r="U657" s="172"/>
      <c r="V657" s="173"/>
    </row>
    <row r="658" spans="21:22" x14ac:dyDescent="0.2">
      <c r="U658" s="172"/>
      <c r="V658" s="173"/>
    </row>
    <row r="659" spans="21:22" x14ac:dyDescent="0.2">
      <c r="U659" s="172"/>
      <c r="V659" s="173"/>
    </row>
    <row r="660" spans="21:22" x14ac:dyDescent="0.2">
      <c r="U660" s="172"/>
      <c r="V660" s="173"/>
    </row>
    <row r="661" spans="21:22" x14ac:dyDescent="0.2">
      <c r="U661" s="172"/>
      <c r="V661" s="173"/>
    </row>
    <row r="662" spans="21:22" x14ac:dyDescent="0.2">
      <c r="U662" s="172"/>
      <c r="V662" s="173"/>
    </row>
    <row r="663" spans="21:22" x14ac:dyDescent="0.2">
      <c r="U663" s="172"/>
      <c r="V663" s="173"/>
    </row>
    <row r="664" spans="21:22" x14ac:dyDescent="0.2">
      <c r="U664" s="172"/>
      <c r="V664" s="173"/>
    </row>
    <row r="665" spans="21:22" x14ac:dyDescent="0.2">
      <c r="U665" s="172"/>
      <c r="V665" s="173"/>
    </row>
    <row r="666" spans="21:22" x14ac:dyDescent="0.2">
      <c r="U666" s="172"/>
      <c r="V666" s="173"/>
    </row>
    <row r="667" spans="21:22" x14ac:dyDescent="0.2">
      <c r="U667" s="172"/>
      <c r="V667" s="173"/>
    </row>
    <row r="668" spans="21:22" x14ac:dyDescent="0.2">
      <c r="U668" s="172"/>
      <c r="V668" s="173"/>
    </row>
    <row r="670" spans="21:22" x14ac:dyDescent="0.2">
      <c r="U670" s="172"/>
      <c r="V670" s="173"/>
    </row>
    <row r="671" spans="21:22" x14ac:dyDescent="0.2">
      <c r="U671" s="172"/>
      <c r="V671" s="173"/>
    </row>
    <row r="672" spans="21:22" x14ac:dyDescent="0.2">
      <c r="U672" s="172"/>
      <c r="V672" s="173"/>
    </row>
    <row r="673" spans="21:22" x14ac:dyDescent="0.2">
      <c r="U673" s="172"/>
      <c r="V673" s="173"/>
    </row>
    <row r="674" spans="21:22" x14ac:dyDescent="0.2">
      <c r="U674" s="172"/>
      <c r="V674" s="173"/>
    </row>
    <row r="675" spans="21:22" x14ac:dyDescent="0.2">
      <c r="U675" s="172"/>
      <c r="V675" s="173"/>
    </row>
    <row r="676" spans="21:22" x14ac:dyDescent="0.2">
      <c r="U676" s="172"/>
      <c r="V676" s="173"/>
    </row>
    <row r="677" spans="21:22" x14ac:dyDescent="0.2">
      <c r="U677" s="172"/>
      <c r="V677" s="173"/>
    </row>
    <row r="678" spans="21:22" x14ac:dyDescent="0.2">
      <c r="U678" s="172"/>
      <c r="V678" s="173"/>
    </row>
    <row r="679" spans="21:22" x14ac:dyDescent="0.2">
      <c r="U679" s="172"/>
      <c r="V679" s="173"/>
    </row>
    <row r="680" spans="21:22" x14ac:dyDescent="0.2">
      <c r="U680" s="172"/>
      <c r="V680" s="173"/>
    </row>
    <row r="681" spans="21:22" x14ac:dyDescent="0.2">
      <c r="U681" s="172"/>
      <c r="V681" s="173"/>
    </row>
    <row r="682" spans="21:22" x14ac:dyDescent="0.2">
      <c r="U682" s="172"/>
      <c r="V682" s="173"/>
    </row>
    <row r="683" spans="21:22" x14ac:dyDescent="0.2">
      <c r="U683" s="172"/>
      <c r="V683" s="173"/>
    </row>
    <row r="684" spans="21:22" x14ac:dyDescent="0.2">
      <c r="U684" s="172"/>
      <c r="V684" s="173"/>
    </row>
    <row r="685" spans="21:22" x14ac:dyDescent="0.2">
      <c r="U685" s="172"/>
      <c r="V685" s="173"/>
    </row>
    <row r="686" spans="21:22" x14ac:dyDescent="0.2">
      <c r="U686" s="172"/>
      <c r="V686" s="173"/>
    </row>
    <row r="687" spans="21:22" x14ac:dyDescent="0.2">
      <c r="U687" s="172"/>
      <c r="V687" s="173"/>
    </row>
    <row r="688" spans="21:22" x14ac:dyDescent="0.2">
      <c r="U688" s="172"/>
      <c r="V688" s="173"/>
    </row>
    <row r="689" spans="21:22" x14ac:dyDescent="0.2">
      <c r="U689" s="172"/>
      <c r="V689" s="173"/>
    </row>
    <row r="690" spans="21:22" x14ac:dyDescent="0.2">
      <c r="U690" s="172"/>
      <c r="V690" s="173"/>
    </row>
    <row r="691" spans="21:22" x14ac:dyDescent="0.2">
      <c r="U691" s="172"/>
      <c r="V691" s="173"/>
    </row>
    <row r="692" spans="21:22" x14ac:dyDescent="0.2">
      <c r="U692" s="172"/>
      <c r="V692" s="173"/>
    </row>
    <row r="693" spans="21:22" x14ac:dyDescent="0.2">
      <c r="U693" s="172"/>
      <c r="V693" s="173"/>
    </row>
    <row r="694" spans="21:22" x14ac:dyDescent="0.2">
      <c r="U694" s="172"/>
      <c r="V694" s="173"/>
    </row>
    <row r="695" spans="21:22" x14ac:dyDescent="0.2">
      <c r="U695" s="172"/>
      <c r="V695" s="173"/>
    </row>
    <row r="696" spans="21:22" x14ac:dyDescent="0.2">
      <c r="U696" s="172"/>
      <c r="V696" s="173"/>
    </row>
    <row r="697" spans="21:22" x14ac:dyDescent="0.2">
      <c r="U697" s="172"/>
      <c r="V697" s="173"/>
    </row>
    <row r="698" spans="21:22" x14ac:dyDescent="0.2">
      <c r="U698" s="172"/>
      <c r="V698" s="173"/>
    </row>
    <row r="699" spans="21:22" x14ac:dyDescent="0.2">
      <c r="U699" s="172"/>
      <c r="V699" s="173"/>
    </row>
    <row r="700" spans="21:22" x14ac:dyDescent="0.2">
      <c r="U700" s="172"/>
      <c r="V700" s="173"/>
    </row>
    <row r="701" spans="21:22" x14ac:dyDescent="0.2">
      <c r="U701" s="172"/>
      <c r="V701" s="173"/>
    </row>
    <row r="702" spans="21:22" x14ac:dyDescent="0.2">
      <c r="U702" s="172"/>
      <c r="V702" s="173"/>
    </row>
    <row r="703" spans="21:22" x14ac:dyDescent="0.2">
      <c r="U703" s="172"/>
      <c r="V703" s="173"/>
    </row>
    <row r="704" spans="21:22" x14ac:dyDescent="0.2">
      <c r="U704" s="172"/>
      <c r="V704" s="173"/>
    </row>
    <row r="705" spans="21:22" x14ac:dyDescent="0.2">
      <c r="U705" s="172"/>
      <c r="V705" s="173"/>
    </row>
    <row r="706" spans="21:22" x14ac:dyDescent="0.2">
      <c r="U706" s="172"/>
      <c r="V706" s="173"/>
    </row>
    <row r="707" spans="21:22" x14ac:dyDescent="0.2">
      <c r="U707" s="172"/>
      <c r="V707" s="173"/>
    </row>
    <row r="708" spans="21:22" x14ac:dyDescent="0.2">
      <c r="U708" s="172"/>
      <c r="V708" s="173"/>
    </row>
    <row r="709" spans="21:22" x14ac:dyDescent="0.2">
      <c r="U709" s="172"/>
      <c r="V709" s="173"/>
    </row>
    <row r="710" spans="21:22" x14ac:dyDescent="0.2">
      <c r="U710" s="172"/>
      <c r="V710" s="173"/>
    </row>
    <row r="711" spans="21:22" x14ac:dyDescent="0.2">
      <c r="U711" s="172"/>
      <c r="V711" s="173"/>
    </row>
    <row r="712" spans="21:22" x14ac:dyDescent="0.2">
      <c r="U712" s="172"/>
      <c r="V712" s="173"/>
    </row>
    <row r="713" spans="21:22" x14ac:dyDescent="0.2">
      <c r="U713" s="172"/>
      <c r="V713" s="173"/>
    </row>
    <row r="714" spans="21:22" x14ac:dyDescent="0.2">
      <c r="U714" s="172"/>
      <c r="V714" s="173"/>
    </row>
    <row r="716" spans="21:22" x14ac:dyDescent="0.2">
      <c r="U716" s="172"/>
      <c r="V716" s="173"/>
    </row>
    <row r="717" spans="21:22" x14ac:dyDescent="0.2">
      <c r="U717" s="172"/>
      <c r="V717" s="173"/>
    </row>
    <row r="718" spans="21:22" x14ac:dyDescent="0.2">
      <c r="U718" s="172"/>
      <c r="V718" s="173"/>
    </row>
    <row r="719" spans="21:22" x14ac:dyDescent="0.2">
      <c r="U719" s="172"/>
      <c r="V719" s="173"/>
    </row>
    <row r="720" spans="21:22" x14ac:dyDescent="0.2">
      <c r="U720" s="172"/>
      <c r="V720" s="173"/>
    </row>
    <row r="721" spans="21:22" x14ac:dyDescent="0.2">
      <c r="U721" s="172"/>
      <c r="V721" s="173"/>
    </row>
    <row r="722" spans="21:22" x14ac:dyDescent="0.2">
      <c r="U722" s="172"/>
      <c r="V722" s="173"/>
    </row>
    <row r="723" spans="21:22" x14ac:dyDescent="0.2">
      <c r="U723" s="172"/>
      <c r="V723" s="173"/>
    </row>
    <row r="724" spans="21:22" x14ac:dyDescent="0.2">
      <c r="U724" s="172"/>
      <c r="V724" s="173"/>
    </row>
    <row r="725" spans="21:22" x14ac:dyDescent="0.2">
      <c r="U725" s="172"/>
      <c r="V725" s="173"/>
    </row>
    <row r="726" spans="21:22" x14ac:dyDescent="0.2">
      <c r="U726" s="172"/>
      <c r="V726" s="173"/>
    </row>
    <row r="727" spans="21:22" x14ac:dyDescent="0.2">
      <c r="U727" s="172"/>
      <c r="V727" s="173"/>
    </row>
    <row r="728" spans="21:22" x14ac:dyDescent="0.2">
      <c r="U728" s="172"/>
      <c r="V728" s="173"/>
    </row>
    <row r="729" spans="21:22" x14ac:dyDescent="0.2">
      <c r="U729" s="172"/>
      <c r="V729" s="173"/>
    </row>
    <row r="730" spans="21:22" x14ac:dyDescent="0.2">
      <c r="U730" s="172"/>
      <c r="V730" s="173"/>
    </row>
    <row r="731" spans="21:22" x14ac:dyDescent="0.2">
      <c r="U731" s="172"/>
      <c r="V731" s="173"/>
    </row>
    <row r="732" spans="21:22" x14ac:dyDescent="0.2">
      <c r="U732" s="172"/>
      <c r="V732" s="173"/>
    </row>
    <row r="733" spans="21:22" x14ac:dyDescent="0.2">
      <c r="U733" s="172"/>
      <c r="V733" s="173"/>
    </row>
    <row r="734" spans="21:22" x14ac:dyDescent="0.2">
      <c r="U734" s="172"/>
      <c r="V734" s="173"/>
    </row>
    <row r="735" spans="21:22" x14ac:dyDescent="0.2">
      <c r="U735" s="172"/>
      <c r="V735" s="173"/>
    </row>
    <row r="736" spans="21:22" x14ac:dyDescent="0.2">
      <c r="U736" s="172"/>
      <c r="V736" s="173"/>
    </row>
    <row r="737" spans="21:22" x14ac:dyDescent="0.2">
      <c r="U737" s="172"/>
      <c r="V737" s="173"/>
    </row>
    <row r="738" spans="21:22" x14ac:dyDescent="0.2">
      <c r="U738" s="172"/>
      <c r="V738" s="173"/>
    </row>
    <row r="739" spans="21:22" x14ac:dyDescent="0.2">
      <c r="U739" s="172"/>
      <c r="V739" s="173"/>
    </row>
    <row r="740" spans="21:22" x14ac:dyDescent="0.2">
      <c r="U740" s="172"/>
      <c r="V740" s="173"/>
    </row>
    <row r="741" spans="21:22" x14ac:dyDescent="0.2">
      <c r="U741" s="172"/>
      <c r="V741" s="173"/>
    </row>
    <row r="742" spans="21:22" x14ac:dyDescent="0.2">
      <c r="U742" s="172"/>
      <c r="V742" s="173"/>
    </row>
    <row r="743" spans="21:22" x14ac:dyDescent="0.2">
      <c r="U743" s="172"/>
      <c r="V743" s="173"/>
    </row>
    <row r="744" spans="21:22" x14ac:dyDescent="0.2">
      <c r="U744" s="172"/>
      <c r="V744" s="173"/>
    </row>
    <row r="745" spans="21:22" x14ac:dyDescent="0.2">
      <c r="U745" s="172"/>
      <c r="V745" s="173"/>
    </row>
    <row r="746" spans="21:22" x14ac:dyDescent="0.2">
      <c r="U746" s="172"/>
      <c r="V746" s="173"/>
    </row>
    <row r="747" spans="21:22" x14ac:dyDescent="0.2">
      <c r="U747" s="172"/>
      <c r="V747" s="173"/>
    </row>
    <row r="748" spans="21:22" x14ac:dyDescent="0.2">
      <c r="U748" s="172"/>
      <c r="V748" s="173"/>
    </row>
    <row r="749" spans="21:22" x14ac:dyDescent="0.2">
      <c r="U749" s="172"/>
      <c r="V749" s="173"/>
    </row>
    <row r="750" spans="21:22" x14ac:dyDescent="0.2">
      <c r="U750" s="172"/>
      <c r="V750" s="173"/>
    </row>
    <row r="751" spans="21:22" x14ac:dyDescent="0.2">
      <c r="U751" s="172"/>
      <c r="V751" s="173"/>
    </row>
    <row r="752" spans="21:22" x14ac:dyDescent="0.2">
      <c r="U752" s="172"/>
      <c r="V752" s="173"/>
    </row>
    <row r="753" spans="21:22" x14ac:dyDescent="0.2">
      <c r="U753" s="172"/>
      <c r="V753" s="173"/>
    </row>
    <row r="754" spans="21:22" x14ac:dyDescent="0.2">
      <c r="U754" s="172"/>
      <c r="V754" s="173"/>
    </row>
    <row r="755" spans="21:22" x14ac:dyDescent="0.2">
      <c r="U755" s="172"/>
      <c r="V755" s="173"/>
    </row>
    <row r="756" spans="21:22" x14ac:dyDescent="0.2">
      <c r="U756" s="172"/>
      <c r="V756" s="173"/>
    </row>
    <row r="757" spans="21:22" x14ac:dyDescent="0.2">
      <c r="U757" s="172"/>
      <c r="V757" s="173"/>
    </row>
    <row r="758" spans="21:22" x14ac:dyDescent="0.2">
      <c r="U758" s="172"/>
      <c r="V758" s="173"/>
    </row>
    <row r="759" spans="21:22" x14ac:dyDescent="0.2">
      <c r="U759" s="172"/>
      <c r="V759" s="173"/>
    </row>
    <row r="760" spans="21:22" x14ac:dyDescent="0.2">
      <c r="U760" s="172"/>
      <c r="V760" s="173"/>
    </row>
    <row r="761" spans="21:22" x14ac:dyDescent="0.2">
      <c r="U761" s="172"/>
      <c r="V761" s="173"/>
    </row>
    <row r="762" spans="21:22" x14ac:dyDescent="0.2">
      <c r="U762" s="172"/>
      <c r="V762" s="173"/>
    </row>
    <row r="763" spans="21:22" x14ac:dyDescent="0.2">
      <c r="U763" s="172"/>
      <c r="V763" s="173"/>
    </row>
    <row r="764" spans="21:22" x14ac:dyDescent="0.2">
      <c r="U764" s="172"/>
      <c r="V764" s="173"/>
    </row>
    <row r="765" spans="21:22" x14ac:dyDescent="0.2">
      <c r="U765" s="172"/>
      <c r="V765" s="173"/>
    </row>
    <row r="766" spans="21:22" x14ac:dyDescent="0.2">
      <c r="U766" s="172"/>
      <c r="V766" s="173"/>
    </row>
    <row r="767" spans="21:22" x14ac:dyDescent="0.2">
      <c r="U767" s="172"/>
      <c r="V767" s="173"/>
    </row>
    <row r="768" spans="21:22" x14ac:dyDescent="0.2">
      <c r="U768" s="172"/>
      <c r="V768" s="173"/>
    </row>
    <row r="769" spans="21:22" x14ac:dyDescent="0.2">
      <c r="U769" s="172"/>
      <c r="V769" s="173"/>
    </row>
    <row r="771" spans="21:22" x14ac:dyDescent="0.2">
      <c r="U771" s="172"/>
      <c r="V771" s="173"/>
    </row>
    <row r="772" spans="21:22" x14ac:dyDescent="0.2">
      <c r="U772" s="172"/>
      <c r="V772" s="173"/>
    </row>
    <row r="773" spans="21:22" x14ac:dyDescent="0.2">
      <c r="U773" s="172"/>
      <c r="V773" s="173"/>
    </row>
    <row r="774" spans="21:22" x14ac:dyDescent="0.2">
      <c r="U774" s="172"/>
      <c r="V774" s="173"/>
    </row>
    <row r="775" spans="21:22" x14ac:dyDescent="0.2">
      <c r="U775" s="172"/>
      <c r="V775" s="173"/>
    </row>
    <row r="776" spans="21:22" x14ac:dyDescent="0.2">
      <c r="U776" s="172"/>
      <c r="V776" s="173"/>
    </row>
    <row r="777" spans="21:22" x14ac:dyDescent="0.2">
      <c r="U777" s="172"/>
      <c r="V777" s="173"/>
    </row>
    <row r="778" spans="21:22" x14ac:dyDescent="0.2">
      <c r="U778" s="172"/>
      <c r="V778" s="173"/>
    </row>
    <row r="779" spans="21:22" x14ac:dyDescent="0.2">
      <c r="U779" s="172"/>
      <c r="V779" s="173"/>
    </row>
    <row r="780" spans="21:22" x14ac:dyDescent="0.2">
      <c r="U780" s="172"/>
      <c r="V780" s="173"/>
    </row>
    <row r="781" spans="21:22" x14ac:dyDescent="0.2">
      <c r="U781" s="172"/>
      <c r="V781" s="173"/>
    </row>
    <row r="782" spans="21:22" x14ac:dyDescent="0.2">
      <c r="U782" s="172"/>
      <c r="V782" s="173"/>
    </row>
    <row r="783" spans="21:22" x14ac:dyDescent="0.2">
      <c r="U783" s="172"/>
      <c r="V783" s="173"/>
    </row>
    <row r="784" spans="21:22" x14ac:dyDescent="0.2">
      <c r="U784" s="172"/>
      <c r="V784" s="173"/>
    </row>
    <row r="785" spans="21:22" x14ac:dyDescent="0.2">
      <c r="U785" s="172"/>
      <c r="V785" s="173"/>
    </row>
    <row r="786" spans="21:22" x14ac:dyDescent="0.2">
      <c r="U786" s="172"/>
      <c r="V786" s="173"/>
    </row>
    <row r="787" spans="21:22" x14ac:dyDescent="0.2">
      <c r="U787" s="172"/>
      <c r="V787" s="173"/>
    </row>
    <row r="788" spans="21:22" x14ac:dyDescent="0.2">
      <c r="U788" s="172"/>
      <c r="V788" s="173"/>
    </row>
    <row r="790" spans="21:22" x14ac:dyDescent="0.2">
      <c r="U790" s="172"/>
      <c r="V790" s="173"/>
    </row>
    <row r="791" spans="21:22" x14ac:dyDescent="0.2">
      <c r="U791" s="172"/>
      <c r="V791" s="173"/>
    </row>
    <row r="792" spans="21:22" x14ac:dyDescent="0.2">
      <c r="U792" s="172"/>
      <c r="V792" s="173"/>
    </row>
    <row r="793" spans="21:22" x14ac:dyDescent="0.2">
      <c r="U793" s="172"/>
      <c r="V793" s="173"/>
    </row>
    <row r="794" spans="21:22" x14ac:dyDescent="0.2">
      <c r="U794" s="172"/>
      <c r="V794" s="173"/>
    </row>
    <row r="796" spans="21:22" x14ac:dyDescent="0.2">
      <c r="U796" s="172"/>
      <c r="V796" s="173"/>
    </row>
    <row r="797" spans="21:22" x14ac:dyDescent="0.2">
      <c r="U797" s="172"/>
      <c r="V797" s="173"/>
    </row>
    <row r="798" spans="21:22" x14ac:dyDescent="0.2">
      <c r="U798" s="172"/>
      <c r="V798" s="173"/>
    </row>
    <row r="799" spans="21:22" x14ac:dyDescent="0.2">
      <c r="U799" s="172"/>
      <c r="V799" s="173"/>
    </row>
    <row r="800" spans="21:22" x14ac:dyDescent="0.2">
      <c r="U800" s="172"/>
      <c r="V800" s="173"/>
    </row>
    <row r="801" spans="21:22" x14ac:dyDescent="0.2">
      <c r="U801" s="172"/>
      <c r="V801" s="173"/>
    </row>
    <row r="802" spans="21:22" x14ac:dyDescent="0.2">
      <c r="U802" s="175"/>
      <c r="V802" s="176"/>
    </row>
    <row r="803" spans="21:22" x14ac:dyDescent="0.2">
      <c r="U803" s="172"/>
      <c r="V803" s="173"/>
    </row>
    <row r="804" spans="21:22" x14ac:dyDescent="0.2">
      <c r="U804" s="172"/>
      <c r="V804" s="173"/>
    </row>
    <row r="805" spans="21:22" x14ac:dyDescent="0.2">
      <c r="U805" s="172"/>
      <c r="V805" s="173"/>
    </row>
    <row r="806" spans="21:22" x14ac:dyDescent="0.2">
      <c r="U806" s="172"/>
      <c r="V806" s="173"/>
    </row>
    <row r="807" spans="21:22" x14ac:dyDescent="0.2">
      <c r="U807" s="172"/>
      <c r="V807" s="173"/>
    </row>
    <row r="808" spans="21:22" x14ac:dyDescent="0.2">
      <c r="U808" s="172"/>
      <c r="V808" s="173"/>
    </row>
    <row r="809" spans="21:22" x14ac:dyDescent="0.2">
      <c r="U809" s="172"/>
      <c r="V809" s="173"/>
    </row>
    <row r="810" spans="21:22" x14ac:dyDescent="0.2">
      <c r="U810" s="172"/>
      <c r="V810" s="173"/>
    </row>
    <row r="811" spans="21:22" x14ac:dyDescent="0.2">
      <c r="U811" s="172"/>
      <c r="V811" s="173"/>
    </row>
    <row r="812" spans="21:22" x14ac:dyDescent="0.2">
      <c r="U812" s="172"/>
      <c r="V812" s="173"/>
    </row>
    <row r="813" spans="21:22" x14ac:dyDescent="0.2">
      <c r="U813" s="172"/>
      <c r="V813" s="173"/>
    </row>
    <row r="814" spans="21:22" x14ac:dyDescent="0.2">
      <c r="U814" s="172"/>
      <c r="V814" s="173"/>
    </row>
    <row r="815" spans="21:22" x14ac:dyDescent="0.2">
      <c r="U815" s="172"/>
      <c r="V815" s="173"/>
    </row>
    <row r="816" spans="21:22" x14ac:dyDescent="0.2">
      <c r="U816" s="172"/>
      <c r="V816" s="173"/>
    </row>
    <row r="817" spans="21:22" x14ac:dyDescent="0.2">
      <c r="U817" s="172"/>
      <c r="V817" s="173"/>
    </row>
    <row r="818" spans="21:22" x14ac:dyDescent="0.2">
      <c r="U818" s="172"/>
      <c r="V818" s="173"/>
    </row>
    <row r="819" spans="21:22" x14ac:dyDescent="0.2">
      <c r="U819" s="172"/>
      <c r="V819" s="173"/>
    </row>
    <row r="820" spans="21:22" x14ac:dyDescent="0.2">
      <c r="U820" s="172"/>
      <c r="V820" s="173"/>
    </row>
    <row r="821" spans="21:22" x14ac:dyDescent="0.2">
      <c r="U821" s="172"/>
      <c r="V821" s="173"/>
    </row>
    <row r="822" spans="21:22" x14ac:dyDescent="0.2">
      <c r="U822" s="172"/>
      <c r="V822" s="173"/>
    </row>
    <row r="823" spans="21:22" x14ac:dyDescent="0.2">
      <c r="U823" s="172"/>
      <c r="V823" s="173"/>
    </row>
    <row r="824" spans="21:22" x14ac:dyDescent="0.2">
      <c r="U824" s="172"/>
      <c r="V824" s="173"/>
    </row>
    <row r="825" spans="21:22" x14ac:dyDescent="0.2">
      <c r="U825" s="172"/>
      <c r="V825" s="173"/>
    </row>
    <row r="826" spans="21:22" x14ac:dyDescent="0.2">
      <c r="U826" s="172"/>
      <c r="V826" s="173"/>
    </row>
    <row r="827" spans="21:22" x14ac:dyDescent="0.2">
      <c r="U827" s="172"/>
      <c r="V827" s="173"/>
    </row>
    <row r="828" spans="21:22" x14ac:dyDescent="0.2">
      <c r="U828" s="172"/>
      <c r="V828" s="173"/>
    </row>
    <row r="829" spans="21:22" x14ac:dyDescent="0.2">
      <c r="U829" s="172"/>
      <c r="V829" s="173"/>
    </row>
    <row r="831" spans="21:22" x14ac:dyDescent="0.2">
      <c r="U831" s="172"/>
      <c r="V831" s="173"/>
    </row>
    <row r="832" spans="21:22" x14ac:dyDescent="0.2">
      <c r="U832" s="172"/>
      <c r="V832" s="173"/>
    </row>
  </sheetData>
  <sheetProtection algorithmName="SHA-512" hashValue="2qD9ujzzk7N5p+kvrVMLs5ojuA8iR5SGuVjRLOAWCuvlu67OmWbVMb78b9nVhL8MCplf9Ajf0uOJWTqRtNbn0A==" saltValue="51G03hebRxudyIlkgOvQ2Q==" spinCount="100000" sheet="1" objects="1" scenarios="1"/>
  <sortState ref="A42:AK828">
    <sortCondition ref="G42:G828"/>
    <sortCondition ref="H42:H828"/>
    <sortCondition ref="B42:B828"/>
  </sortState>
  <mergeCells count="3">
    <mergeCell ref="B6:B8"/>
    <mergeCell ref="C6:C8"/>
    <mergeCell ref="D6:D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K813"/>
  <sheetViews>
    <sheetView showGridLines="0" zoomScale="90" zoomScaleNormal="90" workbookViewId="0">
      <pane xSplit="6" ySplit="10" topLeftCell="X11" activePane="bottomRight" state="frozen"/>
      <selection pane="topRight" activeCell="G1" sqref="G1"/>
      <selection pane="bottomLeft" activeCell="A11" sqref="A11"/>
      <selection pane="bottomRight" activeCell="AL8" sqref="AL8"/>
    </sheetView>
  </sheetViews>
  <sheetFormatPr defaultRowHeight="12.75" customHeight="1" x14ac:dyDescent="0.25"/>
  <cols>
    <col min="1" max="1" width="10.140625" style="30" customWidth="1"/>
    <col min="2" max="2" width="7.140625" style="32" customWidth="1"/>
    <col min="3" max="3" width="7.140625" style="30" customWidth="1"/>
    <col min="4" max="4" width="11" style="30" customWidth="1"/>
    <col min="5" max="5" width="8.42578125" style="30" customWidth="1"/>
    <col min="6" max="6" width="20" style="30" customWidth="1"/>
    <col min="7" max="19" width="5.140625" style="30" customWidth="1"/>
    <col min="20" max="20" width="7.85546875" style="33" customWidth="1"/>
    <col min="21" max="21" width="7.85546875" style="30" customWidth="1"/>
    <col min="22" max="24" width="7.85546875" style="33" customWidth="1"/>
    <col min="25" max="37" width="5.28515625" style="33" customWidth="1"/>
    <col min="38" max="39" width="7.85546875" style="30" customWidth="1"/>
    <col min="40" max="52" width="5.42578125" style="30" customWidth="1"/>
    <col min="53" max="53" width="3.42578125" style="30" customWidth="1"/>
    <col min="54" max="54" width="10.85546875" style="30" customWidth="1"/>
    <col min="55" max="67" width="5.7109375" style="30" customWidth="1"/>
    <col min="68" max="68" width="8" style="30" customWidth="1"/>
    <col min="69" max="69" width="9.140625" style="30"/>
    <col min="70" max="78" width="6.7109375" style="30" customWidth="1"/>
    <col min="79" max="84" width="4.140625" style="30" customWidth="1"/>
    <col min="85" max="87" width="3.7109375" style="30" customWidth="1"/>
    <col min="88" max="88" width="12.28515625" style="30" customWidth="1"/>
    <col min="89" max="89" width="4.140625" style="30" customWidth="1"/>
    <col min="90" max="97" width="4.28515625" style="30" customWidth="1"/>
    <col min="98" max="102" width="4.140625" style="30" customWidth="1"/>
    <col min="103" max="103" width="3.7109375" style="30" customWidth="1"/>
    <col min="104" max="114" width="5.42578125" style="30" customWidth="1"/>
    <col min="115" max="16384" width="9.140625" style="30"/>
  </cols>
  <sheetData>
    <row r="1" spans="1:115" s="25" customFormat="1" ht="12.75" customHeight="1" x14ac:dyDescent="0.2">
      <c r="B1" s="23"/>
      <c r="F1" s="110" t="str">
        <f>Simulador!F4</f>
        <v>Total Escolas</v>
      </c>
      <c r="G1" s="7"/>
      <c r="H1" s="7"/>
      <c r="I1" s="7"/>
      <c r="J1" s="7"/>
      <c r="K1" s="7"/>
      <c r="L1" s="7"/>
      <c r="M1" s="7"/>
      <c r="N1" s="7"/>
      <c r="O1" s="7"/>
      <c r="P1" s="50"/>
      <c r="Q1" s="50"/>
      <c r="R1" s="50"/>
      <c r="S1" s="50"/>
      <c r="T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M1" s="1" t="s">
        <v>1111</v>
      </c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51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</row>
    <row r="2" spans="1:115" s="25" customFormat="1" ht="12.75" customHeight="1" x14ac:dyDescent="0.25">
      <c r="B2" s="23"/>
      <c r="F2" s="111" t="str">
        <f>Simulador!F5</f>
        <v>Total Escolas</v>
      </c>
      <c r="G2" s="112">
        <v>0</v>
      </c>
      <c r="H2" s="112">
        <f>AVERAGE(H11:H797)</f>
        <v>10.307645201261131</v>
      </c>
      <c r="I2" s="112">
        <f t="shared" ref="I2:S2" si="0">AVERAGE(I11:I797)</f>
        <v>3.8578655284958465</v>
      </c>
      <c r="J2" s="112">
        <f t="shared" si="0"/>
        <v>2.5497074083917854</v>
      </c>
      <c r="K2" s="112">
        <f t="shared" si="0"/>
        <v>8.3461623987319697</v>
      </c>
      <c r="L2" s="112">
        <f t="shared" si="0"/>
        <v>8.4318075816695313</v>
      </c>
      <c r="M2" s="112">
        <f t="shared" si="0"/>
        <v>14.790898100594335</v>
      </c>
      <c r="N2" s="112">
        <f t="shared" si="0"/>
        <v>9.9518074612834209</v>
      </c>
      <c r="O2" s="112">
        <f t="shared" si="0"/>
        <v>10.727035479811855</v>
      </c>
      <c r="P2" s="112">
        <f t="shared" si="0"/>
        <v>4.3782961390472179</v>
      </c>
      <c r="Q2" s="112">
        <f t="shared" si="0"/>
        <v>8.4152639141241448</v>
      </c>
      <c r="R2" s="112">
        <f t="shared" si="0"/>
        <v>11.992808781083415</v>
      </c>
      <c r="S2" s="112">
        <f t="shared" si="0"/>
        <v>7.8246041888796904</v>
      </c>
      <c r="T2" s="24"/>
      <c r="U2" s="113"/>
      <c r="V2" s="114"/>
      <c r="W2" s="114"/>
      <c r="X2" s="111" t="s">
        <v>1118</v>
      </c>
      <c r="Y2" s="112">
        <f>AVERAGE(Y11:Y797)</f>
        <v>0</v>
      </c>
      <c r="Z2" s="112">
        <f>AVERAGE(Z11:Z797)</f>
        <v>7.9933404379818169</v>
      </c>
      <c r="AA2" s="112">
        <f t="shared" ref="AA2:AK2" si="1">AVERAGE(AA11:AA797)</f>
        <v>2.5174221830486347</v>
      </c>
      <c r="AB2" s="112">
        <f t="shared" si="1"/>
        <v>2.1233835801809811</v>
      </c>
      <c r="AC2" s="112">
        <f t="shared" si="1"/>
        <v>6.7262059242585934</v>
      </c>
      <c r="AD2" s="112">
        <f t="shared" si="1"/>
        <v>6.1769308281712263</v>
      </c>
      <c r="AE2" s="112">
        <f t="shared" si="1"/>
        <v>11.725825001124022</v>
      </c>
      <c r="AF2" s="112">
        <f t="shared" si="1"/>
        <v>7.7679078354331166</v>
      </c>
      <c r="AG2" s="112">
        <f t="shared" si="1"/>
        <v>7.9786451360495372</v>
      </c>
      <c r="AH2" s="112">
        <f t="shared" si="1"/>
        <v>3.1585365503028542</v>
      </c>
      <c r="AI2" s="112">
        <f t="shared" si="1"/>
        <v>6.4515683762149036</v>
      </c>
      <c r="AJ2" s="112">
        <f t="shared" si="1"/>
        <v>9.1446912200186574</v>
      </c>
      <c r="AK2" s="112">
        <f t="shared" si="1"/>
        <v>5.9503065697332529</v>
      </c>
      <c r="AL2" s="1"/>
      <c r="AM2" s="111" t="str">
        <f>F2</f>
        <v>Total Escolas</v>
      </c>
      <c r="AN2" s="115">
        <f>AVERAGE(AN11:AN797)</f>
        <v>0</v>
      </c>
      <c r="AO2" s="115">
        <f>AVERAGE(AO11:AO797)</f>
        <v>93.55772174921178</v>
      </c>
      <c r="AP2" s="115">
        <f t="shared" ref="AP2:AZ2" si="2">AVERAGE(AP11:AP797)</f>
        <v>97.588834044690074</v>
      </c>
      <c r="AQ2" s="115">
        <f t="shared" si="2"/>
        <v>98.406432869755093</v>
      </c>
      <c r="AR2" s="115">
        <f t="shared" si="2"/>
        <v>94.776363093670767</v>
      </c>
      <c r="AS2" s="115">
        <f t="shared" si="2"/>
        <v>94.722760094223887</v>
      </c>
      <c r="AT2" s="115">
        <f t="shared" si="2"/>
        <v>90.745203174435005</v>
      </c>
      <c r="AU2" s="115">
        <f t="shared" si="2"/>
        <v>93.772021535052843</v>
      </c>
      <c r="AV2" s="115">
        <f t="shared" si="2"/>
        <v>93.286861759700457</v>
      </c>
      <c r="AW2" s="115">
        <f t="shared" si="2"/>
        <v>97.263564913095465</v>
      </c>
      <c r="AX2" s="115">
        <f t="shared" si="2"/>
        <v>94.733114327490497</v>
      </c>
      <c r="AY2" s="115">
        <f t="shared" si="2"/>
        <v>92.495256407054057</v>
      </c>
      <c r="AZ2" s="115">
        <f t="shared" si="2"/>
        <v>95.103606867069615</v>
      </c>
      <c r="BA2" s="26"/>
      <c r="BB2" s="111" t="str">
        <f>F2</f>
        <v>Total Escolas</v>
      </c>
      <c r="BC2" s="115">
        <f>AVERAGE(BC11:BC797)</f>
        <v>0</v>
      </c>
      <c r="BD2" s="115">
        <f>AVERAGE(BD11:BD797)</f>
        <v>94.353669666018448</v>
      </c>
      <c r="BE2" s="115">
        <f t="shared" ref="BE2:BO2" si="3">AVERAGE(BE11:BE797)</f>
        <v>98.339468184527291</v>
      </c>
      <c r="BF2" s="115">
        <f t="shared" si="3"/>
        <v>98.8008926077691</v>
      </c>
      <c r="BG2" s="115">
        <f t="shared" si="3"/>
        <v>95.513188298981063</v>
      </c>
      <c r="BH2" s="115">
        <f t="shared" si="3"/>
        <v>95.565233211738004</v>
      </c>
      <c r="BI2" s="115">
        <f t="shared" si="3"/>
        <v>91.658608423834551</v>
      </c>
      <c r="BJ2" s="115">
        <f t="shared" si="3"/>
        <v>94.64664516609561</v>
      </c>
      <c r="BK2" s="115">
        <f t="shared" si="3"/>
        <v>94.347047520555464</v>
      </c>
      <c r="BL2" s="115">
        <f t="shared" si="3"/>
        <v>97.604850575041681</v>
      </c>
      <c r="BM2" s="115">
        <f t="shared" si="3"/>
        <v>95.312050067991962</v>
      </c>
      <c r="BN2" s="115">
        <f t="shared" si="3"/>
        <v>93.073580643076795</v>
      </c>
      <c r="BO2" s="115">
        <f t="shared" si="3"/>
        <v>95.384516990301606</v>
      </c>
    </row>
    <row r="3" spans="1:115" s="25" customFormat="1" ht="12.75" customHeight="1" x14ac:dyDescent="0.25">
      <c r="B3" s="23"/>
      <c r="C3" s="24"/>
      <c r="F3" s="1" t="str">
        <f>Simulador!F6</f>
        <v>AML</v>
      </c>
      <c r="G3" s="2">
        <v>0</v>
      </c>
      <c r="H3" s="2">
        <f t="shared" ref="H3:S3" si="4">AVERAGEIF($C11:$C797,$F3,H11:H797)</f>
        <v>11.595549320363107</v>
      </c>
      <c r="I3" s="2">
        <f t="shared" si="4"/>
        <v>5.1875114804947806</v>
      </c>
      <c r="J3" s="2">
        <f t="shared" si="4"/>
        <v>3.7027983408062206</v>
      </c>
      <c r="K3" s="2">
        <f t="shared" si="4"/>
        <v>12.64941593314496</v>
      </c>
      <c r="L3" s="2">
        <f t="shared" si="4"/>
        <v>11.919329655685901</v>
      </c>
      <c r="M3" s="2">
        <f t="shared" si="4"/>
        <v>18.424870922723596</v>
      </c>
      <c r="N3" s="2">
        <f t="shared" si="4"/>
        <v>12.880876310222073</v>
      </c>
      <c r="O3" s="2">
        <f t="shared" si="4"/>
        <v>13.460752931523562</v>
      </c>
      <c r="P3" s="2">
        <f t="shared" si="4"/>
        <v>5.3819129868896631</v>
      </c>
      <c r="Q3" s="2">
        <f t="shared" si="4"/>
        <v>12.299201993014918</v>
      </c>
      <c r="R3" s="2">
        <f t="shared" si="4"/>
        <v>15.167832012172655</v>
      </c>
      <c r="S3" s="2">
        <f t="shared" si="4"/>
        <v>10.300442059891489</v>
      </c>
      <c r="T3" s="24"/>
      <c r="U3" s="2"/>
      <c r="V3" s="24"/>
      <c r="W3" s="24"/>
      <c r="X3" s="1" t="str">
        <f>F3</f>
        <v>AML</v>
      </c>
      <c r="Y3" s="2">
        <f>AVERAGE(Y12:Y798)</f>
        <v>0</v>
      </c>
      <c r="Z3" s="2">
        <f t="shared" ref="Z3:AK3" si="5">AVERAGEIF($C11:$C797,$F3,Z11:Z797)</f>
        <v>9.5382863869100092</v>
      </c>
      <c r="AA3" s="2">
        <f t="shared" si="5"/>
        <v>3.8685097517621498</v>
      </c>
      <c r="AB3" s="2">
        <f t="shared" si="5"/>
        <v>3.2754685791155875</v>
      </c>
      <c r="AC3" s="2">
        <f t="shared" si="5"/>
        <v>10.933020884108014</v>
      </c>
      <c r="AD3" s="2">
        <f t="shared" si="5"/>
        <v>9.7616486806824714</v>
      </c>
      <c r="AE3" s="2">
        <f t="shared" si="5"/>
        <v>15.534718274975798</v>
      </c>
      <c r="AF3" s="2">
        <f t="shared" si="5"/>
        <v>10.623508939930764</v>
      </c>
      <c r="AG3" s="2">
        <f t="shared" si="5"/>
        <v>11.016237150851165</v>
      </c>
      <c r="AH3" s="2">
        <f t="shared" si="5"/>
        <v>4.1705661794469355</v>
      </c>
      <c r="AI3" s="2">
        <f t="shared" si="5"/>
        <v>10.347334782395244</v>
      </c>
      <c r="AJ3" s="2">
        <f t="shared" si="5"/>
        <v>12.391488121919254</v>
      </c>
      <c r="AK3" s="2">
        <f t="shared" si="5"/>
        <v>8.4294526241349601</v>
      </c>
      <c r="AL3" s="2"/>
      <c r="AM3" s="35" t="str">
        <f>Simulador!B10</f>
        <v>AML</v>
      </c>
      <c r="AN3" s="38">
        <v>0</v>
      </c>
      <c r="AO3" s="38">
        <f t="shared" ref="AO3:AZ3" si="6">AVERAGEIF($C11:$C797,$F3,AO11:AO797)</f>
        <v>92.752781674773047</v>
      </c>
      <c r="AP3" s="38">
        <f t="shared" si="6"/>
        <v>96.757805324690693</v>
      </c>
      <c r="AQ3" s="38">
        <f t="shared" si="6"/>
        <v>97.685751036996081</v>
      </c>
      <c r="AR3" s="38">
        <f t="shared" si="6"/>
        <v>92.047334657416314</v>
      </c>
      <c r="AS3" s="38">
        <f t="shared" si="6"/>
        <v>92.50633860404362</v>
      </c>
      <c r="AT3" s="38">
        <f t="shared" si="6"/>
        <v>88.429006096686038</v>
      </c>
      <c r="AU3" s="38">
        <f t="shared" si="6"/>
        <v>91.90616979162796</v>
      </c>
      <c r="AV3" s="38">
        <f t="shared" si="6"/>
        <v>91.541798393162296</v>
      </c>
      <c r="AW3" s="38">
        <f t="shared" si="6"/>
        <v>96.636304383193917</v>
      </c>
      <c r="AX3" s="38">
        <f t="shared" si="6"/>
        <v>92.267513539894424</v>
      </c>
      <c r="AY3" s="38">
        <f t="shared" si="6"/>
        <v>90.471291798940612</v>
      </c>
      <c r="AZ3" s="38">
        <f t="shared" si="6"/>
        <v>93.528904402503045</v>
      </c>
      <c r="BA3" s="26"/>
      <c r="BB3" s="1" t="str">
        <f>F3</f>
        <v>AML</v>
      </c>
      <c r="BC3" s="38">
        <v>0</v>
      </c>
      <c r="BD3" s="38">
        <f t="shared" ref="BD3:BO3" si="7">AVERAGEIF($C11:$C797,$F3,BD11:BD797)</f>
        <v>93.439204100359902</v>
      </c>
      <c r="BE3" s="38">
        <f t="shared" si="7"/>
        <v>97.40862732919976</v>
      </c>
      <c r="BF3" s="38">
        <f t="shared" si="7"/>
        <v>98.014036570371658</v>
      </c>
      <c r="BG3" s="38">
        <f t="shared" si="7"/>
        <v>92.587210744442402</v>
      </c>
      <c r="BH3" s="38">
        <f t="shared" si="7"/>
        <v>92.99920244364634</v>
      </c>
      <c r="BI3" s="38">
        <f t="shared" si="7"/>
        <v>89.079306068681049</v>
      </c>
      <c r="BJ3" s="38">
        <f t="shared" si="7"/>
        <v>92.434507225885483</v>
      </c>
      <c r="BK3" s="38">
        <f t="shared" si="7"/>
        <v>92.205623963169003</v>
      </c>
      <c r="BL3" s="38">
        <f t="shared" si="7"/>
        <v>96.917543640940892</v>
      </c>
      <c r="BM3" s="38">
        <f t="shared" si="7"/>
        <v>92.603528517357063</v>
      </c>
      <c r="BN3" s="38">
        <f t="shared" si="7"/>
        <v>90.842947011063572</v>
      </c>
      <c r="BO3" s="38">
        <f t="shared" si="7"/>
        <v>93.711674970575416</v>
      </c>
    </row>
    <row r="4" spans="1:115" s="25" customFormat="1" ht="12.75" customHeight="1" x14ac:dyDescent="0.25">
      <c r="B4" s="23"/>
      <c r="C4" s="24"/>
      <c r="F4" s="1" t="str">
        <f>Simulador!F8</f>
        <v>Odivelas</v>
      </c>
      <c r="G4" s="2">
        <v>0</v>
      </c>
      <c r="H4" s="2">
        <f t="shared" ref="H4:S4" si="8">AVERAGEIF($D11:$D797,$F4,H11:H797)</f>
        <v>9.9645257924658619</v>
      </c>
      <c r="I4" s="2">
        <f t="shared" si="8"/>
        <v>4.2115043006465269</v>
      </c>
      <c r="J4" s="2">
        <f t="shared" si="8"/>
        <v>3.24049356547697</v>
      </c>
      <c r="K4" s="2">
        <f t="shared" si="8"/>
        <v>10.946121800261764</v>
      </c>
      <c r="L4" s="2">
        <f t="shared" si="8"/>
        <v>12.640304982939698</v>
      </c>
      <c r="M4" s="2">
        <f t="shared" si="8"/>
        <v>19.21970078493311</v>
      </c>
      <c r="N4" s="2">
        <f t="shared" si="8"/>
        <v>14.777090191113132</v>
      </c>
      <c r="O4" s="2">
        <f t="shared" si="8"/>
        <v>13.115493623867046</v>
      </c>
      <c r="P4" s="2">
        <f t="shared" si="8"/>
        <v>4.5874080591689603</v>
      </c>
      <c r="Q4" s="2">
        <f t="shared" si="8"/>
        <v>11.732756155960244</v>
      </c>
      <c r="R4" s="2">
        <f t="shared" si="8"/>
        <v>15.925343655780203</v>
      </c>
      <c r="S4" s="2">
        <f t="shared" si="8"/>
        <v>9.8810046377744918</v>
      </c>
      <c r="T4" s="24"/>
      <c r="U4" s="2"/>
      <c r="V4" s="24"/>
      <c r="W4" s="24"/>
      <c r="X4" s="1" t="str">
        <f>F4</f>
        <v>Odivelas</v>
      </c>
      <c r="Y4" s="2">
        <f t="shared" ref="Y4:AK4" si="9">AVERAGEIF($D11:$D797,$F4,Y11:Y797)</f>
        <v>0</v>
      </c>
      <c r="Z4" s="2">
        <f t="shared" si="9"/>
        <v>9.0600998881596535</v>
      </c>
      <c r="AA4" s="2">
        <f t="shared" si="9"/>
        <v>3.1077125534599115</v>
      </c>
      <c r="AB4" s="2">
        <f t="shared" si="9"/>
        <v>3.0372714935903993</v>
      </c>
      <c r="AC4" s="2">
        <f t="shared" si="9"/>
        <v>9.3034390580153072</v>
      </c>
      <c r="AD4" s="2">
        <f t="shared" si="9"/>
        <v>9.6168096346371357</v>
      </c>
      <c r="AE4" s="2">
        <f t="shared" si="9"/>
        <v>15.513218759314519</v>
      </c>
      <c r="AF4" s="2">
        <f t="shared" si="9"/>
        <v>11.567911405223686</v>
      </c>
      <c r="AG4" s="2">
        <f t="shared" si="9"/>
        <v>12.165274547293778</v>
      </c>
      <c r="AH4" s="2">
        <f t="shared" si="9"/>
        <v>3.8012709838024912</v>
      </c>
      <c r="AI4" s="2">
        <f t="shared" si="9"/>
        <v>9.4601243463262215</v>
      </c>
      <c r="AJ4" s="2">
        <f t="shared" si="9"/>
        <v>13.082134903943995</v>
      </c>
      <c r="AK4" s="2">
        <f t="shared" si="9"/>
        <v>8.2323364332347797</v>
      </c>
      <c r="AL4" s="2"/>
      <c r="AM4" s="36" t="str">
        <f>Simulador!C10</f>
        <v>Odivelas</v>
      </c>
      <c r="AN4" s="37">
        <v>0</v>
      </c>
      <c r="AO4" s="37">
        <f t="shared" ref="AO4:AZ4" si="10">AVERAGEIF($D11:$D797,$F4,AO11:AO797)</f>
        <v>93.772171379708823</v>
      </c>
      <c r="AP4" s="37">
        <f t="shared" si="10"/>
        <v>97.367809812095928</v>
      </c>
      <c r="AQ4" s="37">
        <f t="shared" si="10"/>
        <v>97.974691521576887</v>
      </c>
      <c r="AR4" s="37">
        <f t="shared" si="10"/>
        <v>93.158673874836381</v>
      </c>
      <c r="AS4" s="37">
        <f t="shared" si="10"/>
        <v>92.099809385662667</v>
      </c>
      <c r="AT4" s="37">
        <f t="shared" si="10"/>
        <v>87.987687009416788</v>
      </c>
      <c r="AU4" s="37">
        <f t="shared" si="10"/>
        <v>90.764318630554314</v>
      </c>
      <c r="AV4" s="37">
        <f t="shared" si="10"/>
        <v>91.802816485083085</v>
      </c>
      <c r="AW4" s="37">
        <f t="shared" si="10"/>
        <v>97.132869963019402</v>
      </c>
      <c r="AX4" s="37">
        <f t="shared" si="10"/>
        <v>92.667027402524852</v>
      </c>
      <c r="AY4" s="37">
        <f t="shared" si="10"/>
        <v>90.046660215137365</v>
      </c>
      <c r="AZ4" s="37">
        <f t="shared" si="10"/>
        <v>93.824372101390964</v>
      </c>
      <c r="BA4" s="26"/>
      <c r="BB4" s="1" t="str">
        <f>F4</f>
        <v>Odivelas</v>
      </c>
      <c r="BC4" s="37">
        <v>0</v>
      </c>
      <c r="BD4" s="37">
        <f t="shared" ref="BD4:BO4" si="11">AVERAGEIF($D11:$D797,$F4,BD11:BD797)</f>
        <v>94.207597240929502</v>
      </c>
      <c r="BE4" s="37">
        <f t="shared" si="11"/>
        <v>97.912546633747993</v>
      </c>
      <c r="BF4" s="37">
        <f t="shared" si="11"/>
        <v>98.179660288760147</v>
      </c>
      <c r="BG4" s="37">
        <f t="shared" si="11"/>
        <v>93.158673874836381</v>
      </c>
      <c r="BH4" s="37">
        <f t="shared" si="11"/>
        <v>92.846910723775295</v>
      </c>
      <c r="BI4" s="37">
        <f t="shared" si="11"/>
        <v>89.851462612890188</v>
      </c>
      <c r="BJ4" s="37">
        <f t="shared" si="11"/>
        <v>91.158805581762238</v>
      </c>
      <c r="BK4" s="37">
        <f t="shared" si="11"/>
        <v>92.061232782617523</v>
      </c>
      <c r="BL4" s="37">
        <f t="shared" si="11"/>
        <v>97.302647232850134</v>
      </c>
      <c r="BM4" s="37">
        <f t="shared" si="11"/>
        <v>92.826411262700361</v>
      </c>
      <c r="BN4" s="37">
        <f t="shared" si="11"/>
        <v>90.458039328469056</v>
      </c>
      <c r="BO4" s="37">
        <f t="shared" si="11"/>
        <v>93.872991119923071</v>
      </c>
      <c r="CX4" s="113" t="s">
        <v>1129</v>
      </c>
      <c r="CY4" s="112"/>
      <c r="CZ4" s="120">
        <v>-0.14034233381197281</v>
      </c>
      <c r="DA4" s="120">
        <v>-0.35477685281541965</v>
      </c>
      <c r="DB4" s="120">
        <v>-0.16633139377232839</v>
      </c>
      <c r="DC4" s="120">
        <v>-0.20779546665968021</v>
      </c>
      <c r="DD4" s="120">
        <v>-0.28112675634228201</v>
      </c>
      <c r="DE4" s="120">
        <v>-0.20952607689024572</v>
      </c>
      <c r="DF4" s="120">
        <v>-0.22096042184163406</v>
      </c>
      <c r="DG4" s="120">
        <v>-0.27310551181950138</v>
      </c>
      <c r="DH4" s="120">
        <v>-0.19299120715734441</v>
      </c>
      <c r="DI4" s="120">
        <v>-0.23089510256924548</v>
      </c>
      <c r="DJ4" s="120">
        <v>-0.22807798893979611</v>
      </c>
      <c r="DK4" s="120">
        <v>-0.2226623570989148</v>
      </c>
    </row>
    <row r="5" spans="1:115" s="25" customFormat="1" ht="12.75" customHeight="1" x14ac:dyDescent="0.25">
      <c r="B5" s="26">
        <f>M11*AM9</f>
        <v>13.204545454545455</v>
      </c>
      <c r="C5" s="10">
        <f>100-B5</f>
        <v>86.795454545454547</v>
      </c>
      <c r="D5" s="26"/>
      <c r="E5" s="26"/>
      <c r="F5" s="1">
        <f>Simulador!F10</f>
        <v>171906</v>
      </c>
      <c r="G5" s="3">
        <v>0</v>
      </c>
      <c r="H5" s="3">
        <f t="shared" ref="H5:S5" si="12">AVERAGEIF($E11:$E797,$F5,H11:H797)</f>
        <v>11.503398058252428</v>
      </c>
      <c r="I5" s="3">
        <f t="shared" si="12"/>
        <v>4.5207317073170739</v>
      </c>
      <c r="J5" s="3">
        <f t="shared" si="12"/>
        <v>5.5985507246376809</v>
      </c>
      <c r="K5" s="3">
        <f t="shared" si="12"/>
        <v>17.213793103448275</v>
      </c>
      <c r="L5" s="3">
        <f t="shared" si="12"/>
        <v>15.154761904761903</v>
      </c>
      <c r="M5" s="3">
        <f t="shared" si="12"/>
        <v>34.956043956043956</v>
      </c>
      <c r="N5" s="3">
        <f t="shared" si="12"/>
        <v>30.516666666666666</v>
      </c>
      <c r="O5" s="3">
        <f t="shared" si="12"/>
        <v>25.044966442953019</v>
      </c>
      <c r="P5" s="3">
        <f t="shared" si="12"/>
        <v>5.6205619412515961</v>
      </c>
      <c r="Q5" s="3">
        <f t="shared" si="12"/>
        <v>16.350413223140496</v>
      </c>
      <c r="R5" s="3">
        <f t="shared" si="12"/>
        <v>30.537124463519316</v>
      </c>
      <c r="S5" s="3">
        <f t="shared" si="12"/>
        <v>16.056545840453445</v>
      </c>
      <c r="T5" s="24"/>
      <c r="U5" s="2"/>
      <c r="V5" s="24"/>
      <c r="W5" s="24"/>
      <c r="X5" s="116">
        <f>F5</f>
        <v>171906</v>
      </c>
      <c r="Y5" s="3">
        <f t="shared" ref="Y5:AK5" si="13">AVERAGEIF($E11:$E797,$F5,Y11:Y797)</f>
        <v>0</v>
      </c>
      <c r="Z5" s="3">
        <f t="shared" si="13"/>
        <v>5.180263319798204</v>
      </c>
      <c r="AA5" s="3">
        <f t="shared" si="13"/>
        <v>3.1237966884867157</v>
      </c>
      <c r="AB5" s="3">
        <f t="shared" si="13"/>
        <v>1.9851481508712594</v>
      </c>
      <c r="AC5" s="3">
        <f t="shared" si="13"/>
        <v>11.852305181558549</v>
      </c>
      <c r="AD5" s="3">
        <f t="shared" si="13"/>
        <v>18.446035130470097</v>
      </c>
      <c r="AE5" s="3">
        <f t="shared" si="13"/>
        <v>39.850755250646927</v>
      </c>
      <c r="AF5" s="3">
        <f t="shared" si="13"/>
        <v>24.763617677286742</v>
      </c>
      <c r="AG5" s="3">
        <f t="shared" si="13"/>
        <v>30.621212121212125</v>
      </c>
      <c r="AH5" s="3">
        <f t="shared" si="13"/>
        <v>2.5723020397890446</v>
      </c>
      <c r="AI5" s="3">
        <f t="shared" si="13"/>
        <v>15.149170156014323</v>
      </c>
      <c r="AJ5" s="3">
        <f t="shared" si="13"/>
        <v>31.745195016381931</v>
      </c>
      <c r="AK5" s="3">
        <f t="shared" si="13"/>
        <v>15.091459280036734</v>
      </c>
      <c r="AL5" s="2"/>
      <c r="AM5" s="125">
        <f>Simulador!D10</f>
        <v>171906</v>
      </c>
      <c r="AN5" s="39">
        <v>0</v>
      </c>
      <c r="AO5" s="39">
        <f t="shared" ref="AO5:AZ5" si="14">AVERAGEIF($E11:$E797,$F5,AO11:AO797)</f>
        <v>92.810376213592235</v>
      </c>
      <c r="AP5" s="39">
        <f t="shared" si="14"/>
        <v>97.174542682926827</v>
      </c>
      <c r="AQ5" s="39">
        <f t="shared" si="14"/>
        <v>96.500905797101453</v>
      </c>
      <c r="AR5" s="39">
        <f t="shared" si="14"/>
        <v>89.241379310344826</v>
      </c>
      <c r="AS5" s="39">
        <f t="shared" si="14"/>
        <v>90.52827380952381</v>
      </c>
      <c r="AT5" s="39">
        <f t="shared" si="14"/>
        <v>78.152472527472526</v>
      </c>
      <c r="AU5" s="39">
        <f t="shared" si="14"/>
        <v>80.927083333333343</v>
      </c>
      <c r="AV5" s="39">
        <f t="shared" si="14"/>
        <v>84.346895973154361</v>
      </c>
      <c r="AW5" s="39">
        <f t="shared" si="14"/>
        <v>96.487148786717754</v>
      </c>
      <c r="AX5" s="39">
        <f t="shared" si="14"/>
        <v>89.780991735537185</v>
      </c>
      <c r="AY5" s="39">
        <f t="shared" si="14"/>
        <v>80.914297210300433</v>
      </c>
      <c r="AZ5" s="39">
        <f t="shared" si="14"/>
        <v>89.964658849716599</v>
      </c>
      <c r="BA5" s="26"/>
      <c r="BB5" s="1">
        <f>F5</f>
        <v>171906</v>
      </c>
      <c r="BC5" s="39">
        <v>0</v>
      </c>
      <c r="BD5" s="39">
        <f t="shared" ref="BD5:BO5" si="15">AVERAGEIF($E11:$E797,$F5,BD11:BD797)</f>
        <v>94.8197366802018</v>
      </c>
      <c r="BE5" s="39">
        <f t="shared" si="15"/>
        <v>97.174542682926827</v>
      </c>
      <c r="BF5" s="39">
        <f t="shared" si="15"/>
        <v>98.014851849128746</v>
      </c>
      <c r="BG5" s="39">
        <f t="shared" si="15"/>
        <v>89.241379310344826</v>
      </c>
      <c r="BH5" s="39">
        <f t="shared" si="15"/>
        <v>90.52827380952381</v>
      </c>
      <c r="BI5" s="39">
        <f t="shared" si="15"/>
        <v>78.152472527472526</v>
      </c>
      <c r="BJ5" s="39">
        <f t="shared" si="15"/>
        <v>80.927083333333343</v>
      </c>
      <c r="BK5" s="39">
        <f t="shared" si="15"/>
        <v>84.346895973154361</v>
      </c>
      <c r="BL5" s="39">
        <f t="shared" si="15"/>
        <v>97.427697960210949</v>
      </c>
      <c r="BM5" s="39">
        <f t="shared" si="15"/>
        <v>89.780991735537185</v>
      </c>
      <c r="BN5" s="39">
        <f t="shared" si="15"/>
        <v>80.914297210300433</v>
      </c>
      <c r="BO5" s="39">
        <f t="shared" si="15"/>
        <v>89.964658849716599</v>
      </c>
      <c r="CX5" s="122" t="s">
        <v>1128</v>
      </c>
      <c r="CY5" s="123"/>
      <c r="CZ5" s="124">
        <v>-0.16973424417749541</v>
      </c>
      <c r="DA5" s="124">
        <v>-0.36497703101394247</v>
      </c>
      <c r="DB5" s="124">
        <v>-0.17078222486343761</v>
      </c>
      <c r="DC5" s="124">
        <v>-0.22352222697980054</v>
      </c>
      <c r="DD5" s="124">
        <v>-0.30554626634919096</v>
      </c>
      <c r="DE5" s="124">
        <v>-0.22503061850247261</v>
      </c>
      <c r="DF5" s="124">
        <v>-0.22823513543621829</v>
      </c>
      <c r="DG5" s="124">
        <v>-0.27989118416665903</v>
      </c>
      <c r="DH5" s="124">
        <v>-0.21292691414370865</v>
      </c>
      <c r="DI5" s="124">
        <v>-0.25729547022105137</v>
      </c>
      <c r="DJ5" s="124">
        <v>-0.24023992783102616</v>
      </c>
      <c r="DK5" s="124">
        <v>-0.24045024576645349</v>
      </c>
    </row>
    <row r="6" spans="1:115" s="25" customFormat="1" ht="12.75" customHeight="1" x14ac:dyDescent="0.2">
      <c r="B6" s="23"/>
      <c r="C6" s="5"/>
      <c r="F6" s="6" t="s">
        <v>1256</v>
      </c>
      <c r="G6" s="7"/>
      <c r="H6" s="7"/>
      <c r="I6" s="7"/>
      <c r="J6" s="7"/>
      <c r="K6" s="7"/>
      <c r="L6" s="7"/>
      <c r="M6" s="7"/>
      <c r="N6" s="7"/>
      <c r="O6" s="7"/>
      <c r="P6" s="50"/>
      <c r="Q6" s="50"/>
      <c r="R6" s="50"/>
      <c r="S6" s="50"/>
      <c r="T6" s="24"/>
      <c r="U6" s="112"/>
      <c r="V6" s="114"/>
      <c r="W6" s="114"/>
      <c r="X6" s="113" t="s">
        <v>1129</v>
      </c>
      <c r="Y6" s="112"/>
      <c r="Z6" s="120">
        <f t="shared" ref="Z6:AK6" si="16">(Z2-H2)/H2</f>
        <v>-0.22452312997697682</v>
      </c>
      <c r="AA6" s="120">
        <f t="shared" si="16"/>
        <v>-0.34745724949356666</v>
      </c>
      <c r="AB6" s="120">
        <f t="shared" si="16"/>
        <v>-0.16720500038853708</v>
      </c>
      <c r="AC6" s="120">
        <f t="shared" si="16"/>
        <v>-0.19409596855190547</v>
      </c>
      <c r="AD6" s="120">
        <f t="shared" si="16"/>
        <v>-0.26742507246018421</v>
      </c>
      <c r="AE6" s="120">
        <f t="shared" si="16"/>
        <v>-0.2072269769303022</v>
      </c>
      <c r="AF6" s="120">
        <f t="shared" si="16"/>
        <v>-0.21944753597239117</v>
      </c>
      <c r="AG6" s="120">
        <f t="shared" si="16"/>
        <v>-0.25621154595179196</v>
      </c>
      <c r="AH6" s="120">
        <f t="shared" si="16"/>
        <v>-0.27859229938014229</v>
      </c>
      <c r="AI6" s="120">
        <f t="shared" si="16"/>
        <v>-0.2333492517820365</v>
      </c>
      <c r="AJ6" s="120">
        <f t="shared" si="16"/>
        <v>-0.2374854475756481</v>
      </c>
      <c r="AK6" s="120">
        <f t="shared" si="16"/>
        <v>-0.23953896886058276</v>
      </c>
      <c r="AL6" s="2"/>
      <c r="AM6" s="1"/>
      <c r="AN6" s="26"/>
      <c r="AO6" s="26"/>
      <c r="AP6" s="26"/>
      <c r="AQ6" s="26"/>
      <c r="AR6" s="26"/>
      <c r="AS6" s="26"/>
      <c r="AT6" s="26"/>
      <c r="AU6" s="26"/>
      <c r="AV6" s="26"/>
      <c r="AW6" s="51"/>
      <c r="AX6" s="51"/>
      <c r="AY6" s="51"/>
      <c r="AZ6" s="51"/>
      <c r="BA6" s="26"/>
      <c r="BB6" s="6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CX6" s="122" t="s">
        <v>1263</v>
      </c>
      <c r="CZ6" s="214">
        <f>CZ9</f>
        <v>-0.25524435364884424</v>
      </c>
      <c r="DA6" s="214">
        <f t="shared" ref="DA6:DG6" si="17">DA9</f>
        <v>-0.33950695757087046</v>
      </c>
      <c r="DB6" s="214">
        <f t="shared" si="17"/>
        <v>-0.31188557964781055</v>
      </c>
      <c r="DC6" s="214">
        <f t="shared" si="17"/>
        <v>-0.2142491689116777</v>
      </c>
      <c r="DD6" s="214">
        <f t="shared" si="17"/>
        <v>-0.2860403675308576</v>
      </c>
      <c r="DE6" s="214">
        <f t="shared" si="17"/>
        <v>-0.26235546260881409</v>
      </c>
      <c r="DF6" s="214">
        <f t="shared" si="17"/>
        <v>-0.23038738616023352</v>
      </c>
      <c r="DG6" s="214">
        <f t="shared" si="17"/>
        <v>-0.26491579957408901</v>
      </c>
    </row>
    <row r="7" spans="1:115" s="25" customFormat="1" ht="12.75" customHeight="1" x14ac:dyDescent="0.25">
      <c r="B7" s="27"/>
      <c r="E7" s="1"/>
      <c r="F7" s="1" t="s">
        <v>1107</v>
      </c>
      <c r="G7" s="2">
        <v>0</v>
      </c>
      <c r="H7" s="2">
        <f t="shared" ref="H7:S7" si="18">AVERAGEIF($T11:$T797,$F7,H11:H797)</f>
        <v>9.6730034085385821</v>
      </c>
      <c r="I7" s="2">
        <f t="shared" si="18"/>
        <v>3.3076832295237653</v>
      </c>
      <c r="J7" s="2">
        <f t="shared" si="18"/>
        <v>2.1669529289223695</v>
      </c>
      <c r="K7" s="2">
        <f t="shared" si="18"/>
        <v>7.3651934507508976</v>
      </c>
      <c r="L7" s="2">
        <f t="shared" si="18"/>
        <v>7.6765039792676673</v>
      </c>
      <c r="M7" s="2">
        <f t="shared" si="18"/>
        <v>14.085930253795802</v>
      </c>
      <c r="N7" s="2">
        <f t="shared" si="18"/>
        <v>9.3791939380383447</v>
      </c>
      <c r="O7" s="2">
        <f t="shared" si="18"/>
        <v>9.9454856331750623</v>
      </c>
      <c r="P7" s="2">
        <f t="shared" si="18"/>
        <v>3.9642144028358994</v>
      </c>
      <c r="Q7" s="2">
        <f t="shared" si="18"/>
        <v>7.5389533797638411</v>
      </c>
      <c r="R7" s="2">
        <f t="shared" si="18"/>
        <v>11.30077365568461</v>
      </c>
      <c r="S7" s="2">
        <f t="shared" si="18"/>
        <v>7.2563842466712893</v>
      </c>
      <c r="T7" s="24"/>
      <c r="V7" s="24"/>
      <c r="W7" s="24"/>
      <c r="X7" s="1" t="s">
        <v>1127</v>
      </c>
      <c r="Y7" s="2">
        <f t="shared" ref="Y7:AK7" si="19">AVERAGEIF($T11:$T797,$F7,Y11:Y797)</f>
        <v>0</v>
      </c>
      <c r="Z7" s="2">
        <f t="shared" si="19"/>
        <v>7.1966628292617996</v>
      </c>
      <c r="AA7" s="2">
        <f t="shared" si="19"/>
        <v>2.1040725923073946</v>
      </c>
      <c r="AB7" s="2">
        <f t="shared" si="19"/>
        <v>1.7744599603344569</v>
      </c>
      <c r="AC7" s="2">
        <f t="shared" si="19"/>
        <v>5.7654663482033373</v>
      </c>
      <c r="AD7" s="2">
        <f t="shared" si="19"/>
        <v>5.4067950579447599</v>
      </c>
      <c r="AE7" s="2">
        <f t="shared" si="19"/>
        <v>10.895055267544928</v>
      </c>
      <c r="AF7" s="2">
        <f t="shared" si="19"/>
        <v>7.2314136137304477</v>
      </c>
      <c r="AG7" s="2">
        <f t="shared" si="19"/>
        <v>7.2719087393972428</v>
      </c>
      <c r="AH7" s="2">
        <f t="shared" si="19"/>
        <v>2.7687988454759114</v>
      </c>
      <c r="AI7" s="2">
        <f t="shared" si="19"/>
        <v>5.5861307030740468</v>
      </c>
      <c r="AJ7" s="2">
        <f t="shared" si="19"/>
        <v>8.4661258735575444</v>
      </c>
      <c r="AK7" s="2">
        <f t="shared" si="19"/>
        <v>5.3894420137824728</v>
      </c>
      <c r="AM7" s="54" t="s">
        <v>1126</v>
      </c>
      <c r="AN7" s="55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26"/>
      <c r="BB7" s="1"/>
      <c r="BC7" s="55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</row>
    <row r="8" spans="1:115" s="25" customFormat="1" ht="12.75" customHeight="1" x14ac:dyDescent="0.2">
      <c r="B8" s="27"/>
      <c r="E8" s="1"/>
      <c r="F8" s="1" t="s">
        <v>1117</v>
      </c>
      <c r="G8" s="2">
        <v>0</v>
      </c>
      <c r="H8" s="2">
        <f t="shared" ref="H8:S8" si="20">AVERAGEIF($U11:$U797,$F8,H11:H797)</f>
        <v>9.9151634715348003</v>
      </c>
      <c r="I8" s="2">
        <f t="shared" si="20"/>
        <v>3.4526632037078477</v>
      </c>
      <c r="J8" s="2">
        <f t="shared" si="20"/>
        <v>2.1983092592800864</v>
      </c>
      <c r="K8" s="2">
        <f t="shared" si="20"/>
        <v>7.0087709894994124</v>
      </c>
      <c r="L8" s="2">
        <f t="shared" si="20"/>
        <v>7.3479341765821893</v>
      </c>
      <c r="M8" s="2">
        <f t="shared" si="20"/>
        <v>13.621271736156869</v>
      </c>
      <c r="N8" s="2">
        <f t="shared" si="20"/>
        <v>9.0106805287206537</v>
      </c>
      <c r="O8" s="2">
        <f t="shared" si="20"/>
        <v>9.8471642862316724</v>
      </c>
      <c r="P8" s="2">
        <f t="shared" si="20"/>
        <v>4.0724493989200505</v>
      </c>
      <c r="Q8" s="2">
        <f t="shared" si="20"/>
        <v>7.2081899225127541</v>
      </c>
      <c r="R8" s="2">
        <f t="shared" si="20"/>
        <v>10.972655268688756</v>
      </c>
      <c r="S8" s="2">
        <f t="shared" si="20"/>
        <v>7.0358790068026771</v>
      </c>
      <c r="T8" s="24"/>
      <c r="U8" s="121"/>
      <c r="V8" s="121"/>
      <c r="W8" s="121"/>
      <c r="X8" s="122" t="s">
        <v>1128</v>
      </c>
      <c r="Y8" s="123"/>
      <c r="Z8" s="124">
        <f t="shared" ref="Z8:AK8" si="21">(Z7-H7)/H7</f>
        <v>-0.25600534546393933</v>
      </c>
      <c r="AA8" s="124">
        <f t="shared" si="21"/>
        <v>-0.36388328437051226</v>
      </c>
      <c r="AB8" s="124">
        <f t="shared" si="21"/>
        <v>-0.18112667024248663</v>
      </c>
      <c r="AC8" s="124">
        <f t="shared" si="21"/>
        <v>-0.21720096196311919</v>
      </c>
      <c r="AD8" s="124">
        <f t="shared" si="21"/>
        <v>-0.29566960786483382</v>
      </c>
      <c r="AE8" s="124">
        <f t="shared" si="21"/>
        <v>-0.22652923369338804</v>
      </c>
      <c r="AF8" s="124">
        <f t="shared" si="21"/>
        <v>-0.22899412662716565</v>
      </c>
      <c r="AG8" s="124">
        <f t="shared" si="21"/>
        <v>-0.26882316182324917</v>
      </c>
      <c r="AH8" s="124">
        <f t="shared" si="21"/>
        <v>-0.30155169117614267</v>
      </c>
      <c r="AI8" s="124">
        <f t="shared" si="21"/>
        <v>-0.25903100580666633</v>
      </c>
      <c r="AJ8" s="124">
        <f t="shared" si="21"/>
        <v>-0.25083661247397493</v>
      </c>
      <c r="AK8" s="124">
        <f t="shared" si="21"/>
        <v>-0.25728271401080177</v>
      </c>
      <c r="AL8" s="24"/>
      <c r="AM8" s="1"/>
      <c r="AN8" s="2"/>
      <c r="AO8" s="2"/>
      <c r="AP8" s="2"/>
      <c r="AQ8" s="2"/>
      <c r="AR8" s="2"/>
      <c r="AS8" s="2"/>
      <c r="AT8" s="2"/>
      <c r="AU8" s="2"/>
      <c r="AV8" s="2"/>
      <c r="AW8" s="51"/>
      <c r="AX8" s="51"/>
      <c r="AY8" s="51"/>
      <c r="AZ8" s="51"/>
      <c r="BA8" s="51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CY8" s="30" t="s">
        <v>1262</v>
      </c>
    </row>
    <row r="9" spans="1:115" ht="12.75" customHeight="1" x14ac:dyDescent="0.25">
      <c r="B9" s="28"/>
      <c r="C9" s="16"/>
      <c r="D9" s="16"/>
      <c r="E9" s="17"/>
      <c r="F9" s="211" t="s">
        <v>1256</v>
      </c>
      <c r="G9" s="264" t="s">
        <v>1106</v>
      </c>
      <c r="H9" s="264"/>
      <c r="I9" s="264"/>
      <c r="J9" s="264"/>
      <c r="K9" s="264"/>
      <c r="L9" s="264"/>
      <c r="M9" s="264"/>
      <c r="N9" s="264"/>
      <c r="O9" s="264"/>
      <c r="P9" s="259"/>
      <c r="Q9" s="259"/>
      <c r="R9" s="259"/>
      <c r="S9" s="44"/>
      <c r="T9" s="29"/>
      <c r="U9" s="25"/>
      <c r="V9" s="29"/>
      <c r="W9" s="29"/>
      <c r="X9" s="104"/>
      <c r="Y9" s="265" t="s">
        <v>1124</v>
      </c>
      <c r="Z9" s="265"/>
      <c r="AA9" s="265"/>
      <c r="AB9" s="265"/>
      <c r="AC9" s="265"/>
      <c r="AD9" s="265"/>
      <c r="AE9" s="265"/>
      <c r="AF9" s="265"/>
      <c r="AG9" s="265"/>
      <c r="AH9" s="103"/>
      <c r="AI9" s="103"/>
      <c r="AJ9" s="103"/>
      <c r="AK9" s="103"/>
      <c r="AL9" s="25"/>
      <c r="AM9" s="105">
        <v>0.625</v>
      </c>
      <c r="AN9" s="147" t="s">
        <v>1136</v>
      </c>
      <c r="AO9" s="147"/>
      <c r="AP9" s="147"/>
      <c r="AQ9" s="147"/>
      <c r="AR9" s="147"/>
      <c r="AS9" s="147"/>
      <c r="AT9" s="147"/>
      <c r="AU9" s="147"/>
      <c r="AV9" s="147"/>
      <c r="AW9" s="148"/>
      <c r="AX9" s="148"/>
      <c r="AY9" s="148"/>
      <c r="AZ9" s="149"/>
      <c r="BB9" s="105"/>
      <c r="BC9" s="117" t="s">
        <v>1135</v>
      </c>
      <c r="BD9" s="117"/>
      <c r="BE9" s="117"/>
      <c r="BF9" s="117"/>
      <c r="BG9" s="117"/>
      <c r="BH9" s="117"/>
      <c r="BI9" s="117"/>
      <c r="BJ9" s="117"/>
      <c r="BK9" s="117"/>
      <c r="BL9" s="118"/>
      <c r="BM9" s="118"/>
      <c r="BN9" s="118"/>
      <c r="BO9" s="119"/>
      <c r="BR9" s="203" t="s">
        <v>1252</v>
      </c>
      <c r="BS9" s="202"/>
      <c r="BT9" s="202"/>
      <c r="BU9" s="202" t="s">
        <v>1260</v>
      </c>
      <c r="BV9" s="202"/>
      <c r="BW9" s="202"/>
      <c r="BX9" s="202"/>
      <c r="BY9" s="213">
        <f t="shared" ref="BY9:CF9" si="22">AVERAGEIF($V11:$V797,$F9,H11:H797)</f>
        <v>9.3339356145629147</v>
      </c>
      <c r="BZ9" s="213">
        <f t="shared" si="22"/>
        <v>3.0962429838605554</v>
      </c>
      <c r="CA9" s="213">
        <f t="shared" si="22"/>
        <v>2.2573621547002767</v>
      </c>
      <c r="CB9" s="213">
        <f t="shared" si="22"/>
        <v>6.8673285334345193</v>
      </c>
      <c r="CC9" s="213">
        <f t="shared" si="22"/>
        <v>7.3881817740621667</v>
      </c>
      <c r="CD9" s="213">
        <f t="shared" si="22"/>
        <v>14.275904112146632</v>
      </c>
      <c r="CE9" s="213">
        <f t="shared" si="22"/>
        <v>9.4440798489064246</v>
      </c>
      <c r="CF9" s="213">
        <f t="shared" si="22"/>
        <v>9.8160660869475684</v>
      </c>
      <c r="CG9" s="202"/>
      <c r="CH9" s="202"/>
      <c r="CI9" s="202"/>
      <c r="CJ9" s="202" t="s">
        <v>1261</v>
      </c>
      <c r="CK9" s="202"/>
      <c r="CL9" s="213">
        <f t="shared" ref="CL9:CS9" si="23">AVERAGEIF($V11:$V797,$F9,Z11:Z797)</f>
        <v>6.9515012516238759</v>
      </c>
      <c r="CM9" s="213">
        <f t="shared" si="23"/>
        <v>2.0450469485099045</v>
      </c>
      <c r="CN9" s="213">
        <f t="shared" si="23"/>
        <v>1.5533234506065503</v>
      </c>
      <c r="CO9" s="213">
        <f t="shared" si="23"/>
        <v>5.396009102502723</v>
      </c>
      <c r="CP9" s="213">
        <f t="shared" si="23"/>
        <v>5.2748635440246412</v>
      </c>
      <c r="CQ9" s="213">
        <f t="shared" si="23"/>
        <v>10.530542684645331</v>
      </c>
      <c r="CR9" s="213">
        <f t="shared" si="23"/>
        <v>7.2682829778283402</v>
      </c>
      <c r="CS9" s="213">
        <f t="shared" si="23"/>
        <v>7.2156350908517544</v>
      </c>
      <c r="CT9" s="212"/>
      <c r="CU9" s="212"/>
      <c r="CV9" s="202"/>
      <c r="CW9" s="25"/>
      <c r="CX9" s="25"/>
      <c r="CZ9" s="210">
        <f>(CL9-BY9)/BY9</f>
        <v>-0.25524435364884424</v>
      </c>
      <c r="DA9" s="210">
        <f t="shared" ref="DA9:DG9" si="24">(CM9-BZ9)/BZ9</f>
        <v>-0.33950695757087046</v>
      </c>
      <c r="DB9" s="210">
        <f t="shared" si="24"/>
        <v>-0.31188557964781055</v>
      </c>
      <c r="DC9" s="210">
        <f t="shared" si="24"/>
        <v>-0.2142491689116777</v>
      </c>
      <c r="DD9" s="210">
        <f t="shared" si="24"/>
        <v>-0.2860403675308576</v>
      </c>
      <c r="DE9" s="210">
        <f t="shared" si="24"/>
        <v>-0.26235546260881409</v>
      </c>
      <c r="DF9" s="210">
        <f t="shared" si="24"/>
        <v>-0.23038738616023352</v>
      </c>
      <c r="DG9" s="210">
        <f t="shared" si="24"/>
        <v>-0.26491579957408901</v>
      </c>
    </row>
    <row r="10" spans="1:115" ht="43.5" customHeight="1" thickBot="1" x14ac:dyDescent="0.3">
      <c r="B10" s="18" t="s">
        <v>1105</v>
      </c>
      <c r="C10" s="19" t="s">
        <v>0</v>
      </c>
      <c r="D10" s="19" t="s">
        <v>1</v>
      </c>
      <c r="E10" s="20" t="s">
        <v>1110</v>
      </c>
      <c r="F10" s="20" t="s">
        <v>2</v>
      </c>
      <c r="G10" s="21" t="s">
        <v>1086</v>
      </c>
      <c r="H10" s="21" t="s">
        <v>1087</v>
      </c>
      <c r="I10" s="21" t="s">
        <v>1088</v>
      </c>
      <c r="J10" s="21" t="s">
        <v>1089</v>
      </c>
      <c r="K10" s="21" t="s">
        <v>1090</v>
      </c>
      <c r="L10" s="21" t="s">
        <v>1091</v>
      </c>
      <c r="M10" s="21" t="s">
        <v>1092</v>
      </c>
      <c r="N10" s="21" t="s">
        <v>1093</v>
      </c>
      <c r="O10" s="21" t="s">
        <v>1094</v>
      </c>
      <c r="P10" s="52" t="s">
        <v>1112</v>
      </c>
      <c r="Q10" s="52" t="s">
        <v>1113</v>
      </c>
      <c r="R10" s="52" t="s">
        <v>1114</v>
      </c>
      <c r="S10" s="53" t="s">
        <v>1115</v>
      </c>
      <c r="T10" s="8" t="s">
        <v>1104</v>
      </c>
      <c r="U10" s="15" t="s">
        <v>1253</v>
      </c>
      <c r="V10" s="8" t="s">
        <v>1254</v>
      </c>
      <c r="W10" s="8"/>
      <c r="X10" s="100" t="s">
        <v>1125</v>
      </c>
      <c r="Y10" s="101" t="s">
        <v>1086</v>
      </c>
      <c r="Z10" s="101" t="s">
        <v>1087</v>
      </c>
      <c r="AA10" s="101" t="s">
        <v>1088</v>
      </c>
      <c r="AB10" s="101" t="s">
        <v>1089</v>
      </c>
      <c r="AC10" s="101" t="s">
        <v>1090</v>
      </c>
      <c r="AD10" s="101" t="s">
        <v>1091</v>
      </c>
      <c r="AE10" s="101" t="s">
        <v>1092</v>
      </c>
      <c r="AF10" s="101" t="s">
        <v>1093</v>
      </c>
      <c r="AG10" s="101" t="s">
        <v>1094</v>
      </c>
      <c r="AH10" s="102" t="s">
        <v>1112</v>
      </c>
      <c r="AI10" s="102" t="s">
        <v>1113</v>
      </c>
      <c r="AJ10" s="102" t="s">
        <v>1114</v>
      </c>
      <c r="AK10" s="102" t="s">
        <v>1115</v>
      </c>
      <c r="AL10" s="15"/>
      <c r="AM10" s="20" t="s">
        <v>2</v>
      </c>
      <c r="AN10" s="43" t="s">
        <v>1086</v>
      </c>
      <c r="AO10" s="43" t="s">
        <v>1087</v>
      </c>
      <c r="AP10" s="43" t="s">
        <v>1088</v>
      </c>
      <c r="AQ10" s="43" t="s">
        <v>1089</v>
      </c>
      <c r="AR10" s="43" t="s">
        <v>1090</v>
      </c>
      <c r="AS10" s="43" t="s">
        <v>1091</v>
      </c>
      <c r="AT10" s="43" t="s">
        <v>1092</v>
      </c>
      <c r="AU10" s="43" t="s">
        <v>1093</v>
      </c>
      <c r="AV10" s="19" t="s">
        <v>1094</v>
      </c>
      <c r="AW10" s="52" t="s">
        <v>1112</v>
      </c>
      <c r="AX10" s="52" t="s">
        <v>1113</v>
      </c>
      <c r="AY10" s="52" t="s">
        <v>1114</v>
      </c>
      <c r="AZ10" s="53" t="s">
        <v>1115</v>
      </c>
      <c r="BA10" s="57"/>
      <c r="BB10" s="20" t="s">
        <v>2</v>
      </c>
      <c r="BC10" s="43" t="s">
        <v>1086</v>
      </c>
      <c r="BD10" s="43" t="s">
        <v>1087</v>
      </c>
      <c r="BE10" s="43" t="s">
        <v>1088</v>
      </c>
      <c r="BF10" s="43" t="s">
        <v>1089</v>
      </c>
      <c r="BG10" s="43" t="s">
        <v>1090</v>
      </c>
      <c r="BH10" s="43" t="s">
        <v>1091</v>
      </c>
      <c r="BI10" s="43" t="s">
        <v>1092</v>
      </c>
      <c r="BJ10" s="43" t="s">
        <v>1093</v>
      </c>
      <c r="BK10" s="19" t="s">
        <v>1094</v>
      </c>
      <c r="BL10" s="52" t="s">
        <v>1112</v>
      </c>
      <c r="BM10" s="52" t="s">
        <v>1113</v>
      </c>
      <c r="BN10" s="52" t="s">
        <v>1114</v>
      </c>
      <c r="BO10" s="53" t="s">
        <v>1115</v>
      </c>
      <c r="BR10" s="187" t="s">
        <v>1145</v>
      </c>
      <c r="BS10" s="187" t="s">
        <v>2</v>
      </c>
      <c r="BT10" s="204" t="s">
        <v>1255</v>
      </c>
      <c r="BU10" s="188" t="s">
        <v>1146</v>
      </c>
      <c r="BV10" s="187" t="s">
        <v>1147</v>
      </c>
      <c r="BW10" s="189" t="s">
        <v>1148</v>
      </c>
      <c r="BX10" s="206" t="s">
        <v>1086</v>
      </c>
      <c r="BY10" s="207" t="s">
        <v>1087</v>
      </c>
      <c r="BZ10" s="206" t="s">
        <v>1088</v>
      </c>
      <c r="CA10" s="207" t="s">
        <v>1089</v>
      </c>
      <c r="CB10" s="208" t="s">
        <v>1090</v>
      </c>
      <c r="CC10" s="207" t="s">
        <v>1091</v>
      </c>
      <c r="CD10" s="208" t="s">
        <v>1092</v>
      </c>
      <c r="CE10" s="207" t="s">
        <v>1093</v>
      </c>
      <c r="CF10" s="206" t="s">
        <v>1094</v>
      </c>
      <c r="CG10" s="209" t="s">
        <v>1257</v>
      </c>
      <c r="CH10" s="206" t="s">
        <v>1258</v>
      </c>
      <c r="CI10" s="207" t="s">
        <v>1259</v>
      </c>
      <c r="CK10" s="206" t="s">
        <v>1086</v>
      </c>
      <c r="CL10" s="207" t="s">
        <v>1087</v>
      </c>
      <c r="CM10" s="206" t="s">
        <v>1088</v>
      </c>
      <c r="CN10" s="207" t="s">
        <v>1089</v>
      </c>
      <c r="CO10" s="208" t="s">
        <v>1090</v>
      </c>
      <c r="CP10" s="207" t="s">
        <v>1091</v>
      </c>
      <c r="CQ10" s="208" t="s">
        <v>1092</v>
      </c>
      <c r="CR10" s="207" t="s">
        <v>1093</v>
      </c>
      <c r="CS10" s="206" t="s">
        <v>1094</v>
      </c>
      <c r="CT10" s="209" t="s">
        <v>1257</v>
      </c>
      <c r="CU10" s="206" t="s">
        <v>1258</v>
      </c>
      <c r="CV10" s="207" t="s">
        <v>1259</v>
      </c>
      <c r="CW10" s="25"/>
      <c r="CX10" s="25"/>
      <c r="CY10" s="206" t="s">
        <v>1086</v>
      </c>
      <c r="CZ10" s="207" t="s">
        <v>1087</v>
      </c>
      <c r="DA10" s="206" t="s">
        <v>1088</v>
      </c>
      <c r="DB10" s="207" t="s">
        <v>1089</v>
      </c>
      <c r="DC10" s="208" t="s">
        <v>1090</v>
      </c>
      <c r="DD10" s="207" t="s">
        <v>1091</v>
      </c>
      <c r="DE10" s="208" t="s">
        <v>1092</v>
      </c>
      <c r="DF10" s="207" t="s">
        <v>1093</v>
      </c>
      <c r="DG10" s="206" t="s">
        <v>1094</v>
      </c>
      <c r="DH10" s="209" t="s">
        <v>1257</v>
      </c>
      <c r="DI10" s="206" t="s">
        <v>1258</v>
      </c>
      <c r="DJ10" s="207" t="s">
        <v>1259</v>
      </c>
    </row>
    <row r="11" spans="1:115" ht="12.75" customHeight="1" x14ac:dyDescent="0.25">
      <c r="A11" s="22">
        <v>1</v>
      </c>
      <c r="B11" s="13" t="s">
        <v>1097</v>
      </c>
      <c r="C11" s="4" t="s">
        <v>3</v>
      </c>
      <c r="D11" s="4" t="s">
        <v>4</v>
      </c>
      <c r="E11" s="5">
        <v>100377</v>
      </c>
      <c r="F11" s="4" t="s">
        <v>5</v>
      </c>
      <c r="G11" s="215">
        <v>0</v>
      </c>
      <c r="H11" s="215">
        <v>5.0202020202020208</v>
      </c>
      <c r="I11" s="215">
        <v>0.97169811320754718</v>
      </c>
      <c r="J11" s="215">
        <v>0.5</v>
      </c>
      <c r="K11" s="215">
        <v>5.5829113924050633</v>
      </c>
      <c r="L11" s="215">
        <v>6.8224137931034488</v>
      </c>
      <c r="M11" s="215">
        <v>21.127272727272729</v>
      </c>
      <c r="N11" s="215">
        <v>20.089784946236559</v>
      </c>
      <c r="O11" s="215">
        <v>7.6535714285714285</v>
      </c>
      <c r="P11" s="215">
        <v>1.6247126436781609</v>
      </c>
      <c r="Q11" s="215">
        <v>5.554744525547445</v>
      </c>
      <c r="R11" s="215">
        <v>16.04112627986348</v>
      </c>
      <c r="S11" s="10">
        <v>7.5297616023331999</v>
      </c>
      <c r="T11" s="9" t="s">
        <v>1107</v>
      </c>
      <c r="U11" s="22" t="s">
        <v>1117</v>
      </c>
      <c r="V11" s="205" t="s">
        <v>1256</v>
      </c>
      <c r="W11" s="237">
        <f t="shared" ref="W11:W74" si="25">E11-X11</f>
        <v>0</v>
      </c>
      <c r="X11" s="222">
        <v>100377</v>
      </c>
      <c r="Y11" s="236">
        <v>0</v>
      </c>
      <c r="Z11" s="236">
        <v>0.91478696741854637</v>
      </c>
      <c r="AA11" s="236">
        <v>0</v>
      </c>
      <c r="AB11" s="236">
        <v>1.8547008547008548</v>
      </c>
      <c r="AC11" s="236">
        <v>3.2770270270270272</v>
      </c>
      <c r="AD11" s="236">
        <v>0.64935064935064934</v>
      </c>
      <c r="AE11" s="236">
        <v>9.7383720930232549</v>
      </c>
      <c r="AF11" s="236">
        <v>10.51150895140665</v>
      </c>
      <c r="AG11" s="236">
        <v>6.8223443223443221</v>
      </c>
      <c r="AH11" s="236">
        <f>IF(Z11="","",AVERAGE(Y11:AB11))</f>
        <v>0.69237195552985031</v>
      </c>
      <c r="AI11" s="236">
        <f>IF(AC11="","",AVERAGE(AC11:AD11))</f>
        <v>1.9631888381888383</v>
      </c>
      <c r="AJ11" s="236">
        <f>IF(AE11="","",AVERAGE(AE11:AG11))</f>
        <v>9.0240751222580755</v>
      </c>
      <c r="AK11" s="10">
        <f>AVERAGE(Y11:AG11)</f>
        <v>3.7520100961412561</v>
      </c>
      <c r="AL11" s="22">
        <f t="shared" ref="AL11:AL74" si="26">E11-X11</f>
        <v>0</v>
      </c>
      <c r="AM11" s="5">
        <v>100377</v>
      </c>
      <c r="AN11" s="2">
        <f>IF(AO11="","",0)</f>
        <v>0</v>
      </c>
      <c r="AO11" s="2">
        <f t="shared" ref="AO11:AO74" si="27">IF(H11="","",100-H11*$AM$9)</f>
        <v>96.86237373737373</v>
      </c>
      <c r="AP11" s="2">
        <f t="shared" ref="AP11:AP74" si="28">IF(I11="","",100-I11*$AM$9)</f>
        <v>99.392688679245282</v>
      </c>
      <c r="AQ11" s="150">
        <f t="shared" ref="AQ11:AQ74" si="29">IF(J11="","",100-J11*$AM$9)</f>
        <v>99.6875</v>
      </c>
      <c r="AR11" s="2">
        <f t="shared" ref="AR11:AR74" si="30">IF(K11="","",100-K11*$AM$9)</f>
        <v>96.51068037974683</v>
      </c>
      <c r="AS11" s="2">
        <f t="shared" ref="AS11:AS74" si="31">IF(L11="","",100-L11*$AM$9)</f>
        <v>95.735991379310349</v>
      </c>
      <c r="AT11" s="2">
        <f t="shared" ref="AT11:AT74" si="32">IF(M11="","",100-M11*$AM$9)</f>
        <v>86.795454545454547</v>
      </c>
      <c r="AU11" s="2">
        <f t="shared" ref="AU11:AU74" si="33">IF(N11="","",100-N11*$AM$9)</f>
        <v>87.443884408602145</v>
      </c>
      <c r="AV11" s="2">
        <f t="shared" ref="AV11:AV74" si="34">IF(O11="","",100-O11*$AM$9)</f>
        <v>95.216517857142861</v>
      </c>
      <c r="AW11" s="2">
        <f t="shared" ref="AW11:AW74" si="35">IF(P11="","",100-P11*$AM$9)</f>
        <v>98.984554597701148</v>
      </c>
      <c r="AX11" s="2">
        <f t="shared" ref="AX11:AX74" si="36">IF(Q11="","",100-Q11*$AM$9)</f>
        <v>96.528284671532845</v>
      </c>
      <c r="AY11" s="2">
        <f t="shared" ref="AY11:AY74" si="37">IF(R11="","",100-R11*$AM$9)</f>
        <v>89.97429607508532</v>
      </c>
      <c r="AZ11" s="2">
        <f t="shared" ref="AZ11:AZ74" si="38">IF(S11="","",100-S11*$AM$9)</f>
        <v>95.293898998541749</v>
      </c>
      <c r="BA11" s="10"/>
      <c r="BB11" s="5">
        <v>100377</v>
      </c>
      <c r="BC11" s="34">
        <f>IF(BD11="","",0)</f>
        <v>0</v>
      </c>
      <c r="BD11" s="34">
        <f t="shared" ref="BD11:BO11" si="39">IF(AO11="","",IF(AO11&gt;=(100-Z11),AO11,(100-Z11)))</f>
        <v>99.08521303258145</v>
      </c>
      <c r="BE11" s="34">
        <f t="shared" si="39"/>
        <v>100</v>
      </c>
      <c r="BF11" s="34">
        <f t="shared" si="39"/>
        <v>99.6875</v>
      </c>
      <c r="BG11" s="34">
        <f t="shared" si="39"/>
        <v>96.722972972972968</v>
      </c>
      <c r="BH11" s="34">
        <f t="shared" si="39"/>
        <v>99.350649350649348</v>
      </c>
      <c r="BI11" s="34">
        <f t="shared" si="39"/>
        <v>90.261627906976742</v>
      </c>
      <c r="BJ11" s="34">
        <f t="shared" si="39"/>
        <v>89.488491048593346</v>
      </c>
      <c r="BK11" s="34">
        <f t="shared" si="39"/>
        <v>95.216517857142861</v>
      </c>
      <c r="BL11" s="34">
        <f t="shared" si="39"/>
        <v>99.30762804447015</v>
      </c>
      <c r="BM11" s="34">
        <f t="shared" si="39"/>
        <v>98.036811161811158</v>
      </c>
      <c r="BN11" s="34">
        <f t="shared" si="39"/>
        <v>90.975924877741932</v>
      </c>
      <c r="BO11" s="34">
        <f t="shared" si="39"/>
        <v>96.247989903858738</v>
      </c>
      <c r="BQ11" s="33">
        <f>E11-BR11</f>
        <v>0</v>
      </c>
      <c r="BR11" s="187">
        <v>100377</v>
      </c>
      <c r="BS11" s="190" t="s">
        <v>5</v>
      </c>
      <c r="BT11" s="205" t="s">
        <v>1256</v>
      </c>
      <c r="BU11" s="191" t="s">
        <v>1149</v>
      </c>
      <c r="BV11" s="191" t="s">
        <v>1150</v>
      </c>
      <c r="BW11" s="192"/>
      <c r="BX11" s="193">
        <v>1</v>
      </c>
      <c r="BY11" s="194">
        <v>1</v>
      </c>
      <c r="BZ11" s="193"/>
      <c r="CA11" s="194"/>
      <c r="CB11" s="195">
        <v>1</v>
      </c>
      <c r="CC11" s="194"/>
      <c r="CD11" s="195">
        <v>1</v>
      </c>
      <c r="CE11" s="196"/>
      <c r="CF11" s="196"/>
      <c r="CG11" s="196"/>
      <c r="CH11" s="196"/>
      <c r="CI11" s="196"/>
      <c r="CZ11" s="210">
        <f t="shared" ref="CZ11:CZ42" si="40">IF(BY11="","",(Z11-H11)/H11)</f>
        <v>-0.81777885357256319</v>
      </c>
      <c r="DA11" s="210" t="str">
        <f t="shared" ref="DA11:DA42" si="41">IF(BZ11="","",(AA11-I11)/I11)</f>
        <v/>
      </c>
      <c r="DB11" s="210" t="str">
        <f t="shared" ref="DB11:DB42" si="42">IF(CA11="","",(AB11-J11)/J11)</f>
        <v/>
      </c>
      <c r="DC11" s="210">
        <f t="shared" ref="DC11:DC42" si="43">IF(CB11="","",(AC11-K11)/K11)</f>
        <v>-0.41302542764961991</v>
      </c>
      <c r="DD11" s="210" t="str">
        <f t="shared" ref="DD11:DD42" si="44">IF(CC11="","",(AD11-L11)/L11)</f>
        <v/>
      </c>
      <c r="DE11" s="210">
        <f t="shared" ref="DE11:DE42" si="45">IF(CD11="","",(AE11-M11)/M11)</f>
        <v>-0.53906156186206633</v>
      </c>
      <c r="DF11" s="210" t="str">
        <f t="shared" ref="DF11:DF42" si="46">IF(CE11="","",(AF11-N11)/N11)</f>
        <v/>
      </c>
      <c r="DG11" s="210" t="str">
        <f t="shared" ref="DG11:DG42" si="47">IF(CF11="","",(AG11-O11)/O11)</f>
        <v/>
      </c>
    </row>
    <row r="12" spans="1:115" ht="12.75" customHeight="1" x14ac:dyDescent="0.25">
      <c r="A12" s="22">
        <v>2</v>
      </c>
      <c r="B12" s="13" t="s">
        <v>1098</v>
      </c>
      <c r="C12" s="4" t="s">
        <v>6</v>
      </c>
      <c r="D12" s="4" t="s">
        <v>7</v>
      </c>
      <c r="E12" s="5">
        <v>120297</v>
      </c>
      <c r="F12" s="4" t="s">
        <v>8</v>
      </c>
      <c r="G12" s="215">
        <v>0</v>
      </c>
      <c r="H12" s="215">
        <v>8.9956043956043956</v>
      </c>
      <c r="I12" s="215">
        <v>4.7890243902439025</v>
      </c>
      <c r="J12" s="215">
        <v>6.5090909090909088</v>
      </c>
      <c r="K12" s="215">
        <v>9.9253521126760553</v>
      </c>
      <c r="L12" s="215">
        <v>17.795783132530119</v>
      </c>
      <c r="M12" s="215">
        <v>15.812359550561798</v>
      </c>
      <c r="N12" s="215">
        <v>11.46764705882353</v>
      </c>
      <c r="O12" s="215">
        <v>5.6119047619047615</v>
      </c>
      <c r="P12" s="215">
        <v>5.2891167192429025</v>
      </c>
      <c r="Q12" s="215">
        <v>14.116883116883116</v>
      </c>
      <c r="R12" s="215">
        <v>11.5</v>
      </c>
      <c r="S12" s="10">
        <v>8.9896407012706092</v>
      </c>
      <c r="T12" s="9" t="s">
        <v>1108</v>
      </c>
      <c r="U12" s="22" t="s">
        <v>1117</v>
      </c>
      <c r="V12" s="205"/>
      <c r="W12" s="237">
        <f t="shared" si="25"/>
        <v>0</v>
      </c>
      <c r="X12" s="222">
        <v>120297</v>
      </c>
      <c r="Y12" s="236">
        <v>0</v>
      </c>
      <c r="Z12" s="236">
        <v>13.271659847002311</v>
      </c>
      <c r="AA12" s="236">
        <v>0.76923076923076927</v>
      </c>
      <c r="AB12" s="236">
        <v>1.387846961740435</v>
      </c>
      <c r="AC12" s="236">
        <v>10.630252100840336</v>
      </c>
      <c r="AD12" s="236">
        <v>8.6187996711427779</v>
      </c>
      <c r="AE12" s="236">
        <v>23.14865985078751</v>
      </c>
      <c r="AF12" s="236">
        <v>10.842412968376296</v>
      </c>
      <c r="AG12" s="236">
        <v>13.694638694638694</v>
      </c>
      <c r="AH12" s="236">
        <f t="shared" ref="AH12:AH75" si="48">IF(Z12="","",AVERAGE(Y12:AB12))</f>
        <v>3.857184394493379</v>
      </c>
      <c r="AI12" s="236">
        <f t="shared" ref="AI12:AI75" si="49">IF(AC12="","",AVERAGE(AC12:AD12))</f>
        <v>9.6245258859915559</v>
      </c>
      <c r="AJ12" s="236">
        <f t="shared" ref="AJ12:AJ75" si="50">IF(AE12="","",AVERAGE(AE12:AG12))</f>
        <v>15.895237171267501</v>
      </c>
      <c r="AK12" s="10">
        <f t="shared" ref="AK12:AK22" si="51">AVERAGE(Y12:AG12)</f>
        <v>9.1515000959732369</v>
      </c>
      <c r="AL12" s="22">
        <f t="shared" si="26"/>
        <v>0</v>
      </c>
      <c r="AM12" s="5">
        <v>120297</v>
      </c>
      <c r="AN12" s="2">
        <f t="shared" ref="AN12:AN75" si="52">IF(AO12="","",0)</f>
        <v>0</v>
      </c>
      <c r="AO12" s="2">
        <f t="shared" si="27"/>
        <v>94.377747252747255</v>
      </c>
      <c r="AP12" s="2">
        <f t="shared" si="28"/>
        <v>97.006859756097555</v>
      </c>
      <c r="AQ12" s="2">
        <f t="shared" si="29"/>
        <v>95.931818181818187</v>
      </c>
      <c r="AR12" s="2">
        <f t="shared" si="30"/>
        <v>93.796654929577471</v>
      </c>
      <c r="AS12" s="2">
        <f t="shared" si="31"/>
        <v>88.877635542168676</v>
      </c>
      <c r="AT12" s="2">
        <f t="shared" si="32"/>
        <v>90.11727528089888</v>
      </c>
      <c r="AU12" s="2">
        <f t="shared" si="33"/>
        <v>92.83272058823529</v>
      </c>
      <c r="AV12" s="2">
        <f t="shared" si="34"/>
        <v>96.492559523809518</v>
      </c>
      <c r="AW12" s="2">
        <f t="shared" si="35"/>
        <v>96.694302050473183</v>
      </c>
      <c r="AX12" s="2">
        <f t="shared" si="36"/>
        <v>91.176948051948045</v>
      </c>
      <c r="AY12" s="2">
        <f t="shared" si="37"/>
        <v>92.8125</v>
      </c>
      <c r="AZ12" s="2">
        <f t="shared" si="38"/>
        <v>94.381474561705872</v>
      </c>
      <c r="BA12" s="10"/>
      <c r="BB12" s="5">
        <v>120297</v>
      </c>
      <c r="BC12" s="34">
        <f t="shared" ref="BC12:BC16" si="53">IF(BD12="","",0)</f>
        <v>0</v>
      </c>
      <c r="BD12" s="34">
        <f t="shared" ref="BD12:BD16" si="54">IF(AO12="","",IF(AO12&gt;=(100-Z12),AO12,(100-Z12)))</f>
        <v>94.377747252747255</v>
      </c>
      <c r="BE12" s="34">
        <f t="shared" ref="BE12:BE16" si="55">IF(AP12="","",IF(AP12&gt;=(100-AA12),AP12,(100-AA12)))</f>
        <v>99.230769230769226</v>
      </c>
      <c r="BF12" s="34">
        <f t="shared" ref="BF12:BF16" si="56">IF(AQ12="","",IF(AQ12&gt;=(100-AB12),AQ12,(100-AB12)))</f>
        <v>98.612153038259564</v>
      </c>
      <c r="BG12" s="34">
        <f t="shared" ref="BG12:BG16" si="57">IF(AR12="","",IF(AR12&gt;=(100-AC12),AR12,(100-AC12)))</f>
        <v>93.796654929577471</v>
      </c>
      <c r="BH12" s="34">
        <f t="shared" ref="BH12:BH16" si="58">IF(AS12="","",IF(AS12&gt;=(100-AD12),AS12,(100-AD12)))</f>
        <v>91.381200328857219</v>
      </c>
      <c r="BI12" s="34">
        <f t="shared" ref="BI12:BI16" si="59">IF(AT12="","",IF(AT12&gt;=(100-AE12),AT12,(100-AE12)))</f>
        <v>90.11727528089888</v>
      </c>
      <c r="BJ12" s="34">
        <f t="shared" ref="BJ12:BJ16" si="60">IF(AU12="","",IF(AU12&gt;=(100-AF12),AU12,(100-AF12)))</f>
        <v>92.83272058823529</v>
      </c>
      <c r="BK12" s="34">
        <f t="shared" ref="BK12:BK16" si="61">IF(AV12="","",IF(AV12&gt;=(100-AG12),AV12,(100-AG12)))</f>
        <v>96.492559523809518</v>
      </c>
      <c r="BL12" s="34">
        <f t="shared" ref="BL12:BL16" si="62">IF(AW12="","",IF(AW12&gt;=(100-AH12),AW12,(100-AH12)))</f>
        <v>96.694302050473183</v>
      </c>
      <c r="BM12" s="34">
        <f t="shared" ref="BM12:BM16" si="63">IF(AX12="","",IF(AX12&gt;=(100-AI12),AX12,(100-AI12)))</f>
        <v>91.176948051948045</v>
      </c>
      <c r="BN12" s="34">
        <f t="shared" ref="BN12:BN16" si="64">IF(AY12="","",IF(AY12&gt;=(100-AJ12),AY12,(100-AJ12)))</f>
        <v>92.8125</v>
      </c>
      <c r="BO12" s="34">
        <f t="shared" ref="BO12:BO16" si="65">IF(AZ12="","",IF(AZ12&gt;=(100-AK12),AZ12,(100-AK12)))</f>
        <v>94.381474561705872</v>
      </c>
      <c r="BQ12" s="33"/>
      <c r="BR12" s="187"/>
      <c r="BS12" s="190"/>
      <c r="BT12" s="205"/>
      <c r="BU12" s="191"/>
      <c r="BV12" s="191"/>
      <c r="BW12" s="192"/>
      <c r="BX12" s="193"/>
      <c r="BY12" s="194"/>
      <c r="BZ12" s="193"/>
      <c r="CA12" s="194"/>
      <c r="CB12" s="195"/>
      <c r="CC12" s="194"/>
      <c r="CD12" s="195"/>
      <c r="CE12" s="194"/>
      <c r="CF12" s="193"/>
      <c r="CG12" s="195"/>
      <c r="CH12" s="193"/>
      <c r="CI12" s="194"/>
      <c r="CZ12" s="210" t="str">
        <f t="shared" si="40"/>
        <v/>
      </c>
      <c r="DA12" s="210" t="str">
        <f t="shared" si="41"/>
        <v/>
      </c>
      <c r="DB12" s="210" t="str">
        <f t="shared" si="42"/>
        <v/>
      </c>
      <c r="DC12" s="210" t="str">
        <f t="shared" si="43"/>
        <v/>
      </c>
      <c r="DD12" s="210" t="str">
        <f t="shared" si="44"/>
        <v/>
      </c>
      <c r="DE12" s="210" t="str">
        <f t="shared" si="45"/>
        <v/>
      </c>
      <c r="DF12" s="210" t="str">
        <f t="shared" si="46"/>
        <v/>
      </c>
      <c r="DG12" s="210" t="str">
        <f t="shared" si="47"/>
        <v/>
      </c>
    </row>
    <row r="13" spans="1:115" ht="12.75" customHeight="1" x14ac:dyDescent="0.25">
      <c r="A13" s="22">
        <v>3</v>
      </c>
      <c r="B13" s="13" t="s">
        <v>1098</v>
      </c>
      <c r="C13" s="4" t="s">
        <v>1122</v>
      </c>
      <c r="D13" s="4" t="s">
        <v>9</v>
      </c>
      <c r="E13" s="5">
        <v>120340</v>
      </c>
      <c r="F13" s="4" t="s">
        <v>10</v>
      </c>
      <c r="G13" s="215">
        <v>0</v>
      </c>
      <c r="H13" s="215">
        <v>6.7626213592233011</v>
      </c>
      <c r="I13" s="215">
        <v>2.4563106796116507</v>
      </c>
      <c r="J13" s="215">
        <v>1.3130081300813008</v>
      </c>
      <c r="K13" s="215">
        <v>4.4217687074829932</v>
      </c>
      <c r="L13" s="215">
        <v>4.1482517482517487</v>
      </c>
      <c r="M13" s="215">
        <v>11.5375</v>
      </c>
      <c r="N13" s="215">
        <v>4.5460992907801421</v>
      </c>
      <c r="O13" s="215">
        <v>7.3555555555555552</v>
      </c>
      <c r="P13" s="215">
        <v>2.6910798122065724</v>
      </c>
      <c r="Q13" s="215">
        <v>4.3534482758620694</v>
      </c>
      <c r="R13" s="215">
        <v>7.9808612440191391</v>
      </c>
      <c r="S13" s="10">
        <v>4.72679060788741</v>
      </c>
      <c r="T13" s="9" t="s">
        <v>1107</v>
      </c>
      <c r="U13" s="22" t="s">
        <v>1116</v>
      </c>
      <c r="V13" s="205"/>
      <c r="W13" s="237">
        <f t="shared" si="25"/>
        <v>0</v>
      </c>
      <c r="X13" s="222">
        <v>120340</v>
      </c>
      <c r="Y13" s="236">
        <v>0</v>
      </c>
      <c r="Z13" s="236">
        <v>0.48076923076923078</v>
      </c>
      <c r="AA13" s="236">
        <v>0</v>
      </c>
      <c r="AB13" s="236">
        <v>0.5</v>
      </c>
      <c r="AC13" s="236">
        <v>0.37313432835820892</v>
      </c>
      <c r="AD13" s="236">
        <v>1.6943945552509689</v>
      </c>
      <c r="AE13" s="236">
        <v>0.66710992907801425</v>
      </c>
      <c r="AF13" s="236">
        <v>1.2820512820512819</v>
      </c>
      <c r="AG13" s="236">
        <v>5.0746861018906042</v>
      </c>
      <c r="AH13" s="236">
        <f t="shared" si="48"/>
        <v>0.24519230769230771</v>
      </c>
      <c r="AI13" s="236">
        <f t="shared" si="49"/>
        <v>1.033764441804589</v>
      </c>
      <c r="AJ13" s="236">
        <f t="shared" si="50"/>
        <v>2.3412824376733004</v>
      </c>
      <c r="AK13" s="10">
        <f t="shared" si="51"/>
        <v>1.1191272697109234</v>
      </c>
      <c r="AL13" s="22">
        <f t="shared" si="26"/>
        <v>0</v>
      </c>
      <c r="AM13" s="5">
        <v>120340</v>
      </c>
      <c r="AN13" s="2">
        <f t="shared" si="52"/>
        <v>0</v>
      </c>
      <c r="AO13" s="2">
        <f t="shared" si="27"/>
        <v>95.773361650485441</v>
      </c>
      <c r="AP13" s="2">
        <f t="shared" si="28"/>
        <v>98.464805825242721</v>
      </c>
      <c r="AQ13" s="2">
        <f t="shared" si="29"/>
        <v>99.17936991869918</v>
      </c>
      <c r="AR13" s="2">
        <f t="shared" si="30"/>
        <v>97.236394557823132</v>
      </c>
      <c r="AS13" s="2">
        <f t="shared" si="31"/>
        <v>97.407342657342653</v>
      </c>
      <c r="AT13" s="2">
        <f t="shared" si="32"/>
        <v>92.7890625</v>
      </c>
      <c r="AU13" s="2">
        <f t="shared" si="33"/>
        <v>97.158687943262407</v>
      </c>
      <c r="AV13" s="2">
        <f t="shared" si="34"/>
        <v>95.402777777777771</v>
      </c>
      <c r="AW13" s="2">
        <f t="shared" si="35"/>
        <v>98.318075117370896</v>
      </c>
      <c r="AX13" s="2">
        <f t="shared" si="36"/>
        <v>97.279094827586206</v>
      </c>
      <c r="AY13" s="2">
        <f t="shared" si="37"/>
        <v>95.011961722488039</v>
      </c>
      <c r="AZ13" s="2">
        <f t="shared" si="38"/>
        <v>97.045755870070366</v>
      </c>
      <c r="BA13" s="10"/>
      <c r="BB13" s="5">
        <v>120340</v>
      </c>
      <c r="BC13" s="34">
        <f t="shared" si="53"/>
        <v>0</v>
      </c>
      <c r="BD13" s="34">
        <f t="shared" si="54"/>
        <v>99.519230769230774</v>
      </c>
      <c r="BE13" s="34">
        <f t="shared" si="55"/>
        <v>100</v>
      </c>
      <c r="BF13" s="34">
        <f t="shared" si="56"/>
        <v>99.5</v>
      </c>
      <c r="BG13" s="34">
        <f t="shared" si="57"/>
        <v>99.626865671641795</v>
      </c>
      <c r="BH13" s="34">
        <f t="shared" si="58"/>
        <v>98.305605444749034</v>
      </c>
      <c r="BI13" s="34">
        <f t="shared" si="59"/>
        <v>99.332890070921991</v>
      </c>
      <c r="BJ13" s="34">
        <f t="shared" si="60"/>
        <v>98.717948717948715</v>
      </c>
      <c r="BK13" s="34">
        <f t="shared" si="61"/>
        <v>95.402777777777771</v>
      </c>
      <c r="BL13" s="34">
        <f t="shared" si="62"/>
        <v>99.754807692307693</v>
      </c>
      <c r="BM13" s="34">
        <f t="shared" si="63"/>
        <v>98.966235558195407</v>
      </c>
      <c r="BN13" s="34">
        <f t="shared" si="64"/>
        <v>97.6587175623267</v>
      </c>
      <c r="BO13" s="34">
        <f t="shared" si="65"/>
        <v>98.88087273028907</v>
      </c>
      <c r="BQ13" s="33"/>
      <c r="BR13" s="187"/>
      <c r="BS13" s="190"/>
      <c r="BT13" s="205"/>
      <c r="BU13" s="191"/>
      <c r="BV13" s="191"/>
      <c r="BW13" s="192"/>
      <c r="BX13" s="193"/>
      <c r="BY13" s="194"/>
      <c r="BZ13" s="193"/>
      <c r="CA13" s="194"/>
      <c r="CB13" s="195"/>
      <c r="CC13" s="194"/>
      <c r="CD13" s="195"/>
      <c r="CE13" s="194"/>
      <c r="CF13" s="193"/>
      <c r="CG13" s="195"/>
      <c r="CH13" s="193"/>
      <c r="CI13" s="194"/>
      <c r="CZ13" s="210" t="str">
        <f t="shared" si="40"/>
        <v/>
      </c>
      <c r="DA13" s="210" t="str">
        <f t="shared" si="41"/>
        <v/>
      </c>
      <c r="DB13" s="210" t="str">
        <f t="shared" si="42"/>
        <v/>
      </c>
      <c r="DC13" s="210" t="str">
        <f t="shared" si="43"/>
        <v/>
      </c>
      <c r="DD13" s="210" t="str">
        <f t="shared" si="44"/>
        <v/>
      </c>
      <c r="DE13" s="210" t="str">
        <f t="shared" si="45"/>
        <v/>
      </c>
      <c r="DF13" s="210" t="str">
        <f t="shared" si="46"/>
        <v/>
      </c>
      <c r="DG13" s="210" t="str">
        <f t="shared" si="47"/>
        <v/>
      </c>
    </row>
    <row r="14" spans="1:115" ht="12.75" customHeight="1" x14ac:dyDescent="0.25">
      <c r="A14" s="22">
        <v>4</v>
      </c>
      <c r="B14" s="13" t="s">
        <v>1098</v>
      </c>
      <c r="C14" s="4" t="s">
        <v>11</v>
      </c>
      <c r="D14" s="4" t="s">
        <v>12</v>
      </c>
      <c r="E14" s="5">
        <v>120960</v>
      </c>
      <c r="F14" s="4" t="s">
        <v>13</v>
      </c>
      <c r="G14" s="215">
        <v>0</v>
      </c>
      <c r="H14" s="215">
        <v>6.2973684210526315</v>
      </c>
      <c r="I14" s="215">
        <v>0.94390243902439019</v>
      </c>
      <c r="J14" s="215">
        <v>1.8120689655172413</v>
      </c>
      <c r="K14" s="215">
        <v>2.9230769230769234</v>
      </c>
      <c r="L14" s="215">
        <v>4.3695652173913047</v>
      </c>
      <c r="M14" s="215">
        <v>15.697101449275362</v>
      </c>
      <c r="N14" s="215">
        <v>8.1408163265306115</v>
      </c>
      <c r="O14" s="215">
        <v>11.872988505747127</v>
      </c>
      <c r="P14" s="215">
        <v>2.3735326688815062</v>
      </c>
      <c r="Q14" s="215">
        <v>3.0976047904191617</v>
      </c>
      <c r="R14" s="215">
        <v>12.179566563467493</v>
      </c>
      <c r="S14" s="10">
        <v>5.7840986941795096</v>
      </c>
      <c r="T14" s="9" t="s">
        <v>1107</v>
      </c>
      <c r="U14" s="22" t="s">
        <v>1117</v>
      </c>
      <c r="V14" s="205"/>
      <c r="W14" s="237">
        <f t="shared" si="25"/>
        <v>0</v>
      </c>
      <c r="X14" s="222">
        <v>120960</v>
      </c>
      <c r="Y14" s="236">
        <v>0</v>
      </c>
      <c r="Z14" s="236">
        <v>3.4957627118644066</v>
      </c>
      <c r="AA14" s="236">
        <v>1.0522727272727272</v>
      </c>
      <c r="AB14" s="236">
        <v>0.22222222222222221</v>
      </c>
      <c r="AC14" s="236">
        <v>3.9755506162861187</v>
      </c>
      <c r="AD14" s="236">
        <v>1.4854426619132501</v>
      </c>
      <c r="AE14" s="236">
        <v>8.7672606649695286</v>
      </c>
      <c r="AF14" s="236">
        <v>7.4404761904761898</v>
      </c>
      <c r="AG14" s="236">
        <v>5.2235658042744664</v>
      </c>
      <c r="AH14" s="236">
        <f t="shared" si="48"/>
        <v>1.1925644153398391</v>
      </c>
      <c r="AI14" s="236">
        <f t="shared" si="49"/>
        <v>2.7304966390996843</v>
      </c>
      <c r="AJ14" s="236">
        <f t="shared" si="50"/>
        <v>7.1437675532400604</v>
      </c>
      <c r="AK14" s="10">
        <f t="shared" si="51"/>
        <v>3.5180615110309899</v>
      </c>
      <c r="AL14" s="22">
        <f t="shared" si="26"/>
        <v>0</v>
      </c>
      <c r="AM14" s="5">
        <v>120960</v>
      </c>
      <c r="AN14" s="2">
        <f t="shared" si="52"/>
        <v>0</v>
      </c>
      <c r="AO14" s="2">
        <f t="shared" si="27"/>
        <v>96.06414473684211</v>
      </c>
      <c r="AP14" s="2">
        <f t="shared" si="28"/>
        <v>99.410060975609753</v>
      </c>
      <c r="AQ14" s="2">
        <f t="shared" si="29"/>
        <v>98.86745689655173</v>
      </c>
      <c r="AR14" s="2">
        <f t="shared" si="30"/>
        <v>98.17307692307692</v>
      </c>
      <c r="AS14" s="2">
        <f t="shared" si="31"/>
        <v>97.269021739130437</v>
      </c>
      <c r="AT14" s="2">
        <f t="shared" si="32"/>
        <v>90.189311594202906</v>
      </c>
      <c r="AU14" s="2">
        <f t="shared" si="33"/>
        <v>94.911989795918373</v>
      </c>
      <c r="AV14" s="2">
        <f t="shared" si="34"/>
        <v>92.579382183908052</v>
      </c>
      <c r="AW14" s="2">
        <f t="shared" si="35"/>
        <v>98.516542081949055</v>
      </c>
      <c r="AX14" s="2">
        <f t="shared" si="36"/>
        <v>98.063997005988028</v>
      </c>
      <c r="AY14" s="2">
        <f t="shared" si="37"/>
        <v>92.387770897832823</v>
      </c>
      <c r="AZ14" s="2">
        <f t="shared" si="38"/>
        <v>96.384938316137806</v>
      </c>
      <c r="BA14" s="10"/>
      <c r="BB14" s="5">
        <v>120960</v>
      </c>
      <c r="BC14" s="34">
        <f t="shared" si="53"/>
        <v>0</v>
      </c>
      <c r="BD14" s="34">
        <f t="shared" si="54"/>
        <v>96.504237288135599</v>
      </c>
      <c r="BE14" s="34">
        <f t="shared" si="55"/>
        <v>99.410060975609753</v>
      </c>
      <c r="BF14" s="34">
        <f t="shared" si="56"/>
        <v>99.777777777777771</v>
      </c>
      <c r="BG14" s="34">
        <f t="shared" si="57"/>
        <v>98.17307692307692</v>
      </c>
      <c r="BH14" s="34">
        <f t="shared" si="58"/>
        <v>98.514557338086746</v>
      </c>
      <c r="BI14" s="34">
        <f t="shared" si="59"/>
        <v>91.232739335030473</v>
      </c>
      <c r="BJ14" s="34">
        <f t="shared" si="60"/>
        <v>94.911989795918373</v>
      </c>
      <c r="BK14" s="34">
        <f t="shared" si="61"/>
        <v>94.776434195725528</v>
      </c>
      <c r="BL14" s="34">
        <f t="shared" si="62"/>
        <v>98.807435584660155</v>
      </c>
      <c r="BM14" s="34">
        <f t="shared" si="63"/>
        <v>98.063997005988028</v>
      </c>
      <c r="BN14" s="34">
        <f t="shared" si="64"/>
        <v>92.856232446759947</v>
      </c>
      <c r="BO14" s="34">
        <f t="shared" si="65"/>
        <v>96.481938488969007</v>
      </c>
      <c r="BQ14" s="33"/>
      <c r="BR14" s="187"/>
      <c r="BS14" s="190"/>
      <c r="BT14" s="205"/>
      <c r="BU14" s="191"/>
      <c r="BV14" s="191"/>
      <c r="BW14" s="192"/>
      <c r="BX14" s="197"/>
      <c r="BY14" s="198"/>
      <c r="BZ14" s="197"/>
      <c r="CA14" s="198"/>
      <c r="CB14" s="199"/>
      <c r="CC14" s="198"/>
      <c r="CD14" s="199"/>
      <c r="CE14" s="198"/>
      <c r="CF14" s="197"/>
      <c r="CG14" s="199"/>
      <c r="CH14" s="197"/>
      <c r="CI14" s="198"/>
      <c r="CZ14" s="210" t="str">
        <f t="shared" si="40"/>
        <v/>
      </c>
      <c r="DA14" s="210" t="str">
        <f t="shared" si="41"/>
        <v/>
      </c>
      <c r="DB14" s="210" t="str">
        <f t="shared" si="42"/>
        <v/>
      </c>
      <c r="DC14" s="210" t="str">
        <f t="shared" si="43"/>
        <v/>
      </c>
      <c r="DD14" s="210" t="str">
        <f t="shared" si="44"/>
        <v/>
      </c>
      <c r="DE14" s="210" t="str">
        <f t="shared" si="45"/>
        <v/>
      </c>
      <c r="DF14" s="210" t="str">
        <f t="shared" si="46"/>
        <v/>
      </c>
      <c r="DG14" s="210" t="str">
        <f t="shared" si="47"/>
        <v/>
      </c>
    </row>
    <row r="15" spans="1:115" ht="12.75" customHeight="1" x14ac:dyDescent="0.25">
      <c r="A15" s="22">
        <v>5</v>
      </c>
      <c r="B15" s="13" t="s">
        <v>1098</v>
      </c>
      <c r="C15" s="4" t="s">
        <v>6</v>
      </c>
      <c r="D15" s="4" t="s">
        <v>14</v>
      </c>
      <c r="E15" s="5">
        <v>120996</v>
      </c>
      <c r="F15" s="4" t="s">
        <v>15</v>
      </c>
      <c r="G15" s="215">
        <v>0</v>
      </c>
      <c r="H15" s="215">
        <v>10.135964912280702</v>
      </c>
      <c r="I15" s="215">
        <v>0.68493150684931503</v>
      </c>
      <c r="J15" s="215">
        <v>3.6271929824561404</v>
      </c>
      <c r="K15" s="215">
        <v>5.9286885245901644</v>
      </c>
      <c r="L15" s="215">
        <v>3.9698630136986299</v>
      </c>
      <c r="M15" s="215">
        <v>11.864383561643836</v>
      </c>
      <c r="N15" s="215">
        <v>3.1625000000000001</v>
      </c>
      <c r="O15" s="215">
        <v>10.597058823529412</v>
      </c>
      <c r="P15" s="215">
        <v>3.8513513513513513</v>
      </c>
      <c r="Q15" s="215">
        <v>4.8388059701492541</v>
      </c>
      <c r="R15" s="215">
        <v>8.6902439024390237</v>
      </c>
      <c r="S15" s="10">
        <v>5.552287036116466</v>
      </c>
      <c r="T15" s="9" t="s">
        <v>1107</v>
      </c>
      <c r="U15" s="22" t="s">
        <v>1117</v>
      </c>
      <c r="V15" s="205"/>
      <c r="W15" s="237">
        <f t="shared" si="25"/>
        <v>0</v>
      </c>
      <c r="X15" s="222">
        <v>120996</v>
      </c>
      <c r="Y15" s="236">
        <v>0</v>
      </c>
      <c r="Z15" s="236">
        <v>7.2068230277185501</v>
      </c>
      <c r="AA15" s="236">
        <v>2.2168568920105356</v>
      </c>
      <c r="AB15" s="236">
        <v>5.1322751322751321</v>
      </c>
      <c r="AC15" s="236">
        <v>8.4123972169512964</v>
      </c>
      <c r="AD15" s="236">
        <v>4.5321637426900585</v>
      </c>
      <c r="AE15" s="236">
        <v>9.6188747731397459</v>
      </c>
      <c r="AF15" s="236">
        <v>8.4511023176936124</v>
      </c>
      <c r="AG15" s="236">
        <v>7.3412698412698401</v>
      </c>
      <c r="AH15" s="236">
        <f t="shared" si="48"/>
        <v>3.6389887630010547</v>
      </c>
      <c r="AI15" s="236">
        <f t="shared" si="49"/>
        <v>6.472280479820677</v>
      </c>
      <c r="AJ15" s="236">
        <f t="shared" si="50"/>
        <v>8.4704156440343983</v>
      </c>
      <c r="AK15" s="10">
        <f t="shared" si="51"/>
        <v>5.8790847715276406</v>
      </c>
      <c r="AL15" s="22">
        <f t="shared" si="26"/>
        <v>0</v>
      </c>
      <c r="AM15" s="5">
        <v>120996</v>
      </c>
      <c r="AN15" s="2">
        <f t="shared" si="52"/>
        <v>0</v>
      </c>
      <c r="AO15" s="2">
        <f t="shared" si="27"/>
        <v>93.665021929824562</v>
      </c>
      <c r="AP15" s="2">
        <f t="shared" si="28"/>
        <v>99.571917808219183</v>
      </c>
      <c r="AQ15" s="2">
        <f t="shared" si="29"/>
        <v>97.733004385964918</v>
      </c>
      <c r="AR15" s="2">
        <f t="shared" si="30"/>
        <v>96.294569672131146</v>
      </c>
      <c r="AS15" s="2">
        <f t="shared" si="31"/>
        <v>97.518835616438352</v>
      </c>
      <c r="AT15" s="2">
        <f t="shared" si="32"/>
        <v>92.584760273972606</v>
      </c>
      <c r="AU15" s="2">
        <f t="shared" si="33"/>
        <v>98.0234375</v>
      </c>
      <c r="AV15" s="2">
        <f t="shared" si="34"/>
        <v>93.376838235294116</v>
      </c>
      <c r="AW15" s="2">
        <f t="shared" si="35"/>
        <v>97.592905405405403</v>
      </c>
      <c r="AX15" s="2">
        <f t="shared" si="36"/>
        <v>96.975746268656721</v>
      </c>
      <c r="AY15" s="2">
        <f t="shared" si="37"/>
        <v>94.568597560975604</v>
      </c>
      <c r="AZ15" s="2">
        <f t="shared" si="38"/>
        <v>96.529820602427208</v>
      </c>
      <c r="BA15" s="10"/>
      <c r="BB15" s="5">
        <v>120996</v>
      </c>
      <c r="BC15" s="34">
        <f t="shared" si="53"/>
        <v>0</v>
      </c>
      <c r="BD15" s="34">
        <f t="shared" si="54"/>
        <v>93.665021929824562</v>
      </c>
      <c r="BE15" s="34">
        <f t="shared" si="55"/>
        <v>99.571917808219183</v>
      </c>
      <c r="BF15" s="34">
        <f t="shared" si="56"/>
        <v>97.733004385964918</v>
      </c>
      <c r="BG15" s="34">
        <f t="shared" si="57"/>
        <v>96.294569672131146</v>
      </c>
      <c r="BH15" s="34">
        <f t="shared" si="58"/>
        <v>97.518835616438352</v>
      </c>
      <c r="BI15" s="34">
        <f t="shared" si="59"/>
        <v>92.584760273972606</v>
      </c>
      <c r="BJ15" s="34">
        <f t="shared" si="60"/>
        <v>98.0234375</v>
      </c>
      <c r="BK15" s="34">
        <f t="shared" si="61"/>
        <v>93.376838235294116</v>
      </c>
      <c r="BL15" s="34">
        <f t="shared" si="62"/>
        <v>97.592905405405403</v>
      </c>
      <c r="BM15" s="34">
        <f t="shared" si="63"/>
        <v>96.975746268656721</v>
      </c>
      <c r="BN15" s="34">
        <f t="shared" si="64"/>
        <v>94.568597560975604</v>
      </c>
      <c r="BO15" s="34">
        <f t="shared" si="65"/>
        <v>96.529820602427208</v>
      </c>
      <c r="BQ15" s="33"/>
      <c r="BR15" s="187"/>
      <c r="BS15" s="190"/>
      <c r="BT15" s="205"/>
      <c r="BU15" s="191"/>
      <c r="BV15" s="191"/>
      <c r="BW15" s="192"/>
      <c r="BX15" s="193"/>
      <c r="BY15" s="194"/>
      <c r="BZ15" s="193"/>
      <c r="CA15" s="194"/>
      <c r="CB15" s="195"/>
      <c r="CC15" s="194"/>
      <c r="CD15" s="195"/>
      <c r="CE15" s="194"/>
      <c r="CF15" s="193"/>
      <c r="CG15" s="195"/>
      <c r="CH15" s="193"/>
      <c r="CI15" s="194"/>
      <c r="CZ15" s="210" t="str">
        <f t="shared" si="40"/>
        <v/>
      </c>
      <c r="DA15" s="210" t="str">
        <f t="shared" si="41"/>
        <v/>
      </c>
      <c r="DB15" s="210" t="str">
        <f t="shared" si="42"/>
        <v/>
      </c>
      <c r="DC15" s="210" t="str">
        <f t="shared" si="43"/>
        <v/>
      </c>
      <c r="DD15" s="210" t="str">
        <f t="shared" si="44"/>
        <v/>
      </c>
      <c r="DE15" s="210" t="str">
        <f t="shared" si="45"/>
        <v/>
      </c>
      <c r="DF15" s="210" t="str">
        <f t="shared" si="46"/>
        <v/>
      </c>
      <c r="DG15" s="210" t="str">
        <f t="shared" si="47"/>
        <v/>
      </c>
    </row>
    <row r="16" spans="1:115" ht="12.75" customHeight="1" x14ac:dyDescent="0.25">
      <c r="A16" s="22">
        <v>6</v>
      </c>
      <c r="B16" s="13" t="s">
        <v>1098</v>
      </c>
      <c r="C16" s="4" t="s">
        <v>6</v>
      </c>
      <c r="D16" s="4" t="s">
        <v>16</v>
      </c>
      <c r="E16" s="5">
        <v>121009</v>
      </c>
      <c r="F16" s="4" t="s">
        <v>17</v>
      </c>
      <c r="G16" s="215">
        <v>0</v>
      </c>
      <c r="H16" s="215">
        <v>6.4861878453038671</v>
      </c>
      <c r="I16" s="215">
        <v>0.8188172043010753</v>
      </c>
      <c r="J16" s="215">
        <v>0.25</v>
      </c>
      <c r="K16" s="215" t="s">
        <v>1096</v>
      </c>
      <c r="L16" s="215" t="s">
        <v>1096</v>
      </c>
      <c r="M16" s="215" t="s">
        <v>1096</v>
      </c>
      <c r="N16" s="215" t="s">
        <v>1096</v>
      </c>
      <c r="O16" s="215" t="s">
        <v>1096</v>
      </c>
      <c r="P16" s="215">
        <v>1.9562146892655368</v>
      </c>
      <c r="Q16" s="215" t="s">
        <v>1096</v>
      </c>
      <c r="R16" s="215" t="s">
        <v>1096</v>
      </c>
      <c r="S16" s="10">
        <v>1.8887512624012355</v>
      </c>
      <c r="T16" s="9" t="s">
        <v>1107</v>
      </c>
      <c r="U16" s="22" t="s">
        <v>1117</v>
      </c>
      <c r="V16" s="205"/>
      <c r="W16" s="237">
        <f t="shared" si="25"/>
        <v>0</v>
      </c>
      <c r="X16" s="222">
        <v>121009</v>
      </c>
      <c r="Y16" s="236">
        <v>0</v>
      </c>
      <c r="Z16" s="236">
        <v>3.5588604943443651</v>
      </c>
      <c r="AA16" s="236">
        <v>1.8602712737743428</v>
      </c>
      <c r="AB16" s="236">
        <v>2.53285088554561</v>
      </c>
      <c r="AC16" s="236" t="s">
        <v>1096</v>
      </c>
      <c r="AD16" s="236" t="s">
        <v>1096</v>
      </c>
      <c r="AE16" s="236" t="s">
        <v>1096</v>
      </c>
      <c r="AF16" s="236" t="s">
        <v>1096</v>
      </c>
      <c r="AG16" s="236" t="s">
        <v>1096</v>
      </c>
      <c r="AH16" s="236">
        <f t="shared" si="48"/>
        <v>1.9879956634160796</v>
      </c>
      <c r="AI16" s="236" t="str">
        <f t="shared" si="49"/>
        <v/>
      </c>
      <c r="AJ16" s="236" t="str">
        <f t="shared" si="50"/>
        <v/>
      </c>
      <c r="AK16" s="10">
        <f t="shared" si="51"/>
        <v>1.9879956634160796</v>
      </c>
      <c r="AL16" s="22">
        <f t="shared" si="26"/>
        <v>0</v>
      </c>
      <c r="AM16" s="5">
        <v>121009</v>
      </c>
      <c r="AN16" s="2">
        <f t="shared" si="52"/>
        <v>0</v>
      </c>
      <c r="AO16" s="2">
        <f t="shared" si="27"/>
        <v>95.946132596685089</v>
      </c>
      <c r="AP16" s="2">
        <f t="shared" si="28"/>
        <v>99.488239247311824</v>
      </c>
      <c r="AQ16" s="2">
        <f t="shared" si="29"/>
        <v>99.84375</v>
      </c>
      <c r="AR16" s="2" t="str">
        <f t="shared" si="30"/>
        <v/>
      </c>
      <c r="AS16" s="2" t="str">
        <f t="shared" si="31"/>
        <v/>
      </c>
      <c r="AT16" s="2" t="str">
        <f t="shared" si="32"/>
        <v/>
      </c>
      <c r="AU16" s="2" t="str">
        <f t="shared" si="33"/>
        <v/>
      </c>
      <c r="AV16" s="2" t="str">
        <f t="shared" si="34"/>
        <v/>
      </c>
      <c r="AW16" s="2">
        <f t="shared" si="35"/>
        <v>98.777365819209038</v>
      </c>
      <c r="AX16" s="2" t="str">
        <f t="shared" si="36"/>
        <v/>
      </c>
      <c r="AY16" s="2" t="str">
        <f t="shared" si="37"/>
        <v/>
      </c>
      <c r="AZ16" s="2">
        <f t="shared" si="38"/>
        <v>98.819530460999232</v>
      </c>
      <c r="BA16" s="10"/>
      <c r="BB16" s="5">
        <v>121009</v>
      </c>
      <c r="BC16" s="34">
        <f t="shared" si="53"/>
        <v>0</v>
      </c>
      <c r="BD16" s="34">
        <f t="shared" si="54"/>
        <v>96.441139505655642</v>
      </c>
      <c r="BE16" s="34">
        <f t="shared" si="55"/>
        <v>99.488239247311824</v>
      </c>
      <c r="BF16" s="34">
        <f t="shared" si="56"/>
        <v>99.84375</v>
      </c>
      <c r="BG16" s="34" t="str">
        <f t="shared" si="57"/>
        <v/>
      </c>
      <c r="BH16" s="34" t="str">
        <f t="shared" si="58"/>
        <v/>
      </c>
      <c r="BI16" s="34" t="str">
        <f t="shared" si="59"/>
        <v/>
      </c>
      <c r="BJ16" s="34" t="str">
        <f t="shared" si="60"/>
        <v/>
      </c>
      <c r="BK16" s="34" t="str">
        <f t="shared" si="61"/>
        <v/>
      </c>
      <c r="BL16" s="34">
        <f t="shared" si="62"/>
        <v>98.777365819209038</v>
      </c>
      <c r="BM16" s="34" t="str">
        <f t="shared" si="63"/>
        <v/>
      </c>
      <c r="BN16" s="34" t="str">
        <f t="shared" si="64"/>
        <v/>
      </c>
      <c r="BO16" s="34">
        <f t="shared" si="65"/>
        <v>98.819530460999232</v>
      </c>
      <c r="BQ16" s="33"/>
      <c r="BR16" s="187"/>
      <c r="BS16" s="190"/>
      <c r="BT16" s="205"/>
      <c r="BU16" s="191"/>
      <c r="BV16" s="191"/>
      <c r="BW16" s="192"/>
      <c r="BX16" s="193"/>
      <c r="BY16" s="194"/>
      <c r="BZ16" s="193"/>
      <c r="CA16" s="194"/>
      <c r="CB16" s="195"/>
      <c r="CC16" s="194"/>
      <c r="CD16" s="195"/>
      <c r="CE16" s="194"/>
      <c r="CF16" s="193"/>
      <c r="CG16" s="195"/>
      <c r="CH16" s="193"/>
      <c r="CI16" s="194"/>
      <c r="CZ16" s="210" t="str">
        <f t="shared" si="40"/>
        <v/>
      </c>
      <c r="DA16" s="210" t="str">
        <f t="shared" si="41"/>
        <v/>
      </c>
      <c r="DB16" s="210" t="str">
        <f t="shared" si="42"/>
        <v/>
      </c>
      <c r="DC16" s="210" t="str">
        <f t="shared" si="43"/>
        <v/>
      </c>
      <c r="DD16" s="210" t="str">
        <f t="shared" si="44"/>
        <v/>
      </c>
      <c r="DE16" s="210" t="str">
        <f t="shared" si="45"/>
        <v/>
      </c>
      <c r="DF16" s="210" t="str">
        <f t="shared" si="46"/>
        <v/>
      </c>
      <c r="DG16" s="210" t="str">
        <f t="shared" si="47"/>
        <v/>
      </c>
    </row>
    <row r="17" spans="1:111" ht="12.75" customHeight="1" x14ac:dyDescent="0.25">
      <c r="A17" s="22">
        <v>7</v>
      </c>
      <c r="B17" s="13" t="s">
        <v>1098</v>
      </c>
      <c r="C17" s="4" t="s">
        <v>1122</v>
      </c>
      <c r="D17" s="4" t="s">
        <v>18</v>
      </c>
      <c r="E17" s="5">
        <v>121198</v>
      </c>
      <c r="F17" s="4" t="s">
        <v>19</v>
      </c>
      <c r="G17" s="215">
        <v>0</v>
      </c>
      <c r="H17" s="215">
        <v>5.3729074889867849</v>
      </c>
      <c r="I17" s="215">
        <v>2.3025125628140701</v>
      </c>
      <c r="J17" s="215">
        <v>1.0217391304347827</v>
      </c>
      <c r="K17" s="215">
        <v>4.8323671497584542</v>
      </c>
      <c r="L17" s="215">
        <v>5.1251091703056773</v>
      </c>
      <c r="M17" s="215">
        <v>16.855118110236219</v>
      </c>
      <c r="N17" s="215">
        <v>8.7312849162011172</v>
      </c>
      <c r="O17" s="215">
        <v>5.3436018957345972</v>
      </c>
      <c r="P17" s="215">
        <v>2.3078431372549018</v>
      </c>
      <c r="Q17" s="215">
        <v>4.9876146788990834</v>
      </c>
      <c r="R17" s="215">
        <v>10.912422360248447</v>
      </c>
      <c r="S17" s="10">
        <v>5.5094044916079667</v>
      </c>
      <c r="T17" s="9" t="s">
        <v>1107</v>
      </c>
      <c r="U17" s="22" t="s">
        <v>1116</v>
      </c>
      <c r="V17" s="205"/>
      <c r="W17" s="237">
        <f t="shared" si="25"/>
        <v>0</v>
      </c>
      <c r="X17" s="222">
        <v>121198</v>
      </c>
      <c r="Y17" s="236">
        <v>0</v>
      </c>
      <c r="Z17" s="236">
        <v>5.0970873786407767</v>
      </c>
      <c r="AA17" s="236">
        <v>1.2158091336305579</v>
      </c>
      <c r="AB17" s="236">
        <v>1.3889186582359876</v>
      </c>
      <c r="AC17" s="236">
        <v>3.1280547409579667</v>
      </c>
      <c r="AD17" s="236">
        <v>3.2671957671957674</v>
      </c>
      <c r="AE17" s="236">
        <v>10.267619621891958</v>
      </c>
      <c r="AF17" s="236">
        <v>6.5118372967533498</v>
      </c>
      <c r="AG17" s="236">
        <v>4.8966825057761891</v>
      </c>
      <c r="AH17" s="236">
        <f t="shared" si="48"/>
        <v>1.9254537926268307</v>
      </c>
      <c r="AI17" s="236">
        <f t="shared" si="49"/>
        <v>3.197625254076867</v>
      </c>
      <c r="AJ17" s="236">
        <f t="shared" si="50"/>
        <v>7.2253798081404996</v>
      </c>
      <c r="AK17" s="10">
        <f t="shared" si="51"/>
        <v>3.9748005670091726</v>
      </c>
      <c r="AL17" s="22">
        <f t="shared" si="26"/>
        <v>0</v>
      </c>
      <c r="AM17" s="5">
        <v>121198</v>
      </c>
      <c r="AN17" s="2">
        <f t="shared" si="52"/>
        <v>0</v>
      </c>
      <c r="AO17" s="2">
        <f t="shared" si="27"/>
        <v>96.641932819383257</v>
      </c>
      <c r="AP17" s="2">
        <f t="shared" si="28"/>
        <v>98.560929648241199</v>
      </c>
      <c r="AQ17" s="2">
        <f t="shared" si="29"/>
        <v>99.361413043478265</v>
      </c>
      <c r="AR17" s="2">
        <f t="shared" si="30"/>
        <v>96.979770531400959</v>
      </c>
      <c r="AS17" s="2">
        <f t="shared" si="31"/>
        <v>96.796806768558952</v>
      </c>
      <c r="AT17" s="2">
        <f t="shared" si="32"/>
        <v>89.46555118110237</v>
      </c>
      <c r="AU17" s="2">
        <f t="shared" si="33"/>
        <v>94.542946927374302</v>
      </c>
      <c r="AV17" s="2">
        <f t="shared" si="34"/>
        <v>96.660248815165872</v>
      </c>
      <c r="AW17" s="2">
        <f t="shared" si="35"/>
        <v>98.557598039215691</v>
      </c>
      <c r="AX17" s="2">
        <f t="shared" si="36"/>
        <v>96.882740825688074</v>
      </c>
      <c r="AY17" s="2">
        <f t="shared" si="37"/>
        <v>93.179736024844715</v>
      </c>
      <c r="AZ17" s="2">
        <f t="shared" si="38"/>
        <v>96.556622192745024</v>
      </c>
      <c r="BA17" s="10"/>
      <c r="BB17" s="5">
        <v>121198</v>
      </c>
      <c r="BC17" s="34">
        <v>0</v>
      </c>
      <c r="BD17" s="34">
        <f t="shared" ref="BD17:BD26" si="66">IF(AO17&gt;=(100-Z17),AO17,(100-Z17))</f>
        <v>96.641932819383257</v>
      </c>
      <c r="BE17" s="34">
        <f t="shared" ref="BE17:BE26" si="67">IF(AP17&gt;=(100-AA17),AP17,(100-AA17))</f>
        <v>98.784190866369443</v>
      </c>
      <c r="BF17" s="34">
        <f t="shared" ref="BF17:BF26" si="68">IF(AQ17&gt;=(100-AB17),AQ17,(100-AB17))</f>
        <v>99.361413043478265</v>
      </c>
      <c r="BG17" s="34">
        <f t="shared" ref="BG17:BG26" si="69">IF(AR17&gt;=(100-AC17),AR17,(100-AC17))</f>
        <v>96.979770531400959</v>
      </c>
      <c r="BH17" s="34">
        <f t="shared" ref="BH17:BH26" si="70">IF(AS17&gt;=(100-AD17),AS17,(100-AD17))</f>
        <v>96.796806768558952</v>
      </c>
      <c r="BI17" s="34">
        <f t="shared" ref="BI17:BI26" si="71">IF(AT17&gt;=(100-AE17),AT17,(100-AE17))</f>
        <v>89.732380378108047</v>
      </c>
      <c r="BJ17" s="34">
        <f t="shared" ref="BJ17:BJ26" si="72">IF(AU17&gt;=(100-AF17),AU17,(100-AF17))</f>
        <v>94.542946927374302</v>
      </c>
      <c r="BK17" s="34">
        <f t="shared" ref="BK17:BK26" si="73">IF(AV17&gt;=(100-AG17),AV17,(100-AG17))</f>
        <v>96.660248815165872</v>
      </c>
      <c r="BL17" s="34">
        <f t="shared" ref="BL17:BL26" si="74">IF(AW17&gt;=(100-AH17),AW17,(100-AH17))</f>
        <v>98.557598039215691</v>
      </c>
      <c r="BM17" s="34">
        <f t="shared" ref="BM17:BM26" si="75">IF(AX17&gt;=(100-AI17),AX17,(100-AI17))</f>
        <v>96.882740825688074</v>
      </c>
      <c r="BN17" s="34">
        <f t="shared" ref="BN17:BN26" si="76">IF(AY17&gt;=(100-AJ17),AY17,(100-AJ17))</f>
        <v>93.179736024844715</v>
      </c>
      <c r="BO17" s="34">
        <f t="shared" ref="BO17:BO26" si="77">IF(AZ17&gt;=(100-AK17),AZ17,(100-AK17))</f>
        <v>96.556622192745024</v>
      </c>
      <c r="BQ17" s="33"/>
      <c r="BR17" s="187"/>
      <c r="BS17" s="190"/>
      <c r="BT17" s="205"/>
      <c r="BU17" s="191"/>
      <c r="BV17" s="191"/>
      <c r="BW17" s="192"/>
      <c r="BX17" s="193"/>
      <c r="BY17" s="194"/>
      <c r="BZ17" s="193"/>
      <c r="CA17" s="194"/>
      <c r="CB17" s="195"/>
      <c r="CC17" s="194"/>
      <c r="CD17" s="195"/>
      <c r="CE17" s="194"/>
      <c r="CF17" s="193"/>
      <c r="CG17" s="195"/>
      <c r="CH17" s="193"/>
      <c r="CI17" s="194"/>
      <c r="CZ17" s="210" t="str">
        <f t="shared" si="40"/>
        <v/>
      </c>
      <c r="DA17" s="210" t="str">
        <f t="shared" si="41"/>
        <v/>
      </c>
      <c r="DB17" s="210" t="str">
        <f t="shared" si="42"/>
        <v/>
      </c>
      <c r="DC17" s="210" t="str">
        <f t="shared" si="43"/>
        <v/>
      </c>
      <c r="DD17" s="210" t="str">
        <f t="shared" si="44"/>
        <v/>
      </c>
      <c r="DE17" s="210" t="str">
        <f t="shared" si="45"/>
        <v/>
      </c>
      <c r="DF17" s="210" t="str">
        <f t="shared" si="46"/>
        <v/>
      </c>
      <c r="DG17" s="210" t="str">
        <f t="shared" si="47"/>
        <v/>
      </c>
    </row>
    <row r="18" spans="1:111" ht="12.75" customHeight="1" x14ac:dyDescent="0.25">
      <c r="A18" s="22">
        <v>8</v>
      </c>
      <c r="B18" s="13" t="s">
        <v>1098</v>
      </c>
      <c r="C18" s="4" t="s">
        <v>1122</v>
      </c>
      <c r="D18" s="4" t="s">
        <v>9</v>
      </c>
      <c r="E18" s="5">
        <v>121216</v>
      </c>
      <c r="F18" s="4" t="s">
        <v>20</v>
      </c>
      <c r="G18" s="215">
        <v>0</v>
      </c>
      <c r="H18" s="215">
        <v>6.2161490683229808</v>
      </c>
      <c r="I18" s="215">
        <v>0.35971223021582738</v>
      </c>
      <c r="J18" s="215">
        <v>0.35</v>
      </c>
      <c r="K18" s="215">
        <v>12.592857142857142</v>
      </c>
      <c r="L18" s="215">
        <v>14.719658119658119</v>
      </c>
      <c r="M18" s="215">
        <v>11.1</v>
      </c>
      <c r="N18" s="215">
        <v>6.9169811320754722</v>
      </c>
      <c r="O18" s="215">
        <v>5.5</v>
      </c>
      <c r="P18" s="215">
        <v>1.8652284263959391</v>
      </c>
      <c r="Q18" s="215">
        <v>13.557657657657657</v>
      </c>
      <c r="R18" s="215">
        <v>7.8395209580838312</v>
      </c>
      <c r="S18" s="10">
        <v>6.4172619659032826</v>
      </c>
      <c r="T18" s="9" t="s">
        <v>1108</v>
      </c>
      <c r="U18" s="22" t="s">
        <v>1116</v>
      </c>
      <c r="V18" s="205"/>
      <c r="W18" s="237">
        <f t="shared" si="25"/>
        <v>0</v>
      </c>
      <c r="X18" s="222">
        <v>121216</v>
      </c>
      <c r="Y18" s="236">
        <v>0</v>
      </c>
      <c r="Z18" s="236">
        <v>3.0246998128110305</v>
      </c>
      <c r="AA18" s="236">
        <v>2.3607305936073057</v>
      </c>
      <c r="AB18" s="236">
        <v>1.6690792648155459</v>
      </c>
      <c r="AC18" s="236">
        <v>6.6609209554296971</v>
      </c>
      <c r="AD18" s="236">
        <v>6.0020519835841313</v>
      </c>
      <c r="AE18" s="236">
        <v>10.926435877261998</v>
      </c>
      <c r="AF18" s="236">
        <v>5.0412175015852885</v>
      </c>
      <c r="AG18" s="236">
        <v>8.4387351778656132</v>
      </c>
      <c r="AH18" s="236">
        <f t="shared" si="48"/>
        <v>1.7636274178084705</v>
      </c>
      <c r="AI18" s="236">
        <f t="shared" si="49"/>
        <v>6.3314864695069142</v>
      </c>
      <c r="AJ18" s="236">
        <f t="shared" si="50"/>
        <v>8.135462852237632</v>
      </c>
      <c r="AK18" s="10">
        <f t="shared" si="51"/>
        <v>4.9026523518845124</v>
      </c>
      <c r="AL18" s="22">
        <f t="shared" si="26"/>
        <v>0</v>
      </c>
      <c r="AM18" s="5">
        <v>121216</v>
      </c>
      <c r="AN18" s="2">
        <f t="shared" si="52"/>
        <v>0</v>
      </c>
      <c r="AO18" s="2">
        <f t="shared" si="27"/>
        <v>96.114906832298132</v>
      </c>
      <c r="AP18" s="2">
        <f t="shared" si="28"/>
        <v>99.775179856115102</v>
      </c>
      <c r="AQ18" s="2">
        <f t="shared" si="29"/>
        <v>99.78125</v>
      </c>
      <c r="AR18" s="2">
        <f t="shared" si="30"/>
        <v>92.129464285714292</v>
      </c>
      <c r="AS18" s="2">
        <f t="shared" si="31"/>
        <v>90.800213675213683</v>
      </c>
      <c r="AT18" s="2">
        <f t="shared" si="32"/>
        <v>93.0625</v>
      </c>
      <c r="AU18" s="2">
        <f t="shared" si="33"/>
        <v>95.676886792452834</v>
      </c>
      <c r="AV18" s="2">
        <f t="shared" si="34"/>
        <v>96.5625</v>
      </c>
      <c r="AW18" s="2">
        <f t="shared" si="35"/>
        <v>98.834232233502533</v>
      </c>
      <c r="AX18" s="2">
        <f t="shared" si="36"/>
        <v>91.526463963963963</v>
      </c>
      <c r="AY18" s="2">
        <f t="shared" si="37"/>
        <v>95.100299401197603</v>
      </c>
      <c r="AZ18" s="2">
        <f t="shared" si="38"/>
        <v>95.989211271310452</v>
      </c>
      <c r="BA18" s="10"/>
      <c r="BB18" s="5">
        <v>121216</v>
      </c>
      <c r="BC18" s="34">
        <v>0</v>
      </c>
      <c r="BD18" s="34">
        <f t="shared" si="66"/>
        <v>96.975300187188964</v>
      </c>
      <c r="BE18" s="34">
        <f t="shared" si="67"/>
        <v>99.775179856115102</v>
      </c>
      <c r="BF18" s="34">
        <f t="shared" si="68"/>
        <v>99.78125</v>
      </c>
      <c r="BG18" s="34">
        <f t="shared" si="69"/>
        <v>93.339079044570298</v>
      </c>
      <c r="BH18" s="34">
        <f t="shared" si="70"/>
        <v>93.997948016415876</v>
      </c>
      <c r="BI18" s="34">
        <f t="shared" si="71"/>
        <v>93.0625</v>
      </c>
      <c r="BJ18" s="34">
        <f t="shared" si="72"/>
        <v>95.676886792452834</v>
      </c>
      <c r="BK18" s="34">
        <f t="shared" si="73"/>
        <v>96.5625</v>
      </c>
      <c r="BL18" s="34">
        <f t="shared" si="74"/>
        <v>98.834232233502533</v>
      </c>
      <c r="BM18" s="34">
        <f t="shared" si="75"/>
        <v>93.668513530493087</v>
      </c>
      <c r="BN18" s="34">
        <f t="shared" si="76"/>
        <v>95.100299401197603</v>
      </c>
      <c r="BO18" s="34">
        <f t="shared" si="77"/>
        <v>95.989211271310452</v>
      </c>
      <c r="BQ18" s="33"/>
      <c r="BR18" s="187"/>
      <c r="BS18" s="190"/>
      <c r="BT18" s="205"/>
      <c r="BU18" s="191"/>
      <c r="BV18" s="191"/>
      <c r="BW18" s="192"/>
      <c r="BX18" s="193"/>
      <c r="BY18" s="194"/>
      <c r="BZ18" s="193"/>
      <c r="CA18" s="194"/>
      <c r="CB18" s="195"/>
      <c r="CC18" s="194"/>
      <c r="CD18" s="195"/>
      <c r="CE18" s="194"/>
      <c r="CF18" s="193"/>
      <c r="CG18" s="195"/>
      <c r="CH18" s="193"/>
      <c r="CI18" s="194"/>
      <c r="CZ18" s="210" t="str">
        <f t="shared" si="40"/>
        <v/>
      </c>
      <c r="DA18" s="210" t="str">
        <f t="shared" si="41"/>
        <v/>
      </c>
      <c r="DB18" s="210" t="str">
        <f t="shared" si="42"/>
        <v/>
      </c>
      <c r="DC18" s="210" t="str">
        <f t="shared" si="43"/>
        <v/>
      </c>
      <c r="DD18" s="210" t="str">
        <f t="shared" si="44"/>
        <v/>
      </c>
      <c r="DE18" s="210" t="str">
        <f t="shared" si="45"/>
        <v/>
      </c>
      <c r="DF18" s="210" t="str">
        <f t="shared" si="46"/>
        <v/>
      </c>
      <c r="DG18" s="210" t="str">
        <f t="shared" si="47"/>
        <v/>
      </c>
    </row>
    <row r="19" spans="1:111" ht="12.75" customHeight="1" x14ac:dyDescent="0.25">
      <c r="A19" s="22">
        <v>9</v>
      </c>
      <c r="B19" s="13" t="s">
        <v>1098</v>
      </c>
      <c r="C19" s="4" t="s">
        <v>1122</v>
      </c>
      <c r="D19" s="4" t="s">
        <v>21</v>
      </c>
      <c r="E19" s="5">
        <v>121265</v>
      </c>
      <c r="F19" s="4" t="s">
        <v>22</v>
      </c>
      <c r="G19" s="215">
        <v>0</v>
      </c>
      <c r="H19" s="215">
        <v>10.816666666666666</v>
      </c>
      <c r="I19" s="215">
        <v>7.2085365853658532</v>
      </c>
      <c r="J19" s="215">
        <v>5.7750000000000004</v>
      </c>
      <c r="K19" s="215">
        <v>20.454109589041096</v>
      </c>
      <c r="L19" s="215">
        <v>7.3139534883720927</v>
      </c>
      <c r="M19" s="215">
        <v>26.659174311926606</v>
      </c>
      <c r="N19" s="215">
        <v>18.63961038961039</v>
      </c>
      <c r="O19" s="215">
        <v>13.292857142857143</v>
      </c>
      <c r="P19" s="215">
        <v>6.1833333333333336</v>
      </c>
      <c r="Q19" s="215">
        <v>14.532704402515723</v>
      </c>
      <c r="R19" s="215">
        <v>19.866787003610106</v>
      </c>
      <c r="S19" s="10">
        <v>12.239989797093317</v>
      </c>
      <c r="T19" s="9" t="s">
        <v>1108</v>
      </c>
      <c r="U19" s="22" t="s">
        <v>1116</v>
      </c>
      <c r="V19" s="205"/>
      <c r="W19" s="237">
        <f t="shared" si="25"/>
        <v>0</v>
      </c>
      <c r="X19" s="222">
        <v>121265</v>
      </c>
      <c r="Y19" s="236">
        <v>0</v>
      </c>
      <c r="Z19" s="236">
        <v>25.658307210031346</v>
      </c>
      <c r="AA19" s="236">
        <v>6.4278455284552853</v>
      </c>
      <c r="AB19" s="236">
        <v>6.3452743902439028</v>
      </c>
      <c r="AC19" s="236">
        <v>5.6451612903225801</v>
      </c>
      <c r="AD19" s="236">
        <v>6.6666666666666661</v>
      </c>
      <c r="AE19" s="236">
        <v>19.642857142857142</v>
      </c>
      <c r="AF19" s="236">
        <v>13.453159041394336</v>
      </c>
      <c r="AG19" s="236">
        <v>1.4492753623188406</v>
      </c>
      <c r="AH19" s="236">
        <f t="shared" si="48"/>
        <v>9.6078567821826333</v>
      </c>
      <c r="AI19" s="236">
        <f t="shared" si="49"/>
        <v>6.1559139784946231</v>
      </c>
      <c r="AJ19" s="236">
        <f t="shared" si="50"/>
        <v>11.515097182190109</v>
      </c>
      <c r="AK19" s="10">
        <f t="shared" si="51"/>
        <v>9.4765051813655656</v>
      </c>
      <c r="AL19" s="22">
        <f t="shared" si="26"/>
        <v>0</v>
      </c>
      <c r="AM19" s="5">
        <v>121265</v>
      </c>
      <c r="AN19" s="2">
        <f t="shared" si="52"/>
        <v>0</v>
      </c>
      <c r="AO19" s="2">
        <f t="shared" si="27"/>
        <v>93.239583333333329</v>
      </c>
      <c r="AP19" s="2">
        <f t="shared" si="28"/>
        <v>95.494664634146346</v>
      </c>
      <c r="AQ19" s="2">
        <f t="shared" si="29"/>
        <v>96.390625</v>
      </c>
      <c r="AR19" s="2">
        <f t="shared" si="30"/>
        <v>87.21618150684931</v>
      </c>
      <c r="AS19" s="2">
        <f t="shared" si="31"/>
        <v>95.428779069767444</v>
      </c>
      <c r="AT19" s="2">
        <f t="shared" si="32"/>
        <v>83.33801605504587</v>
      </c>
      <c r="AU19" s="2">
        <f t="shared" si="33"/>
        <v>88.350243506493513</v>
      </c>
      <c r="AV19" s="2">
        <f t="shared" si="34"/>
        <v>91.691964285714292</v>
      </c>
      <c r="AW19" s="2">
        <f t="shared" si="35"/>
        <v>96.135416666666671</v>
      </c>
      <c r="AX19" s="2">
        <f t="shared" si="36"/>
        <v>90.917059748427675</v>
      </c>
      <c r="AY19" s="2">
        <f t="shared" si="37"/>
        <v>87.583258122743686</v>
      </c>
      <c r="AZ19" s="2">
        <f t="shared" si="38"/>
        <v>92.35000637681668</v>
      </c>
      <c r="BA19" s="10"/>
      <c r="BB19" s="5">
        <v>121265</v>
      </c>
      <c r="BC19" s="34">
        <v>0</v>
      </c>
      <c r="BD19" s="34">
        <f t="shared" si="66"/>
        <v>93.239583333333329</v>
      </c>
      <c r="BE19" s="34">
        <f t="shared" si="67"/>
        <v>95.494664634146346</v>
      </c>
      <c r="BF19" s="34">
        <f t="shared" si="68"/>
        <v>96.390625</v>
      </c>
      <c r="BG19" s="34">
        <f t="shared" si="69"/>
        <v>94.354838709677423</v>
      </c>
      <c r="BH19" s="34">
        <f t="shared" si="70"/>
        <v>95.428779069767444</v>
      </c>
      <c r="BI19" s="34">
        <f t="shared" si="71"/>
        <v>83.33801605504587</v>
      </c>
      <c r="BJ19" s="34">
        <f t="shared" si="72"/>
        <v>88.350243506493513</v>
      </c>
      <c r="BK19" s="34">
        <f t="shared" si="73"/>
        <v>98.550724637681157</v>
      </c>
      <c r="BL19" s="34">
        <f t="shared" si="74"/>
        <v>96.135416666666671</v>
      </c>
      <c r="BM19" s="34">
        <f t="shared" si="75"/>
        <v>93.844086021505376</v>
      </c>
      <c r="BN19" s="34">
        <f t="shared" si="76"/>
        <v>88.484902817809896</v>
      </c>
      <c r="BO19" s="34">
        <f t="shared" si="77"/>
        <v>92.35000637681668</v>
      </c>
      <c r="BQ19" s="33"/>
      <c r="BR19" s="187"/>
      <c r="BS19" s="190"/>
      <c r="BT19" s="205"/>
      <c r="BU19" s="191"/>
      <c r="BV19" s="191"/>
      <c r="BW19" s="192"/>
      <c r="BX19" s="193"/>
      <c r="BY19" s="194"/>
      <c r="BZ19" s="193"/>
      <c r="CA19" s="194"/>
      <c r="CB19" s="195"/>
      <c r="CC19" s="194"/>
      <c r="CD19" s="195"/>
      <c r="CE19" s="196"/>
      <c r="CF19" s="196"/>
      <c r="CG19" s="196"/>
      <c r="CH19" s="196"/>
      <c r="CI19" s="196"/>
      <c r="CZ19" s="210" t="str">
        <f t="shared" si="40"/>
        <v/>
      </c>
      <c r="DA19" s="210" t="str">
        <f t="shared" si="41"/>
        <v/>
      </c>
      <c r="DB19" s="210" t="str">
        <f t="shared" si="42"/>
        <v/>
      </c>
      <c r="DC19" s="210" t="str">
        <f t="shared" si="43"/>
        <v/>
      </c>
      <c r="DD19" s="210" t="str">
        <f t="shared" si="44"/>
        <v/>
      </c>
      <c r="DE19" s="210" t="str">
        <f t="shared" si="45"/>
        <v/>
      </c>
      <c r="DF19" s="210" t="str">
        <f t="shared" si="46"/>
        <v/>
      </c>
      <c r="DG19" s="210" t="str">
        <f t="shared" si="47"/>
        <v/>
      </c>
    </row>
    <row r="20" spans="1:111" ht="12.75" customHeight="1" x14ac:dyDescent="0.25">
      <c r="A20" s="22">
        <v>10</v>
      </c>
      <c r="B20" s="13" t="s">
        <v>1098</v>
      </c>
      <c r="C20" s="4" t="s">
        <v>6</v>
      </c>
      <c r="D20" s="4" t="s">
        <v>23</v>
      </c>
      <c r="E20" s="5">
        <v>121381</v>
      </c>
      <c r="F20" s="4" t="s">
        <v>24</v>
      </c>
      <c r="G20" s="215">
        <v>0</v>
      </c>
      <c r="H20" s="215">
        <v>17.043181818181818</v>
      </c>
      <c r="I20" s="215">
        <v>3.2418918918918922</v>
      </c>
      <c r="J20" s="215">
        <v>3.9785714285714286</v>
      </c>
      <c r="K20" s="215">
        <v>10.8</v>
      </c>
      <c r="L20" s="215">
        <v>10.516149068322981</v>
      </c>
      <c r="M20" s="215">
        <v>22.270529801324503</v>
      </c>
      <c r="N20" s="215">
        <v>13.656880733944956</v>
      </c>
      <c r="O20" s="215">
        <v>12.187037037037037</v>
      </c>
      <c r="P20" s="215">
        <v>6.520669577874818</v>
      </c>
      <c r="Q20" s="215">
        <v>10.655607476635513</v>
      </c>
      <c r="R20" s="215">
        <v>16.590506329113925</v>
      </c>
      <c r="S20" s="10">
        <v>10.41047130880829</v>
      </c>
      <c r="T20" s="9" t="s">
        <v>1107</v>
      </c>
      <c r="U20" s="22" t="s">
        <v>1117</v>
      </c>
      <c r="V20" s="205"/>
      <c r="W20" s="237">
        <f t="shared" si="25"/>
        <v>0</v>
      </c>
      <c r="X20" s="222">
        <v>121381</v>
      </c>
      <c r="Y20" s="236">
        <v>0</v>
      </c>
      <c r="Z20" s="236">
        <v>10.876338851022394</v>
      </c>
      <c r="AA20" s="236">
        <v>1.5432470399357818</v>
      </c>
      <c r="AB20" s="236">
        <v>2.5599128540305012</v>
      </c>
      <c r="AC20" s="236">
        <v>11.381033072338436</v>
      </c>
      <c r="AD20" s="236">
        <v>9.347666610236443</v>
      </c>
      <c r="AE20" s="236">
        <v>12.995642701525053</v>
      </c>
      <c r="AF20" s="236">
        <v>8.7646363324306797</v>
      </c>
      <c r="AG20" s="236">
        <v>7.9858156028368796</v>
      </c>
      <c r="AH20" s="236">
        <f t="shared" si="48"/>
        <v>3.7448746862471696</v>
      </c>
      <c r="AI20" s="236">
        <f t="shared" si="49"/>
        <v>10.364349841287439</v>
      </c>
      <c r="AJ20" s="236">
        <f t="shared" si="50"/>
        <v>9.9153648789308715</v>
      </c>
      <c r="AK20" s="10">
        <f t="shared" si="51"/>
        <v>7.2726992293729085</v>
      </c>
      <c r="AL20" s="22">
        <f t="shared" si="26"/>
        <v>0</v>
      </c>
      <c r="AM20" s="5">
        <v>121381</v>
      </c>
      <c r="AN20" s="2">
        <f t="shared" si="52"/>
        <v>0</v>
      </c>
      <c r="AO20" s="2">
        <f t="shared" si="27"/>
        <v>89.34801136363636</v>
      </c>
      <c r="AP20" s="2">
        <f t="shared" si="28"/>
        <v>97.973817567567565</v>
      </c>
      <c r="AQ20" s="2">
        <f t="shared" si="29"/>
        <v>97.513392857142861</v>
      </c>
      <c r="AR20" s="2">
        <f t="shared" si="30"/>
        <v>93.25</v>
      </c>
      <c r="AS20" s="2">
        <f t="shared" si="31"/>
        <v>93.427406832298132</v>
      </c>
      <c r="AT20" s="2">
        <f t="shared" si="32"/>
        <v>86.080918874172184</v>
      </c>
      <c r="AU20" s="2">
        <f t="shared" si="33"/>
        <v>91.464449541284409</v>
      </c>
      <c r="AV20" s="2">
        <f t="shared" si="34"/>
        <v>92.383101851851848</v>
      </c>
      <c r="AW20" s="2">
        <f t="shared" si="35"/>
        <v>95.924581513828244</v>
      </c>
      <c r="AX20" s="2">
        <f t="shared" si="36"/>
        <v>93.340245327102807</v>
      </c>
      <c r="AY20" s="2">
        <f t="shared" si="37"/>
        <v>89.630933544303801</v>
      </c>
      <c r="AZ20" s="2">
        <f t="shared" si="38"/>
        <v>93.493455431994818</v>
      </c>
      <c r="BA20" s="10"/>
      <c r="BB20" s="5">
        <v>121381</v>
      </c>
      <c r="BC20" s="34">
        <v>0</v>
      </c>
      <c r="BD20" s="34">
        <f t="shared" si="66"/>
        <v>89.34801136363636</v>
      </c>
      <c r="BE20" s="34">
        <f t="shared" si="67"/>
        <v>98.456752960064222</v>
      </c>
      <c r="BF20" s="34">
        <f t="shared" si="68"/>
        <v>97.513392857142861</v>
      </c>
      <c r="BG20" s="34">
        <f t="shared" si="69"/>
        <v>93.25</v>
      </c>
      <c r="BH20" s="34">
        <f t="shared" si="70"/>
        <v>93.427406832298132</v>
      </c>
      <c r="BI20" s="34">
        <f t="shared" si="71"/>
        <v>87.004357298474943</v>
      </c>
      <c r="BJ20" s="34">
        <f t="shared" si="72"/>
        <v>91.464449541284409</v>
      </c>
      <c r="BK20" s="34">
        <f t="shared" si="73"/>
        <v>92.383101851851848</v>
      </c>
      <c r="BL20" s="34">
        <f t="shared" si="74"/>
        <v>96.255125313752828</v>
      </c>
      <c r="BM20" s="34">
        <f t="shared" si="75"/>
        <v>93.340245327102807</v>
      </c>
      <c r="BN20" s="34">
        <f t="shared" si="76"/>
        <v>90.084635121069127</v>
      </c>
      <c r="BO20" s="34">
        <f t="shared" si="77"/>
        <v>93.493455431994818</v>
      </c>
      <c r="BQ20" s="33"/>
      <c r="BR20" s="187"/>
      <c r="BS20" s="190"/>
      <c r="BT20" s="205"/>
      <c r="BU20" s="191"/>
      <c r="BV20" s="191"/>
      <c r="BW20" s="192"/>
      <c r="BX20" s="193"/>
      <c r="BY20" s="194"/>
      <c r="BZ20" s="193"/>
      <c r="CA20" s="194"/>
      <c r="CB20" s="195"/>
      <c r="CC20" s="194"/>
      <c r="CD20" s="195"/>
      <c r="CE20" s="194"/>
      <c r="CF20" s="193"/>
      <c r="CG20" s="195"/>
      <c r="CH20" s="193"/>
      <c r="CI20" s="194"/>
      <c r="CZ20" s="210" t="str">
        <f t="shared" si="40"/>
        <v/>
      </c>
      <c r="DA20" s="210" t="str">
        <f t="shared" si="41"/>
        <v/>
      </c>
      <c r="DB20" s="210" t="str">
        <f t="shared" si="42"/>
        <v/>
      </c>
      <c r="DC20" s="210" t="str">
        <f t="shared" si="43"/>
        <v/>
      </c>
      <c r="DD20" s="210" t="str">
        <f t="shared" si="44"/>
        <v/>
      </c>
      <c r="DE20" s="210" t="str">
        <f t="shared" si="45"/>
        <v/>
      </c>
      <c r="DF20" s="210" t="str">
        <f t="shared" si="46"/>
        <v/>
      </c>
      <c r="DG20" s="210" t="str">
        <f t="shared" si="47"/>
        <v/>
      </c>
    </row>
    <row r="21" spans="1:111" ht="12.75" customHeight="1" x14ac:dyDescent="0.25">
      <c r="A21" s="22">
        <v>11</v>
      </c>
      <c r="B21" s="13" t="s">
        <v>1098</v>
      </c>
      <c r="C21" s="4" t="s">
        <v>6</v>
      </c>
      <c r="D21" s="4" t="s">
        <v>23</v>
      </c>
      <c r="E21" s="5">
        <v>121393</v>
      </c>
      <c r="F21" s="4" t="s">
        <v>25</v>
      </c>
      <c r="G21" s="215">
        <v>0</v>
      </c>
      <c r="H21" s="215">
        <v>13.615384615384617</v>
      </c>
      <c r="I21" s="215">
        <v>5.3433962264150949</v>
      </c>
      <c r="J21" s="215">
        <v>5.5777777777777775</v>
      </c>
      <c r="K21" s="215">
        <v>25.870512820512822</v>
      </c>
      <c r="L21" s="215">
        <v>19.510360360360359</v>
      </c>
      <c r="M21" s="215">
        <v>18.681249999999999</v>
      </c>
      <c r="N21" s="215">
        <v>13.230434782608695</v>
      </c>
      <c r="O21" s="215">
        <v>4.2578947368421058</v>
      </c>
      <c r="P21" s="215">
        <v>6.343307086614173</v>
      </c>
      <c r="Q21" s="215">
        <v>22.92280701754386</v>
      </c>
      <c r="R21" s="215">
        <v>12.523668639053255</v>
      </c>
      <c r="S21" s="10">
        <v>11.787445702211274</v>
      </c>
      <c r="T21" s="9" t="s">
        <v>1107</v>
      </c>
      <c r="U21" s="22" t="s">
        <v>1117</v>
      </c>
      <c r="V21" s="205"/>
      <c r="W21" s="237">
        <f t="shared" si="25"/>
        <v>0</v>
      </c>
      <c r="X21" s="222">
        <v>121393</v>
      </c>
      <c r="Y21" s="236">
        <v>0</v>
      </c>
      <c r="Z21" s="236">
        <v>14.371772805507744</v>
      </c>
      <c r="AA21" s="236">
        <v>7.8690629011553268</v>
      </c>
      <c r="AB21" s="236">
        <v>4.3351027630325305</v>
      </c>
      <c r="AC21" s="236">
        <v>11.767610269914417</v>
      </c>
      <c r="AD21" s="236">
        <v>10.96497025776603</v>
      </c>
      <c r="AE21" s="236">
        <v>7.5706214689265536</v>
      </c>
      <c r="AF21" s="236">
        <v>8.8141366829891421</v>
      </c>
      <c r="AG21" s="236">
        <v>4.6334262752173201</v>
      </c>
      <c r="AH21" s="236">
        <f t="shared" si="48"/>
        <v>6.6439846174239001</v>
      </c>
      <c r="AI21" s="236">
        <f t="shared" si="49"/>
        <v>11.366290263840224</v>
      </c>
      <c r="AJ21" s="236">
        <f t="shared" si="50"/>
        <v>7.0060614757110065</v>
      </c>
      <c r="AK21" s="10">
        <f t="shared" si="51"/>
        <v>7.8140781582787833</v>
      </c>
      <c r="AL21" s="22">
        <f t="shared" si="26"/>
        <v>0</v>
      </c>
      <c r="AM21" s="5">
        <v>121393</v>
      </c>
      <c r="AN21" s="2">
        <f t="shared" si="52"/>
        <v>0</v>
      </c>
      <c r="AO21" s="2">
        <f t="shared" si="27"/>
        <v>91.490384615384613</v>
      </c>
      <c r="AP21" s="2">
        <f t="shared" si="28"/>
        <v>96.660377358490564</v>
      </c>
      <c r="AQ21" s="2">
        <f t="shared" si="29"/>
        <v>96.513888888888886</v>
      </c>
      <c r="AR21" s="2">
        <f t="shared" si="30"/>
        <v>83.830929487179489</v>
      </c>
      <c r="AS21" s="2">
        <f t="shared" si="31"/>
        <v>87.806024774774784</v>
      </c>
      <c r="AT21" s="2">
        <f t="shared" si="32"/>
        <v>88.32421875</v>
      </c>
      <c r="AU21" s="2">
        <f t="shared" si="33"/>
        <v>91.730978260869563</v>
      </c>
      <c r="AV21" s="2">
        <f t="shared" si="34"/>
        <v>97.338815789473685</v>
      </c>
      <c r="AW21" s="2">
        <f t="shared" si="35"/>
        <v>96.035433070866148</v>
      </c>
      <c r="AX21" s="2">
        <f t="shared" si="36"/>
        <v>85.673245614035082</v>
      </c>
      <c r="AY21" s="2">
        <f t="shared" si="37"/>
        <v>92.172707100591708</v>
      </c>
      <c r="AZ21" s="2">
        <f t="shared" si="38"/>
        <v>92.632846436117958</v>
      </c>
      <c r="BA21" s="10"/>
      <c r="BB21" s="5">
        <v>121393</v>
      </c>
      <c r="BC21" s="34">
        <v>0</v>
      </c>
      <c r="BD21" s="34">
        <f t="shared" si="66"/>
        <v>91.490384615384613</v>
      </c>
      <c r="BE21" s="34">
        <f t="shared" si="67"/>
        <v>96.660377358490564</v>
      </c>
      <c r="BF21" s="34">
        <f t="shared" si="68"/>
        <v>96.513888888888886</v>
      </c>
      <c r="BG21" s="34">
        <f t="shared" si="69"/>
        <v>88.232389730085586</v>
      </c>
      <c r="BH21" s="34">
        <f t="shared" si="70"/>
        <v>89.035029742233974</v>
      </c>
      <c r="BI21" s="34">
        <f t="shared" si="71"/>
        <v>92.429378531073439</v>
      </c>
      <c r="BJ21" s="34">
        <f t="shared" si="72"/>
        <v>91.730978260869563</v>
      </c>
      <c r="BK21" s="34">
        <f t="shared" si="73"/>
        <v>97.338815789473685</v>
      </c>
      <c r="BL21" s="34">
        <f t="shared" si="74"/>
        <v>96.035433070866148</v>
      </c>
      <c r="BM21" s="34">
        <f t="shared" si="75"/>
        <v>88.633709736159773</v>
      </c>
      <c r="BN21" s="34">
        <f t="shared" si="76"/>
        <v>92.993938524288993</v>
      </c>
      <c r="BO21" s="34">
        <f t="shared" si="77"/>
        <v>92.632846436117958</v>
      </c>
      <c r="BQ21" s="33"/>
      <c r="BR21" s="187"/>
      <c r="BS21" s="190"/>
      <c r="BT21" s="205"/>
      <c r="BU21" s="191"/>
      <c r="BV21" s="191"/>
      <c r="BW21" s="192"/>
      <c r="BX21" s="193"/>
      <c r="BY21" s="194"/>
      <c r="BZ21" s="193"/>
      <c r="CA21" s="194"/>
      <c r="CB21" s="195"/>
      <c r="CC21" s="194"/>
      <c r="CD21" s="195"/>
      <c r="CE21" s="194"/>
      <c r="CF21" s="193"/>
      <c r="CG21" s="195"/>
      <c r="CH21" s="193"/>
      <c r="CI21" s="194"/>
      <c r="CZ21" s="210" t="str">
        <f t="shared" si="40"/>
        <v/>
      </c>
      <c r="DA21" s="210" t="str">
        <f t="shared" si="41"/>
        <v/>
      </c>
      <c r="DB21" s="210" t="str">
        <f t="shared" si="42"/>
        <v/>
      </c>
      <c r="DC21" s="210" t="str">
        <f t="shared" si="43"/>
        <v/>
      </c>
      <c r="DD21" s="210" t="str">
        <f t="shared" si="44"/>
        <v/>
      </c>
      <c r="DE21" s="210" t="str">
        <f t="shared" si="45"/>
        <v/>
      </c>
      <c r="DF21" s="210" t="str">
        <f t="shared" si="46"/>
        <v/>
      </c>
      <c r="DG21" s="210" t="str">
        <f t="shared" si="47"/>
        <v/>
      </c>
    </row>
    <row r="22" spans="1:111" ht="12.75" customHeight="1" x14ac:dyDescent="0.25">
      <c r="A22" s="22">
        <v>12</v>
      </c>
      <c r="B22" s="13" t="s">
        <v>1098</v>
      </c>
      <c r="C22" s="4" t="s">
        <v>1122</v>
      </c>
      <c r="D22" s="4" t="s">
        <v>26</v>
      </c>
      <c r="E22" s="5">
        <v>121423</v>
      </c>
      <c r="F22" s="4" t="s">
        <v>27</v>
      </c>
      <c r="G22" s="215">
        <v>0</v>
      </c>
      <c r="H22" s="215">
        <v>9.7091286307053934</v>
      </c>
      <c r="I22" s="215">
        <v>1.195049504950495</v>
      </c>
      <c r="J22" s="215">
        <v>0.45662100456621002</v>
      </c>
      <c r="K22" s="215">
        <v>2.4500000000000002</v>
      </c>
      <c r="L22" s="215">
        <v>10.659615384615385</v>
      </c>
      <c r="M22" s="215">
        <v>15.542857142857143</v>
      </c>
      <c r="N22" s="215">
        <v>7.9777777777777779</v>
      </c>
      <c r="O22" s="215">
        <v>7.9987804878048783</v>
      </c>
      <c r="P22" s="215">
        <v>3.059954751131222</v>
      </c>
      <c r="Q22" s="215">
        <v>6.6813725490196081</v>
      </c>
      <c r="R22" s="215">
        <v>11.096969696969698</v>
      </c>
      <c r="S22" s="10">
        <v>6.2210922148085865</v>
      </c>
      <c r="T22" s="9" t="s">
        <v>1107</v>
      </c>
      <c r="U22" s="22" t="s">
        <v>1116</v>
      </c>
      <c r="V22" s="205"/>
      <c r="W22" s="237">
        <f t="shared" si="25"/>
        <v>0</v>
      </c>
      <c r="X22" s="222">
        <v>121423</v>
      </c>
      <c r="Y22" s="236">
        <v>0</v>
      </c>
      <c r="Z22" s="236">
        <v>3.2963453120228037</v>
      </c>
      <c r="AA22" s="236">
        <v>0.6198347107438017</v>
      </c>
      <c r="AB22" s="236">
        <v>0.44245194561650253</v>
      </c>
      <c r="AC22" s="236">
        <v>1.4500462534690102</v>
      </c>
      <c r="AD22" s="236">
        <v>4.2881279567470152</v>
      </c>
      <c r="AE22" s="236">
        <v>4.6674378253325619</v>
      </c>
      <c r="AF22" s="236">
        <v>3.7923728813559325</v>
      </c>
      <c r="AG22" s="236">
        <v>4.1156840934371521</v>
      </c>
      <c r="AH22" s="236">
        <f t="shared" si="48"/>
        <v>1.089657992095777</v>
      </c>
      <c r="AI22" s="236">
        <f t="shared" si="49"/>
        <v>2.8690871051080125</v>
      </c>
      <c r="AJ22" s="236">
        <f t="shared" si="50"/>
        <v>4.1918316000418825</v>
      </c>
      <c r="AK22" s="10">
        <f t="shared" si="51"/>
        <v>2.5191445531916421</v>
      </c>
      <c r="AL22" s="22">
        <f t="shared" si="26"/>
        <v>0</v>
      </c>
      <c r="AM22" s="5">
        <v>121423</v>
      </c>
      <c r="AN22" s="2">
        <f t="shared" si="52"/>
        <v>0</v>
      </c>
      <c r="AO22" s="2">
        <f t="shared" si="27"/>
        <v>93.931794605809131</v>
      </c>
      <c r="AP22" s="2">
        <f t="shared" si="28"/>
        <v>99.253094059405939</v>
      </c>
      <c r="AQ22" s="2">
        <f t="shared" si="29"/>
        <v>99.714611872146122</v>
      </c>
      <c r="AR22" s="2">
        <f t="shared" si="30"/>
        <v>98.46875</v>
      </c>
      <c r="AS22" s="2">
        <f t="shared" si="31"/>
        <v>93.337740384615387</v>
      </c>
      <c r="AT22" s="2">
        <f t="shared" si="32"/>
        <v>90.285714285714292</v>
      </c>
      <c r="AU22" s="2">
        <f t="shared" si="33"/>
        <v>95.013888888888886</v>
      </c>
      <c r="AV22" s="2">
        <f t="shared" si="34"/>
        <v>95.000762195121951</v>
      </c>
      <c r="AW22" s="2">
        <f t="shared" si="35"/>
        <v>98.087528280542983</v>
      </c>
      <c r="AX22" s="2">
        <f t="shared" si="36"/>
        <v>95.824142156862749</v>
      </c>
      <c r="AY22" s="2">
        <f t="shared" si="37"/>
        <v>93.064393939393938</v>
      </c>
      <c r="AZ22" s="2">
        <f t="shared" si="38"/>
        <v>96.111817365744628</v>
      </c>
      <c r="BA22" s="10"/>
      <c r="BB22" s="5">
        <v>121423</v>
      </c>
      <c r="BC22" s="34">
        <v>0</v>
      </c>
      <c r="BD22" s="34">
        <f t="shared" si="66"/>
        <v>96.703654687977192</v>
      </c>
      <c r="BE22" s="34">
        <f t="shared" si="67"/>
        <v>99.380165289256198</v>
      </c>
      <c r="BF22" s="34">
        <f t="shared" si="68"/>
        <v>99.714611872146122</v>
      </c>
      <c r="BG22" s="34">
        <f t="shared" si="69"/>
        <v>98.549953746530988</v>
      </c>
      <c r="BH22" s="34">
        <f t="shared" si="70"/>
        <v>95.711872043252981</v>
      </c>
      <c r="BI22" s="34">
        <f t="shared" si="71"/>
        <v>95.332562174667444</v>
      </c>
      <c r="BJ22" s="34">
        <f t="shared" si="72"/>
        <v>96.207627118644069</v>
      </c>
      <c r="BK22" s="34">
        <f t="shared" si="73"/>
        <v>95.884315906562847</v>
      </c>
      <c r="BL22" s="34">
        <f t="shared" si="74"/>
        <v>98.910342007904219</v>
      </c>
      <c r="BM22" s="34">
        <f t="shared" si="75"/>
        <v>97.130912894891992</v>
      </c>
      <c r="BN22" s="34">
        <f t="shared" si="76"/>
        <v>95.80816839995812</v>
      </c>
      <c r="BO22" s="34">
        <f t="shared" si="77"/>
        <v>97.480855446808363</v>
      </c>
      <c r="BQ22" s="33"/>
      <c r="BR22" s="187"/>
      <c r="BS22" s="190"/>
      <c r="BT22" s="205"/>
      <c r="BU22" s="191"/>
      <c r="BV22" s="191"/>
      <c r="BW22" s="192"/>
      <c r="BX22" s="193"/>
      <c r="BY22" s="194"/>
      <c r="BZ22" s="193"/>
      <c r="CA22" s="194"/>
      <c r="CB22" s="195"/>
      <c r="CC22" s="194"/>
      <c r="CD22" s="195"/>
      <c r="CE22" s="194"/>
      <c r="CF22" s="193"/>
      <c r="CG22" s="195"/>
      <c r="CH22" s="193"/>
      <c r="CI22" s="194"/>
      <c r="CZ22" s="210" t="str">
        <f t="shared" si="40"/>
        <v/>
      </c>
      <c r="DA22" s="210" t="str">
        <f t="shared" si="41"/>
        <v/>
      </c>
      <c r="DB22" s="210" t="str">
        <f t="shared" si="42"/>
        <v/>
      </c>
      <c r="DC22" s="210" t="str">
        <f t="shared" si="43"/>
        <v/>
      </c>
      <c r="DD22" s="210" t="str">
        <f t="shared" si="44"/>
        <v/>
      </c>
      <c r="DE22" s="210" t="str">
        <f t="shared" si="45"/>
        <v/>
      </c>
      <c r="DF22" s="210" t="str">
        <f t="shared" si="46"/>
        <v/>
      </c>
      <c r="DG22" s="210" t="str">
        <f t="shared" si="47"/>
        <v/>
      </c>
    </row>
    <row r="23" spans="1:111" ht="12.75" customHeight="1" x14ac:dyDescent="0.25">
      <c r="A23" s="22">
        <v>13</v>
      </c>
      <c r="B23" s="13" t="s">
        <v>1098</v>
      </c>
      <c r="C23" s="4" t="s">
        <v>11</v>
      </c>
      <c r="D23" s="4" t="s">
        <v>28</v>
      </c>
      <c r="E23" s="5">
        <v>121502</v>
      </c>
      <c r="F23" s="4" t="s">
        <v>29</v>
      </c>
      <c r="G23" s="215">
        <v>0</v>
      </c>
      <c r="H23" s="215">
        <v>12.525301204819277</v>
      </c>
      <c r="I23" s="215">
        <v>4.2911764705882351</v>
      </c>
      <c r="J23" s="215">
        <v>1.4534883720930232</v>
      </c>
      <c r="K23" s="215">
        <v>8.5773755656108595</v>
      </c>
      <c r="L23" s="215">
        <v>12.595177664974619</v>
      </c>
      <c r="M23" s="215">
        <v>15.850617283950617</v>
      </c>
      <c r="N23" s="215">
        <v>8.5428571428571427</v>
      </c>
      <c r="O23" s="215">
        <v>11.961963190184049</v>
      </c>
      <c r="P23" s="215">
        <v>4.830109204368175</v>
      </c>
      <c r="Q23" s="215">
        <v>10.57200956937799</v>
      </c>
      <c r="R23" s="215">
        <v>12.278810020876826</v>
      </c>
      <c r="S23" s="10">
        <v>8.4219952105642033</v>
      </c>
      <c r="T23" s="9" t="s">
        <v>1107</v>
      </c>
      <c r="U23" s="22" t="s">
        <v>1117</v>
      </c>
      <c r="V23" s="205"/>
      <c r="W23" s="237">
        <f t="shared" si="25"/>
        <v>0</v>
      </c>
      <c r="X23" s="222">
        <v>121502</v>
      </c>
      <c r="Y23" s="236">
        <v>0</v>
      </c>
      <c r="Z23" s="236">
        <v>11.403043170559094</v>
      </c>
      <c r="AA23" s="236">
        <v>1.0135135135135136</v>
      </c>
      <c r="AB23" s="236">
        <v>0</v>
      </c>
      <c r="AC23" s="236">
        <v>4.0973111395646606</v>
      </c>
      <c r="AD23" s="236">
        <v>11.713621571362157</v>
      </c>
      <c r="AE23" s="236">
        <v>10.346816641430529</v>
      </c>
      <c r="AF23" s="236">
        <v>8.2821525188272282</v>
      </c>
      <c r="AG23" s="236">
        <v>15.268950907248779</v>
      </c>
      <c r="AH23" s="236">
        <f t="shared" si="48"/>
        <v>3.1041391710181521</v>
      </c>
      <c r="AI23" s="236">
        <f t="shared" si="49"/>
        <v>7.9054663554634086</v>
      </c>
      <c r="AJ23" s="236">
        <f t="shared" si="50"/>
        <v>11.299306689168844</v>
      </c>
      <c r="AK23" s="10">
        <f t="shared" ref="AK23:AK86" si="78">AVERAGE(Y23:AG23)</f>
        <v>6.9028232736117747</v>
      </c>
      <c r="AL23" s="22">
        <f t="shared" si="26"/>
        <v>0</v>
      </c>
      <c r="AM23" s="5">
        <v>121502</v>
      </c>
      <c r="AN23" s="2">
        <f t="shared" si="52"/>
        <v>0</v>
      </c>
      <c r="AO23" s="2">
        <f t="shared" si="27"/>
        <v>92.171686746987945</v>
      </c>
      <c r="AP23" s="2">
        <f t="shared" si="28"/>
        <v>97.318014705882348</v>
      </c>
      <c r="AQ23" s="2">
        <f t="shared" si="29"/>
        <v>99.091569767441854</v>
      </c>
      <c r="AR23" s="2">
        <f t="shared" si="30"/>
        <v>94.639140271493218</v>
      </c>
      <c r="AS23" s="2">
        <f t="shared" si="31"/>
        <v>92.12801395939087</v>
      </c>
      <c r="AT23" s="2">
        <f t="shared" si="32"/>
        <v>90.09336419753086</v>
      </c>
      <c r="AU23" s="2">
        <f t="shared" si="33"/>
        <v>94.660714285714292</v>
      </c>
      <c r="AV23" s="2">
        <f t="shared" si="34"/>
        <v>92.523773006134974</v>
      </c>
      <c r="AW23" s="2">
        <f t="shared" si="35"/>
        <v>96.981181747269886</v>
      </c>
      <c r="AX23" s="2">
        <f t="shared" si="36"/>
        <v>93.392494019138752</v>
      </c>
      <c r="AY23" s="2">
        <f t="shared" si="37"/>
        <v>92.325743736951978</v>
      </c>
      <c r="AZ23" s="2">
        <f t="shared" si="38"/>
        <v>94.736252993397372</v>
      </c>
      <c r="BA23" s="10"/>
      <c r="BB23" s="5">
        <v>121502</v>
      </c>
      <c r="BC23" s="34">
        <v>0</v>
      </c>
      <c r="BD23" s="34">
        <f t="shared" si="66"/>
        <v>92.171686746987945</v>
      </c>
      <c r="BE23" s="34">
        <f t="shared" si="67"/>
        <v>98.986486486486484</v>
      </c>
      <c r="BF23" s="34">
        <f t="shared" si="68"/>
        <v>100</v>
      </c>
      <c r="BG23" s="34">
        <f t="shared" si="69"/>
        <v>95.902688860435333</v>
      </c>
      <c r="BH23" s="34">
        <f t="shared" si="70"/>
        <v>92.12801395939087</v>
      </c>
      <c r="BI23" s="34">
        <f t="shared" si="71"/>
        <v>90.09336419753086</v>
      </c>
      <c r="BJ23" s="34">
        <f t="shared" si="72"/>
        <v>94.660714285714292</v>
      </c>
      <c r="BK23" s="34">
        <f t="shared" si="73"/>
        <v>92.523773006134974</v>
      </c>
      <c r="BL23" s="34">
        <f t="shared" si="74"/>
        <v>96.981181747269886</v>
      </c>
      <c r="BM23" s="34">
        <f t="shared" si="75"/>
        <v>93.392494019138752</v>
      </c>
      <c r="BN23" s="34">
        <f t="shared" si="76"/>
        <v>92.325743736951978</v>
      </c>
      <c r="BO23" s="34">
        <f t="shared" si="77"/>
        <v>94.736252993397372</v>
      </c>
      <c r="BQ23" s="33"/>
      <c r="BR23" s="187"/>
      <c r="BS23" s="190"/>
      <c r="BT23" s="205"/>
      <c r="BU23" s="191"/>
      <c r="BV23" s="191"/>
      <c r="BW23" s="192"/>
      <c r="BX23" s="193"/>
      <c r="BY23" s="194"/>
      <c r="BZ23" s="193"/>
      <c r="CA23" s="194"/>
      <c r="CB23" s="195"/>
      <c r="CC23" s="194"/>
      <c r="CD23" s="195"/>
      <c r="CE23" s="194"/>
      <c r="CF23" s="193"/>
      <c r="CG23" s="195"/>
      <c r="CH23" s="193"/>
      <c r="CI23" s="194"/>
      <c r="CZ23" s="210" t="str">
        <f t="shared" si="40"/>
        <v/>
      </c>
      <c r="DA23" s="210" t="str">
        <f t="shared" si="41"/>
        <v/>
      </c>
      <c r="DB23" s="210" t="str">
        <f t="shared" si="42"/>
        <v/>
      </c>
      <c r="DC23" s="210" t="str">
        <f t="shared" si="43"/>
        <v/>
      </c>
      <c r="DD23" s="210" t="str">
        <f t="shared" si="44"/>
        <v/>
      </c>
      <c r="DE23" s="210" t="str">
        <f t="shared" si="45"/>
        <v/>
      </c>
      <c r="DF23" s="210" t="str">
        <f t="shared" si="46"/>
        <v/>
      </c>
      <c r="DG23" s="210" t="str">
        <f t="shared" si="47"/>
        <v/>
      </c>
    </row>
    <row r="24" spans="1:111" ht="12.75" customHeight="1" x14ac:dyDescent="0.25">
      <c r="A24" s="22">
        <v>14</v>
      </c>
      <c r="B24" s="13" t="s">
        <v>1098</v>
      </c>
      <c r="C24" s="4" t="s">
        <v>1122</v>
      </c>
      <c r="D24" s="4" t="s">
        <v>30</v>
      </c>
      <c r="E24" s="5">
        <v>121617</v>
      </c>
      <c r="F24" s="4" t="s">
        <v>31</v>
      </c>
      <c r="G24" s="215">
        <v>0</v>
      </c>
      <c r="H24" s="215">
        <v>5.2055555555555557</v>
      </c>
      <c r="I24" s="215">
        <v>3.4888888888888889</v>
      </c>
      <c r="J24" s="215">
        <v>2.7231213872832374</v>
      </c>
      <c r="K24" s="215">
        <v>4.6037037037037036</v>
      </c>
      <c r="L24" s="215">
        <v>2.2759259259259261</v>
      </c>
      <c r="M24" s="215">
        <v>7.5894160583941606</v>
      </c>
      <c r="N24" s="215">
        <v>11.442105263157895</v>
      </c>
      <c r="O24" s="215">
        <v>11.063157894736841</v>
      </c>
      <c r="P24" s="215">
        <v>3.0001545595054093</v>
      </c>
      <c r="Q24" s="215">
        <v>3.2164021164021164</v>
      </c>
      <c r="R24" s="215">
        <v>9.8248554913294797</v>
      </c>
      <c r="S24" s="10">
        <v>5.3768749641829121</v>
      </c>
      <c r="T24" s="9" t="s">
        <v>1108</v>
      </c>
      <c r="U24" s="22" t="s">
        <v>1116</v>
      </c>
      <c r="V24" s="205"/>
      <c r="W24" s="237">
        <f t="shared" si="25"/>
        <v>0</v>
      </c>
      <c r="X24" s="222">
        <v>121617</v>
      </c>
      <c r="Y24" s="236">
        <v>0</v>
      </c>
      <c r="Z24" s="236">
        <v>0</v>
      </c>
      <c r="AA24" s="236">
        <v>0.38461538461538464</v>
      </c>
      <c r="AB24" s="236">
        <v>0.96153846153846156</v>
      </c>
      <c r="AC24" s="236">
        <v>2.3538961038961039</v>
      </c>
      <c r="AD24" s="236">
        <v>5.0877192982456139</v>
      </c>
      <c r="AE24" s="236">
        <v>7.8817733990147785</v>
      </c>
      <c r="AF24" s="236">
        <v>6.3476320357054306</v>
      </c>
      <c r="AG24" s="236">
        <v>12.231136906794127</v>
      </c>
      <c r="AH24" s="236">
        <f t="shared" si="48"/>
        <v>0.33653846153846156</v>
      </c>
      <c r="AI24" s="236">
        <f t="shared" si="49"/>
        <v>3.7208077010708589</v>
      </c>
      <c r="AJ24" s="236">
        <f t="shared" si="50"/>
        <v>8.8201807805047796</v>
      </c>
      <c r="AK24" s="10">
        <f t="shared" si="78"/>
        <v>3.9164790655344337</v>
      </c>
      <c r="AL24" s="22">
        <f t="shared" si="26"/>
        <v>0</v>
      </c>
      <c r="AM24" s="5">
        <v>121617</v>
      </c>
      <c r="AN24" s="2">
        <f t="shared" si="52"/>
        <v>0</v>
      </c>
      <c r="AO24" s="2">
        <f t="shared" si="27"/>
        <v>96.746527777777771</v>
      </c>
      <c r="AP24" s="2">
        <f t="shared" si="28"/>
        <v>97.819444444444443</v>
      </c>
      <c r="AQ24" s="2">
        <f t="shared" si="29"/>
        <v>98.29804913294798</v>
      </c>
      <c r="AR24" s="2">
        <f t="shared" si="30"/>
        <v>97.12268518518519</v>
      </c>
      <c r="AS24" s="2">
        <f t="shared" si="31"/>
        <v>98.577546296296291</v>
      </c>
      <c r="AT24" s="2">
        <f t="shared" si="32"/>
        <v>95.256614963503651</v>
      </c>
      <c r="AU24" s="2">
        <f t="shared" si="33"/>
        <v>92.848684210526315</v>
      </c>
      <c r="AV24" s="2">
        <f t="shared" si="34"/>
        <v>93.08552631578948</v>
      </c>
      <c r="AW24" s="2">
        <f t="shared" si="35"/>
        <v>98.124903400309123</v>
      </c>
      <c r="AX24" s="2">
        <f t="shared" si="36"/>
        <v>97.989748677248684</v>
      </c>
      <c r="AY24" s="2">
        <f t="shared" si="37"/>
        <v>93.859465317919074</v>
      </c>
      <c r="AZ24" s="2">
        <f t="shared" si="38"/>
        <v>96.63945314738568</v>
      </c>
      <c r="BA24" s="10"/>
      <c r="BB24" s="5">
        <v>121617</v>
      </c>
      <c r="BC24" s="34">
        <v>0</v>
      </c>
      <c r="BD24" s="34">
        <f t="shared" si="66"/>
        <v>100</v>
      </c>
      <c r="BE24" s="34">
        <f t="shared" si="67"/>
        <v>99.615384615384613</v>
      </c>
      <c r="BF24" s="34">
        <f t="shared" si="68"/>
        <v>99.038461538461533</v>
      </c>
      <c r="BG24" s="34">
        <f t="shared" si="69"/>
        <v>97.646103896103895</v>
      </c>
      <c r="BH24" s="34">
        <f t="shared" si="70"/>
        <v>98.577546296296291</v>
      </c>
      <c r="BI24" s="34">
        <f t="shared" si="71"/>
        <v>95.256614963503651</v>
      </c>
      <c r="BJ24" s="34">
        <f t="shared" si="72"/>
        <v>93.652367964294569</v>
      </c>
      <c r="BK24" s="34">
        <f t="shared" si="73"/>
        <v>93.08552631578948</v>
      </c>
      <c r="BL24" s="34">
        <f t="shared" si="74"/>
        <v>99.663461538461533</v>
      </c>
      <c r="BM24" s="34">
        <f t="shared" si="75"/>
        <v>97.989748677248684</v>
      </c>
      <c r="BN24" s="34">
        <f t="shared" si="76"/>
        <v>93.859465317919074</v>
      </c>
      <c r="BO24" s="34">
        <f t="shared" si="77"/>
        <v>96.63945314738568</v>
      </c>
      <c r="BQ24" s="33"/>
      <c r="BR24" s="187"/>
      <c r="BS24" s="190"/>
      <c r="BT24" s="205"/>
      <c r="BU24" s="191"/>
      <c r="BV24" s="191"/>
      <c r="BW24" s="192"/>
      <c r="BX24" s="193"/>
      <c r="BY24" s="194"/>
      <c r="BZ24" s="193"/>
      <c r="CA24" s="194"/>
      <c r="CB24" s="195"/>
      <c r="CC24" s="194"/>
      <c r="CD24" s="195"/>
      <c r="CE24" s="194"/>
      <c r="CF24" s="193"/>
      <c r="CG24" s="195"/>
      <c r="CH24" s="193"/>
      <c r="CI24" s="194"/>
      <c r="CZ24" s="210" t="str">
        <f t="shared" si="40"/>
        <v/>
      </c>
      <c r="DA24" s="210" t="str">
        <f t="shared" si="41"/>
        <v/>
      </c>
      <c r="DB24" s="210" t="str">
        <f t="shared" si="42"/>
        <v/>
      </c>
      <c r="DC24" s="210" t="str">
        <f t="shared" si="43"/>
        <v/>
      </c>
      <c r="DD24" s="210" t="str">
        <f t="shared" si="44"/>
        <v/>
      </c>
      <c r="DE24" s="210" t="str">
        <f t="shared" si="45"/>
        <v/>
      </c>
      <c r="DF24" s="210" t="str">
        <f t="shared" si="46"/>
        <v/>
      </c>
      <c r="DG24" s="210" t="str">
        <f t="shared" si="47"/>
        <v/>
      </c>
    </row>
    <row r="25" spans="1:111" ht="12.75" customHeight="1" x14ac:dyDescent="0.25">
      <c r="A25" s="22">
        <v>15</v>
      </c>
      <c r="B25" s="13" t="s">
        <v>1099</v>
      </c>
      <c r="C25" s="4" t="s">
        <v>32</v>
      </c>
      <c r="D25" s="4" t="s">
        <v>33</v>
      </c>
      <c r="E25" s="5">
        <v>130000</v>
      </c>
      <c r="F25" s="4" t="s">
        <v>34</v>
      </c>
      <c r="G25" s="215">
        <v>0</v>
      </c>
      <c r="H25" s="215">
        <v>21.3</v>
      </c>
      <c r="I25" s="215">
        <v>0</v>
      </c>
      <c r="J25" s="215">
        <v>0</v>
      </c>
      <c r="K25" s="215">
        <v>19.523809523809526</v>
      </c>
      <c r="L25" s="215">
        <v>5.55</v>
      </c>
      <c r="M25" s="215">
        <v>12.35</v>
      </c>
      <c r="N25" s="215">
        <v>7.1166666666666663</v>
      </c>
      <c r="O25" s="215">
        <v>9.375</v>
      </c>
      <c r="P25" s="215">
        <v>5.7644578313253003</v>
      </c>
      <c r="Q25" s="215">
        <v>12.071568627450981</v>
      </c>
      <c r="R25" s="215">
        <v>10.441666666666666</v>
      </c>
      <c r="S25" s="10">
        <v>8.3572751322751326</v>
      </c>
      <c r="T25" s="9" t="s">
        <v>1107</v>
      </c>
      <c r="U25" s="22" t="s">
        <v>1117</v>
      </c>
      <c r="V25" s="205"/>
      <c r="W25" s="237">
        <f t="shared" si="25"/>
        <v>0</v>
      </c>
      <c r="X25" s="222">
        <v>130000</v>
      </c>
      <c r="Y25" s="236">
        <v>0</v>
      </c>
      <c r="Z25" s="236">
        <v>6.666666666666667</v>
      </c>
      <c r="AA25" s="236">
        <v>10.476190476190476</v>
      </c>
      <c r="AB25" s="236">
        <v>0</v>
      </c>
      <c r="AC25" s="236">
        <v>7.1150097465886937</v>
      </c>
      <c r="AD25" s="236">
        <v>10.703812316715544</v>
      </c>
      <c r="AE25" s="236">
        <v>12.698412698412698</v>
      </c>
      <c r="AF25" s="236">
        <v>13.888888888888888</v>
      </c>
      <c r="AG25" s="236">
        <v>3.3333333333333335</v>
      </c>
      <c r="AH25" s="236">
        <f t="shared" si="48"/>
        <v>4.2857142857142856</v>
      </c>
      <c r="AI25" s="236">
        <f t="shared" si="49"/>
        <v>8.9094110316521196</v>
      </c>
      <c r="AJ25" s="236">
        <f t="shared" si="50"/>
        <v>9.973544973544973</v>
      </c>
      <c r="AK25" s="10">
        <f t="shared" si="78"/>
        <v>7.2091460140884767</v>
      </c>
      <c r="AL25" s="22">
        <f t="shared" si="26"/>
        <v>0</v>
      </c>
      <c r="AM25" s="5">
        <v>130000</v>
      </c>
      <c r="AN25" s="2">
        <f t="shared" si="52"/>
        <v>0</v>
      </c>
      <c r="AO25" s="2">
        <f t="shared" si="27"/>
        <v>86.6875</v>
      </c>
      <c r="AP25" s="2">
        <f t="shared" si="28"/>
        <v>100</v>
      </c>
      <c r="AQ25" s="2">
        <f t="shared" si="29"/>
        <v>100</v>
      </c>
      <c r="AR25" s="2">
        <f t="shared" si="30"/>
        <v>87.797619047619051</v>
      </c>
      <c r="AS25" s="2">
        <f t="shared" si="31"/>
        <v>96.53125</v>
      </c>
      <c r="AT25" s="2">
        <f t="shared" si="32"/>
        <v>92.28125</v>
      </c>
      <c r="AU25" s="2">
        <f t="shared" si="33"/>
        <v>95.552083333333329</v>
      </c>
      <c r="AV25" s="2">
        <f t="shared" si="34"/>
        <v>94.140625</v>
      </c>
      <c r="AW25" s="2">
        <f t="shared" si="35"/>
        <v>96.397213855421683</v>
      </c>
      <c r="AX25" s="2">
        <f t="shared" si="36"/>
        <v>92.455269607843135</v>
      </c>
      <c r="AY25" s="2">
        <f t="shared" si="37"/>
        <v>93.473958333333329</v>
      </c>
      <c r="AZ25" s="2">
        <f t="shared" si="38"/>
        <v>94.776703042328037</v>
      </c>
      <c r="BA25" s="10"/>
      <c r="BB25" s="5">
        <v>130000</v>
      </c>
      <c r="BC25" s="34">
        <v>0</v>
      </c>
      <c r="BD25" s="34">
        <f t="shared" si="66"/>
        <v>93.333333333333329</v>
      </c>
      <c r="BE25" s="34">
        <f t="shared" si="67"/>
        <v>100</v>
      </c>
      <c r="BF25" s="34">
        <f t="shared" si="68"/>
        <v>100</v>
      </c>
      <c r="BG25" s="34">
        <f t="shared" si="69"/>
        <v>92.884990253411303</v>
      </c>
      <c r="BH25" s="34">
        <f t="shared" si="70"/>
        <v>96.53125</v>
      </c>
      <c r="BI25" s="34">
        <f t="shared" si="71"/>
        <v>92.28125</v>
      </c>
      <c r="BJ25" s="34">
        <f t="shared" si="72"/>
        <v>95.552083333333329</v>
      </c>
      <c r="BK25" s="34">
        <f t="shared" si="73"/>
        <v>96.666666666666671</v>
      </c>
      <c r="BL25" s="34">
        <f t="shared" si="74"/>
        <v>96.397213855421683</v>
      </c>
      <c r="BM25" s="34">
        <f t="shared" si="75"/>
        <v>92.455269607843135</v>
      </c>
      <c r="BN25" s="34">
        <f t="shared" si="76"/>
        <v>93.473958333333329</v>
      </c>
      <c r="BO25" s="34">
        <f t="shared" si="77"/>
        <v>94.776703042328037</v>
      </c>
      <c r="BQ25" s="33"/>
      <c r="BR25" s="187"/>
      <c r="BS25" s="190"/>
      <c r="BT25" s="205"/>
      <c r="BU25" s="191"/>
      <c r="BV25" s="191"/>
      <c r="BW25" s="192"/>
      <c r="BX25" s="193"/>
      <c r="BY25" s="194"/>
      <c r="BZ25" s="193"/>
      <c r="CA25" s="194"/>
      <c r="CB25" s="195"/>
      <c r="CC25" s="194"/>
      <c r="CD25" s="195"/>
      <c r="CE25" s="194"/>
      <c r="CF25" s="193"/>
      <c r="CG25" s="195"/>
      <c r="CH25" s="193"/>
      <c r="CI25" s="194"/>
      <c r="CZ25" s="210" t="str">
        <f t="shared" si="40"/>
        <v/>
      </c>
      <c r="DA25" s="210" t="str">
        <f t="shared" si="41"/>
        <v/>
      </c>
      <c r="DB25" s="210" t="str">
        <f t="shared" si="42"/>
        <v/>
      </c>
      <c r="DC25" s="210" t="str">
        <f t="shared" si="43"/>
        <v/>
      </c>
      <c r="DD25" s="210" t="str">
        <f t="shared" si="44"/>
        <v/>
      </c>
      <c r="DE25" s="210" t="str">
        <f t="shared" si="45"/>
        <v/>
      </c>
      <c r="DF25" s="210" t="str">
        <f t="shared" si="46"/>
        <v/>
      </c>
      <c r="DG25" s="210" t="str">
        <f t="shared" si="47"/>
        <v/>
      </c>
    </row>
    <row r="26" spans="1:111" ht="12.75" customHeight="1" x14ac:dyDescent="0.25">
      <c r="A26" s="22">
        <v>16</v>
      </c>
      <c r="B26" s="13" t="s">
        <v>1099</v>
      </c>
      <c r="C26" s="4" t="s">
        <v>35</v>
      </c>
      <c r="D26" s="4" t="s">
        <v>36</v>
      </c>
      <c r="E26" s="5">
        <v>130140</v>
      </c>
      <c r="F26" s="4" t="s">
        <v>37</v>
      </c>
      <c r="G26" s="215">
        <v>0</v>
      </c>
      <c r="H26" s="215">
        <v>18.483333333333334</v>
      </c>
      <c r="I26" s="215">
        <v>3.5388888888888888</v>
      </c>
      <c r="J26" s="215">
        <v>1.25</v>
      </c>
      <c r="K26" s="215">
        <v>5.6620689655172409</v>
      </c>
      <c r="L26" s="215">
        <v>16.350000000000001</v>
      </c>
      <c r="M26" s="215">
        <v>3.4615384615384617</v>
      </c>
      <c r="N26" s="215">
        <v>8.4911764705882344</v>
      </c>
      <c r="O26" s="215">
        <v>5.7777777777777777</v>
      </c>
      <c r="P26" s="215">
        <v>6.6822404371584696</v>
      </c>
      <c r="Q26" s="215">
        <v>10.966666666666665</v>
      </c>
      <c r="R26" s="215">
        <v>6.0292993630573246</v>
      </c>
      <c r="S26" s="10">
        <v>7.0016426552937707</v>
      </c>
      <c r="T26" s="9" t="s">
        <v>1107</v>
      </c>
      <c r="U26" s="22" t="s">
        <v>1117</v>
      </c>
      <c r="V26" s="205" t="s">
        <v>1256</v>
      </c>
      <c r="W26" s="237">
        <f t="shared" si="25"/>
        <v>0</v>
      </c>
      <c r="X26" s="222">
        <v>130140</v>
      </c>
      <c r="Y26" s="236">
        <v>0</v>
      </c>
      <c r="Z26" s="236">
        <v>6.9419237749546276</v>
      </c>
      <c r="AA26" s="236">
        <v>2.9411764705882351</v>
      </c>
      <c r="AB26" s="236">
        <v>1.0869565217391304</v>
      </c>
      <c r="AC26" s="236">
        <v>9.9703117268678874</v>
      </c>
      <c r="AD26" s="236">
        <v>20.378151260504204</v>
      </c>
      <c r="AE26" s="236">
        <v>6.3636363636363642</v>
      </c>
      <c r="AF26" s="236">
        <v>10.131332082551594</v>
      </c>
      <c r="AG26" s="236">
        <v>3.9215686274509802</v>
      </c>
      <c r="AH26" s="236">
        <f t="shared" si="48"/>
        <v>2.7425141918204985</v>
      </c>
      <c r="AI26" s="236">
        <f t="shared" si="49"/>
        <v>15.174231493686046</v>
      </c>
      <c r="AJ26" s="236">
        <f t="shared" si="50"/>
        <v>6.8055123578796461</v>
      </c>
      <c r="AK26" s="10">
        <f t="shared" si="78"/>
        <v>6.859450758699225</v>
      </c>
      <c r="AL26" s="22">
        <f t="shared" si="26"/>
        <v>0</v>
      </c>
      <c r="AM26" s="5">
        <v>130140</v>
      </c>
      <c r="AN26" s="2">
        <f t="shared" si="52"/>
        <v>0</v>
      </c>
      <c r="AO26" s="2">
        <f t="shared" si="27"/>
        <v>88.447916666666671</v>
      </c>
      <c r="AP26" s="2">
        <f t="shared" si="28"/>
        <v>97.788194444444443</v>
      </c>
      <c r="AQ26" s="2">
        <f t="shared" si="29"/>
        <v>99.21875</v>
      </c>
      <c r="AR26" s="2">
        <f t="shared" si="30"/>
        <v>96.46120689655173</v>
      </c>
      <c r="AS26" s="2">
        <f t="shared" si="31"/>
        <v>89.78125</v>
      </c>
      <c r="AT26" s="2">
        <f t="shared" si="32"/>
        <v>97.836538461538467</v>
      </c>
      <c r="AU26" s="2">
        <f t="shared" si="33"/>
        <v>94.693014705882348</v>
      </c>
      <c r="AV26" s="2">
        <f t="shared" si="34"/>
        <v>96.388888888888886</v>
      </c>
      <c r="AW26" s="2">
        <f t="shared" si="35"/>
        <v>95.823599726775953</v>
      </c>
      <c r="AX26" s="2">
        <f t="shared" si="36"/>
        <v>93.145833333333329</v>
      </c>
      <c r="AY26" s="2">
        <f t="shared" si="37"/>
        <v>96.231687898089177</v>
      </c>
      <c r="AZ26" s="2">
        <f t="shared" si="38"/>
        <v>95.623973340441395</v>
      </c>
      <c r="BA26" s="10"/>
      <c r="BB26" s="5">
        <v>130140</v>
      </c>
      <c r="BC26" s="34">
        <v>0</v>
      </c>
      <c r="BD26" s="34">
        <f t="shared" si="66"/>
        <v>93.058076225045369</v>
      </c>
      <c r="BE26" s="34">
        <f t="shared" si="67"/>
        <v>97.788194444444443</v>
      </c>
      <c r="BF26" s="34">
        <f t="shared" si="68"/>
        <v>99.21875</v>
      </c>
      <c r="BG26" s="34">
        <f t="shared" si="69"/>
        <v>96.46120689655173</v>
      </c>
      <c r="BH26" s="34">
        <f t="shared" si="70"/>
        <v>89.78125</v>
      </c>
      <c r="BI26" s="34">
        <f t="shared" si="71"/>
        <v>97.836538461538467</v>
      </c>
      <c r="BJ26" s="34">
        <f t="shared" si="72"/>
        <v>94.693014705882348</v>
      </c>
      <c r="BK26" s="34">
        <f t="shared" si="73"/>
        <v>96.388888888888886</v>
      </c>
      <c r="BL26" s="34">
        <f t="shared" si="74"/>
        <v>97.257485808179496</v>
      </c>
      <c r="BM26" s="34">
        <f t="shared" si="75"/>
        <v>93.145833333333329</v>
      </c>
      <c r="BN26" s="34">
        <f t="shared" si="76"/>
        <v>96.231687898089177</v>
      </c>
      <c r="BO26" s="34">
        <f t="shared" si="77"/>
        <v>95.623973340441395</v>
      </c>
      <c r="BQ26" s="33">
        <f>E26-BR26</f>
        <v>0</v>
      </c>
      <c r="BR26" s="187">
        <v>130140</v>
      </c>
      <c r="BS26" s="190" t="s">
        <v>37</v>
      </c>
      <c r="BT26" s="205" t="s">
        <v>1256</v>
      </c>
      <c r="BU26" s="191" t="s">
        <v>1151</v>
      </c>
      <c r="BV26" s="191" t="s">
        <v>1152</v>
      </c>
      <c r="BW26" s="192"/>
      <c r="BX26" s="193" t="s">
        <v>1096</v>
      </c>
      <c r="BY26" s="194">
        <v>1</v>
      </c>
      <c r="BZ26" s="193">
        <v>1</v>
      </c>
      <c r="CA26" s="194">
        <v>1</v>
      </c>
      <c r="CB26" s="195">
        <v>1</v>
      </c>
      <c r="CC26" s="194">
        <v>1</v>
      </c>
      <c r="CD26" s="195">
        <v>1</v>
      </c>
      <c r="CE26" s="194">
        <v>1</v>
      </c>
      <c r="CF26" s="193">
        <v>1</v>
      </c>
      <c r="CG26" s="195">
        <v>1</v>
      </c>
      <c r="CH26" s="193">
        <v>1</v>
      </c>
      <c r="CI26" s="194">
        <v>1</v>
      </c>
      <c r="CZ26" s="210">
        <f t="shared" si="40"/>
        <v>-0.62442251893843315</v>
      </c>
      <c r="DA26" s="210">
        <f t="shared" si="41"/>
        <v>-0.16889832856219414</v>
      </c>
      <c r="DB26" s="210">
        <f t="shared" si="42"/>
        <v>-0.1304347826086957</v>
      </c>
      <c r="DC26" s="210">
        <f t="shared" si="43"/>
        <v>0.76089549378300092</v>
      </c>
      <c r="DD26" s="210">
        <f t="shared" si="44"/>
        <v>0.24637010767609799</v>
      </c>
      <c r="DE26" s="210">
        <f t="shared" si="45"/>
        <v>0.83838383838383845</v>
      </c>
      <c r="DF26" s="210">
        <f t="shared" si="46"/>
        <v>0.19315999586683147</v>
      </c>
      <c r="DG26" s="210">
        <f t="shared" si="47"/>
        <v>-0.32126696832579188</v>
      </c>
    </row>
    <row r="27" spans="1:111" ht="12.75" customHeight="1" x14ac:dyDescent="0.25">
      <c r="A27" s="22">
        <v>17</v>
      </c>
      <c r="B27" s="13" t="s">
        <v>1099</v>
      </c>
      <c r="C27" s="4" t="s">
        <v>32</v>
      </c>
      <c r="D27" s="4" t="s">
        <v>38</v>
      </c>
      <c r="E27" s="5">
        <v>130229</v>
      </c>
      <c r="F27" s="4" t="s">
        <v>39</v>
      </c>
      <c r="G27" s="215">
        <v>0</v>
      </c>
      <c r="H27" s="215">
        <v>2.1303921568627451</v>
      </c>
      <c r="I27" s="215">
        <v>0</v>
      </c>
      <c r="J27" s="215">
        <v>2.2620689655172415</v>
      </c>
      <c r="K27" s="215">
        <v>1.8615384615384616</v>
      </c>
      <c r="L27" s="215">
        <v>5.1693548387096779</v>
      </c>
      <c r="M27" s="215">
        <v>5.0357142857142856</v>
      </c>
      <c r="N27" s="215">
        <v>5.9820512820512821</v>
      </c>
      <c r="O27" s="215">
        <v>7.3141025641025639</v>
      </c>
      <c r="P27" s="215">
        <v>1.1004504504504504</v>
      </c>
      <c r="Q27" s="215">
        <v>3.5543859649122806</v>
      </c>
      <c r="R27" s="215">
        <v>6.2405405405405414</v>
      </c>
      <c r="S27" s="10">
        <v>3.3061358393884728</v>
      </c>
      <c r="T27" s="9" t="s">
        <v>1107</v>
      </c>
      <c r="U27" s="22" t="s">
        <v>1117</v>
      </c>
      <c r="V27" s="205"/>
      <c r="W27" s="237">
        <f t="shared" si="25"/>
        <v>0</v>
      </c>
      <c r="X27" s="222">
        <v>130229</v>
      </c>
      <c r="Y27" s="236">
        <v>0</v>
      </c>
      <c r="Z27" s="236">
        <v>1.0204081632653061</v>
      </c>
      <c r="AA27" s="236">
        <v>0</v>
      </c>
      <c r="AB27" s="236">
        <v>0</v>
      </c>
      <c r="AC27" s="236">
        <v>0</v>
      </c>
      <c r="AD27" s="236">
        <v>0.83333333333333337</v>
      </c>
      <c r="AE27" s="236">
        <v>9.5238095238095237</v>
      </c>
      <c r="AF27" s="236">
        <v>4.3227259926781194</v>
      </c>
      <c r="AG27" s="236">
        <v>10.085531004989308</v>
      </c>
      <c r="AH27" s="236">
        <f t="shared" si="48"/>
        <v>0.25510204081632654</v>
      </c>
      <c r="AI27" s="236">
        <f t="shared" si="49"/>
        <v>0.41666666666666669</v>
      </c>
      <c r="AJ27" s="236">
        <f t="shared" si="50"/>
        <v>7.9773555071589834</v>
      </c>
      <c r="AK27" s="10">
        <f t="shared" si="78"/>
        <v>2.8650897797861767</v>
      </c>
      <c r="AL27" s="22">
        <f t="shared" si="26"/>
        <v>0</v>
      </c>
      <c r="AM27" s="5">
        <v>130229</v>
      </c>
      <c r="AN27" s="2">
        <f t="shared" si="52"/>
        <v>0</v>
      </c>
      <c r="AO27" s="2">
        <f t="shared" si="27"/>
        <v>98.668504901960787</v>
      </c>
      <c r="AP27" s="2">
        <f t="shared" si="28"/>
        <v>100</v>
      </c>
      <c r="AQ27" s="2">
        <f t="shared" si="29"/>
        <v>98.58620689655173</v>
      </c>
      <c r="AR27" s="2">
        <f t="shared" si="30"/>
        <v>98.836538461538467</v>
      </c>
      <c r="AS27" s="2">
        <f t="shared" si="31"/>
        <v>96.769153225806448</v>
      </c>
      <c r="AT27" s="2">
        <f t="shared" si="32"/>
        <v>96.852678571428569</v>
      </c>
      <c r="AU27" s="2">
        <f t="shared" si="33"/>
        <v>96.261217948717956</v>
      </c>
      <c r="AV27" s="2">
        <f t="shared" si="34"/>
        <v>95.428685897435898</v>
      </c>
      <c r="AW27" s="2">
        <f t="shared" si="35"/>
        <v>99.312218468468473</v>
      </c>
      <c r="AX27" s="2">
        <f t="shared" si="36"/>
        <v>97.778508771929822</v>
      </c>
      <c r="AY27" s="2">
        <f t="shared" si="37"/>
        <v>96.099662162162161</v>
      </c>
      <c r="AZ27" s="2">
        <f t="shared" si="38"/>
        <v>97.9336651003822</v>
      </c>
      <c r="BA27" s="10"/>
      <c r="BB27" s="5">
        <v>130229</v>
      </c>
      <c r="BC27" s="34">
        <v>0</v>
      </c>
      <c r="BD27" s="34">
        <f t="shared" ref="BD27:BD90" si="79">IF(AO27&gt;=(100-Z27),AO27,(100-Z27))</f>
        <v>98.979591836734699</v>
      </c>
      <c r="BE27" s="34">
        <f t="shared" ref="BE27:BE90" si="80">IF(AP27&gt;=(100-AA27),AP27,(100-AA27))</f>
        <v>100</v>
      </c>
      <c r="BF27" s="34">
        <f t="shared" ref="BF27:BF90" si="81">IF(AQ27&gt;=(100-AB27),AQ27,(100-AB27))</f>
        <v>100</v>
      </c>
      <c r="BG27" s="34">
        <f t="shared" ref="BG27:BG90" si="82">IF(AR27&gt;=(100-AC27),AR27,(100-AC27))</f>
        <v>100</v>
      </c>
      <c r="BH27" s="34">
        <f t="shared" ref="BH27:BH90" si="83">IF(AS27&gt;=(100-AD27),AS27,(100-AD27))</f>
        <v>99.166666666666671</v>
      </c>
      <c r="BI27" s="34">
        <f t="shared" ref="BI27:BI90" si="84">IF(AT27&gt;=(100-AE27),AT27,(100-AE27))</f>
        <v>96.852678571428569</v>
      </c>
      <c r="BJ27" s="34">
        <f t="shared" ref="BJ27:BJ90" si="85">IF(AU27&gt;=(100-AF27),AU27,(100-AF27))</f>
        <v>96.261217948717956</v>
      </c>
      <c r="BK27" s="34">
        <f t="shared" ref="BK27:BK90" si="86">IF(AV27&gt;=(100-AG27),AV27,(100-AG27))</f>
        <v>95.428685897435898</v>
      </c>
      <c r="BL27" s="34">
        <f t="shared" ref="BL27:BL90" si="87">IF(AW27&gt;=(100-AH27),AW27,(100-AH27))</f>
        <v>99.744897959183675</v>
      </c>
      <c r="BM27" s="34">
        <f t="shared" ref="BM27:BM90" si="88">IF(AX27&gt;=(100-AI27),AX27,(100-AI27))</f>
        <v>99.583333333333329</v>
      </c>
      <c r="BN27" s="34">
        <f t="shared" ref="BN27:BN90" si="89">IF(AY27&gt;=(100-AJ27),AY27,(100-AJ27))</f>
        <v>96.099662162162161</v>
      </c>
      <c r="BO27" s="34">
        <f t="shared" ref="BO27:BO90" si="90">IF(AZ27&gt;=(100-AK27),AZ27,(100-AK27))</f>
        <v>97.9336651003822</v>
      </c>
      <c r="BQ27" s="33"/>
      <c r="BR27" s="187"/>
      <c r="BS27" s="190"/>
      <c r="BT27" s="205"/>
      <c r="BU27" s="191"/>
      <c r="BV27" s="191"/>
      <c r="BW27" s="192"/>
      <c r="BX27" s="193"/>
      <c r="BY27" s="194"/>
      <c r="BZ27" s="193"/>
      <c r="CA27" s="194"/>
      <c r="CB27" s="195"/>
      <c r="CC27" s="194"/>
      <c r="CD27" s="195"/>
      <c r="CE27" s="194"/>
      <c r="CF27" s="193"/>
      <c r="CG27" s="195"/>
      <c r="CH27" s="193"/>
      <c r="CI27" s="194"/>
      <c r="CZ27" s="210" t="str">
        <f t="shared" si="40"/>
        <v/>
      </c>
      <c r="DA27" s="210" t="str">
        <f t="shared" si="41"/>
        <v/>
      </c>
      <c r="DB27" s="210" t="str">
        <f t="shared" si="42"/>
        <v/>
      </c>
      <c r="DC27" s="210" t="str">
        <f t="shared" si="43"/>
        <v/>
      </c>
      <c r="DD27" s="210" t="str">
        <f t="shared" si="44"/>
        <v/>
      </c>
      <c r="DE27" s="210" t="str">
        <f t="shared" si="45"/>
        <v/>
      </c>
      <c r="DF27" s="210" t="str">
        <f t="shared" si="46"/>
        <v/>
      </c>
      <c r="DG27" s="210" t="str">
        <f t="shared" si="47"/>
        <v/>
      </c>
    </row>
    <row r="28" spans="1:111" ht="12.75" customHeight="1" x14ac:dyDescent="0.25">
      <c r="A28" s="22">
        <v>18</v>
      </c>
      <c r="B28" s="13" t="s">
        <v>1099</v>
      </c>
      <c r="C28" s="4" t="s">
        <v>32</v>
      </c>
      <c r="D28" s="4" t="s">
        <v>40</v>
      </c>
      <c r="E28" s="5">
        <v>130242</v>
      </c>
      <c r="F28" s="4" t="s">
        <v>41</v>
      </c>
      <c r="G28" s="215">
        <v>0</v>
      </c>
      <c r="H28" s="215">
        <v>18.877272727272729</v>
      </c>
      <c r="I28" s="215">
        <v>2.9078947368421053</v>
      </c>
      <c r="J28" s="215">
        <v>2.0042253521126763</v>
      </c>
      <c r="K28" s="215">
        <v>4.8</v>
      </c>
      <c r="L28" s="215">
        <v>10.65</v>
      </c>
      <c r="M28" s="215">
        <v>4.1411764705882348</v>
      </c>
      <c r="N28" s="215">
        <v>4.4444444444444446</v>
      </c>
      <c r="O28" s="215">
        <v>9.4642857142857153</v>
      </c>
      <c r="P28" s="215">
        <v>6.624657534246575</v>
      </c>
      <c r="Q28" s="215">
        <v>7.7</v>
      </c>
      <c r="R28" s="215">
        <v>5.748473282442748</v>
      </c>
      <c r="S28" s="10">
        <v>6.3654777161717675</v>
      </c>
      <c r="T28" s="9" t="s">
        <v>1107</v>
      </c>
      <c r="U28" s="22" t="s">
        <v>1117</v>
      </c>
      <c r="V28" s="205"/>
      <c r="W28" s="237">
        <f t="shared" si="25"/>
        <v>0</v>
      </c>
      <c r="X28" s="222">
        <v>130242</v>
      </c>
      <c r="Y28" s="236">
        <v>0</v>
      </c>
      <c r="Z28" s="236">
        <v>17.816091954022987</v>
      </c>
      <c r="AA28" s="236">
        <v>8.5777126099706749</v>
      </c>
      <c r="AB28" s="236">
        <v>11.864406779661017</v>
      </c>
      <c r="AC28" s="236">
        <v>11.363636363636363</v>
      </c>
      <c r="AD28" s="236">
        <v>17.111255692908266</v>
      </c>
      <c r="AE28" s="236">
        <v>18.172043010752688</v>
      </c>
      <c r="AF28" s="236">
        <v>8.9205058717253838</v>
      </c>
      <c r="AG28" s="236">
        <v>11.212121212121213</v>
      </c>
      <c r="AH28" s="236">
        <f t="shared" si="48"/>
        <v>9.5645528359136698</v>
      </c>
      <c r="AI28" s="236">
        <f t="shared" si="49"/>
        <v>14.237446028272315</v>
      </c>
      <c r="AJ28" s="236">
        <f t="shared" si="50"/>
        <v>12.768223364866428</v>
      </c>
      <c r="AK28" s="10">
        <f t="shared" si="78"/>
        <v>11.670863721644288</v>
      </c>
      <c r="AL28" s="22">
        <f t="shared" si="26"/>
        <v>0</v>
      </c>
      <c r="AM28" s="5">
        <v>130242</v>
      </c>
      <c r="AN28" s="2">
        <f t="shared" si="52"/>
        <v>0</v>
      </c>
      <c r="AO28" s="2">
        <f t="shared" si="27"/>
        <v>88.201704545454547</v>
      </c>
      <c r="AP28" s="2">
        <f t="shared" si="28"/>
        <v>98.182565789473685</v>
      </c>
      <c r="AQ28" s="2">
        <f t="shared" si="29"/>
        <v>98.747359154929583</v>
      </c>
      <c r="AR28" s="2">
        <f t="shared" si="30"/>
        <v>97</v>
      </c>
      <c r="AS28" s="2">
        <f t="shared" si="31"/>
        <v>93.34375</v>
      </c>
      <c r="AT28" s="2">
        <f t="shared" si="32"/>
        <v>97.411764705882348</v>
      </c>
      <c r="AU28" s="2">
        <f t="shared" si="33"/>
        <v>97.222222222222229</v>
      </c>
      <c r="AV28" s="2">
        <f t="shared" si="34"/>
        <v>94.084821428571431</v>
      </c>
      <c r="AW28" s="2">
        <f t="shared" si="35"/>
        <v>95.859589041095887</v>
      </c>
      <c r="AX28" s="2">
        <f t="shared" si="36"/>
        <v>95.1875</v>
      </c>
      <c r="AY28" s="2">
        <f t="shared" si="37"/>
        <v>96.407204198473281</v>
      </c>
      <c r="AZ28" s="2">
        <f t="shared" si="38"/>
        <v>96.021576427392645</v>
      </c>
      <c r="BA28" s="10"/>
      <c r="BB28" s="5">
        <v>130242</v>
      </c>
      <c r="BC28" s="34">
        <v>0</v>
      </c>
      <c r="BD28" s="34">
        <f t="shared" si="79"/>
        <v>88.201704545454547</v>
      </c>
      <c r="BE28" s="34">
        <f t="shared" si="80"/>
        <v>98.182565789473685</v>
      </c>
      <c r="BF28" s="34">
        <f t="shared" si="81"/>
        <v>98.747359154929583</v>
      </c>
      <c r="BG28" s="34">
        <f t="shared" si="82"/>
        <v>97</v>
      </c>
      <c r="BH28" s="34">
        <f t="shared" si="83"/>
        <v>93.34375</v>
      </c>
      <c r="BI28" s="34">
        <f t="shared" si="84"/>
        <v>97.411764705882348</v>
      </c>
      <c r="BJ28" s="34">
        <f t="shared" si="85"/>
        <v>97.222222222222229</v>
      </c>
      <c r="BK28" s="34">
        <f t="shared" si="86"/>
        <v>94.084821428571431</v>
      </c>
      <c r="BL28" s="34">
        <f t="shared" si="87"/>
        <v>95.859589041095887</v>
      </c>
      <c r="BM28" s="34">
        <f t="shared" si="88"/>
        <v>95.1875</v>
      </c>
      <c r="BN28" s="34">
        <f t="shared" si="89"/>
        <v>96.407204198473281</v>
      </c>
      <c r="BO28" s="34">
        <f t="shared" si="90"/>
        <v>96.021576427392645</v>
      </c>
      <c r="BQ28" s="33"/>
      <c r="BR28" s="187"/>
      <c r="BS28" s="190"/>
      <c r="BT28" s="205"/>
      <c r="BU28" s="191"/>
      <c r="BV28" s="191"/>
      <c r="BW28" s="192"/>
      <c r="BX28" s="197"/>
      <c r="BY28" s="198"/>
      <c r="BZ28" s="197"/>
      <c r="CA28" s="198"/>
      <c r="CB28" s="199"/>
      <c r="CC28" s="198"/>
      <c r="CD28" s="199"/>
      <c r="CE28" s="198"/>
      <c r="CF28" s="197"/>
      <c r="CG28" s="199"/>
      <c r="CH28" s="197"/>
      <c r="CI28" s="198"/>
      <c r="CZ28" s="210" t="str">
        <f t="shared" si="40"/>
        <v/>
      </c>
      <c r="DA28" s="210" t="str">
        <f t="shared" si="41"/>
        <v/>
      </c>
      <c r="DB28" s="210" t="str">
        <f t="shared" si="42"/>
        <v/>
      </c>
      <c r="DC28" s="210" t="str">
        <f t="shared" si="43"/>
        <v/>
      </c>
      <c r="DD28" s="210" t="str">
        <f t="shared" si="44"/>
        <v/>
      </c>
      <c r="DE28" s="210" t="str">
        <f t="shared" si="45"/>
        <v/>
      </c>
      <c r="DF28" s="210" t="str">
        <f t="shared" si="46"/>
        <v/>
      </c>
      <c r="DG28" s="210" t="str">
        <f t="shared" si="47"/>
        <v/>
      </c>
    </row>
    <row r="29" spans="1:111" ht="12.75" customHeight="1" x14ac:dyDescent="0.25">
      <c r="A29" s="22">
        <v>19</v>
      </c>
      <c r="B29" s="13" t="s">
        <v>1099</v>
      </c>
      <c r="C29" s="4" t="s">
        <v>42</v>
      </c>
      <c r="D29" s="4" t="s">
        <v>43</v>
      </c>
      <c r="E29" s="5">
        <v>130280</v>
      </c>
      <c r="F29" s="4" t="s">
        <v>44</v>
      </c>
      <c r="G29" s="215">
        <v>0</v>
      </c>
      <c r="H29" s="215">
        <v>11.11315789473684</v>
      </c>
      <c r="I29" s="215">
        <v>6.2161016949152543</v>
      </c>
      <c r="J29" s="215">
        <v>6.2833333333333332</v>
      </c>
      <c r="K29" s="215">
        <v>8.2555555555555564</v>
      </c>
      <c r="L29" s="215">
        <v>11.657657657657657</v>
      </c>
      <c r="M29" s="215">
        <v>9.0653465346534645</v>
      </c>
      <c r="N29" s="215">
        <v>10.914285714285715</v>
      </c>
      <c r="O29" s="215">
        <v>11.105555555555554</v>
      </c>
      <c r="P29" s="215">
        <v>6.0444964871194378</v>
      </c>
      <c r="Q29" s="215">
        <v>9.9710045662100448</v>
      </c>
      <c r="R29" s="215">
        <v>10.386305732484077</v>
      </c>
      <c r="S29" s="10">
        <v>8.2901104378548194</v>
      </c>
      <c r="T29" s="9" t="s">
        <v>1107</v>
      </c>
      <c r="U29" s="22" t="s">
        <v>1117</v>
      </c>
      <c r="V29" s="205"/>
      <c r="W29" s="237">
        <f t="shared" si="25"/>
        <v>0</v>
      </c>
      <c r="X29" s="222">
        <v>130280</v>
      </c>
      <c r="Y29" s="236">
        <v>0</v>
      </c>
      <c r="Z29" s="236">
        <v>2.5089422585590189</v>
      </c>
      <c r="AA29" s="236">
        <v>1.0695493022191718</v>
      </c>
      <c r="AB29" s="236">
        <v>3.5165484633569739</v>
      </c>
      <c r="AC29" s="236">
        <v>9.127989862189132</v>
      </c>
      <c r="AD29" s="236">
        <v>8.7082982898794494</v>
      </c>
      <c r="AE29" s="236">
        <v>11.856968711905729</v>
      </c>
      <c r="AF29" s="236">
        <v>10.917956328174688</v>
      </c>
      <c r="AG29" s="236">
        <v>13.458637163691224</v>
      </c>
      <c r="AH29" s="236">
        <f t="shared" si="48"/>
        <v>1.773760006033791</v>
      </c>
      <c r="AI29" s="236">
        <f t="shared" si="49"/>
        <v>8.9181440760342916</v>
      </c>
      <c r="AJ29" s="236">
        <f t="shared" si="50"/>
        <v>12.07785406792388</v>
      </c>
      <c r="AK29" s="10">
        <f t="shared" si="78"/>
        <v>6.7960989311083768</v>
      </c>
      <c r="AL29" s="22">
        <f t="shared" si="26"/>
        <v>0</v>
      </c>
      <c r="AM29" s="5">
        <v>130280</v>
      </c>
      <c r="AN29" s="2">
        <f t="shared" si="52"/>
        <v>0</v>
      </c>
      <c r="AO29" s="2">
        <f t="shared" si="27"/>
        <v>93.05427631578948</v>
      </c>
      <c r="AP29" s="2">
        <f t="shared" si="28"/>
        <v>96.114936440677965</v>
      </c>
      <c r="AQ29" s="2">
        <f t="shared" si="29"/>
        <v>96.072916666666671</v>
      </c>
      <c r="AR29" s="2">
        <f t="shared" si="30"/>
        <v>94.840277777777771</v>
      </c>
      <c r="AS29" s="2">
        <f t="shared" si="31"/>
        <v>92.713963963963963</v>
      </c>
      <c r="AT29" s="2">
        <f t="shared" si="32"/>
        <v>94.334158415841586</v>
      </c>
      <c r="AU29" s="2">
        <f t="shared" si="33"/>
        <v>93.178571428571431</v>
      </c>
      <c r="AV29" s="2">
        <f t="shared" si="34"/>
        <v>93.059027777777771</v>
      </c>
      <c r="AW29" s="2">
        <f t="shared" si="35"/>
        <v>96.222189695550355</v>
      </c>
      <c r="AX29" s="2">
        <f t="shared" si="36"/>
        <v>93.768122146118728</v>
      </c>
      <c r="AY29" s="2">
        <f t="shared" si="37"/>
        <v>93.508558917197448</v>
      </c>
      <c r="AZ29" s="2">
        <f t="shared" si="38"/>
        <v>94.818680976340744</v>
      </c>
      <c r="BA29" s="10"/>
      <c r="BB29" s="5">
        <v>130280</v>
      </c>
      <c r="BC29" s="34">
        <v>0</v>
      </c>
      <c r="BD29" s="34">
        <f t="shared" si="79"/>
        <v>97.491057741440983</v>
      </c>
      <c r="BE29" s="34">
        <f t="shared" si="80"/>
        <v>98.930450697780827</v>
      </c>
      <c r="BF29" s="34">
        <f t="shared" si="81"/>
        <v>96.483451536643031</v>
      </c>
      <c r="BG29" s="34">
        <f t="shared" si="82"/>
        <v>94.840277777777771</v>
      </c>
      <c r="BH29" s="34">
        <f t="shared" si="83"/>
        <v>92.713963963963963</v>
      </c>
      <c r="BI29" s="34">
        <f t="shared" si="84"/>
        <v>94.334158415841586</v>
      </c>
      <c r="BJ29" s="34">
        <f t="shared" si="85"/>
        <v>93.178571428571431</v>
      </c>
      <c r="BK29" s="34">
        <f t="shared" si="86"/>
        <v>93.059027777777771</v>
      </c>
      <c r="BL29" s="34">
        <f t="shared" si="87"/>
        <v>98.226239993966203</v>
      </c>
      <c r="BM29" s="34">
        <f t="shared" si="88"/>
        <v>93.768122146118728</v>
      </c>
      <c r="BN29" s="34">
        <f t="shared" si="89"/>
        <v>93.508558917197448</v>
      </c>
      <c r="BO29" s="34">
        <f t="shared" si="90"/>
        <v>94.818680976340744</v>
      </c>
      <c r="BQ29" s="33"/>
      <c r="BR29" s="187"/>
      <c r="BS29" s="190"/>
      <c r="BT29" s="205"/>
      <c r="BU29" s="191"/>
      <c r="BV29" s="191"/>
      <c r="BW29" s="192"/>
      <c r="BX29" s="193"/>
      <c r="BY29" s="194"/>
      <c r="BZ29" s="193"/>
      <c r="CA29" s="194"/>
      <c r="CB29" s="195"/>
      <c r="CC29" s="194"/>
      <c r="CD29" s="195"/>
      <c r="CE29" s="194"/>
      <c r="CF29" s="193"/>
      <c r="CG29" s="195"/>
      <c r="CH29" s="193"/>
      <c r="CI29" s="194"/>
      <c r="CZ29" s="210" t="str">
        <f t="shared" si="40"/>
        <v/>
      </c>
      <c r="DA29" s="210" t="str">
        <f t="shared" si="41"/>
        <v/>
      </c>
      <c r="DB29" s="210" t="str">
        <f t="shared" si="42"/>
        <v/>
      </c>
      <c r="DC29" s="210" t="str">
        <f t="shared" si="43"/>
        <v/>
      </c>
      <c r="DD29" s="210" t="str">
        <f t="shared" si="44"/>
        <v/>
      </c>
      <c r="DE29" s="210" t="str">
        <f t="shared" si="45"/>
        <v/>
      </c>
      <c r="DF29" s="210" t="str">
        <f t="shared" si="46"/>
        <v/>
      </c>
      <c r="DG29" s="210" t="str">
        <f t="shared" si="47"/>
        <v/>
      </c>
    </row>
    <row r="30" spans="1:111" ht="12.75" customHeight="1" x14ac:dyDescent="0.25">
      <c r="A30" s="22">
        <v>20</v>
      </c>
      <c r="B30" s="13" t="s">
        <v>1099</v>
      </c>
      <c r="C30" s="4" t="s">
        <v>42</v>
      </c>
      <c r="D30" s="4" t="s">
        <v>45</v>
      </c>
      <c r="E30" s="5">
        <v>130291</v>
      </c>
      <c r="F30" s="4" t="s">
        <v>46</v>
      </c>
      <c r="G30" s="215">
        <v>0</v>
      </c>
      <c r="H30" s="215">
        <v>8.65</v>
      </c>
      <c r="I30" s="215">
        <v>3.2608695652173911</v>
      </c>
      <c r="J30" s="215">
        <v>0</v>
      </c>
      <c r="K30" s="215">
        <v>11.644736842105264</v>
      </c>
      <c r="L30" s="215">
        <v>12.919230769230769</v>
      </c>
      <c r="M30" s="215">
        <v>34.461475409836062</v>
      </c>
      <c r="N30" s="215">
        <v>12.733333333333333</v>
      </c>
      <c r="O30" s="215">
        <v>16.518181818181819</v>
      </c>
      <c r="P30" s="215">
        <v>2.8472392638036812</v>
      </c>
      <c r="Q30" s="215">
        <v>12.016666666666666</v>
      </c>
      <c r="R30" s="215">
        <v>23.352631578947367</v>
      </c>
      <c r="S30" s="10">
        <v>11.131980859767181</v>
      </c>
      <c r="T30" s="9" t="s">
        <v>1107</v>
      </c>
      <c r="U30" s="22" t="s">
        <v>1117</v>
      </c>
      <c r="V30" s="205"/>
      <c r="W30" s="237">
        <f t="shared" si="25"/>
        <v>0</v>
      </c>
      <c r="X30" s="222">
        <v>130291</v>
      </c>
      <c r="Y30" s="236">
        <v>0</v>
      </c>
      <c r="Z30" s="236">
        <v>4.04971932638332</v>
      </c>
      <c r="AA30" s="236">
        <v>1.2195121951219512</v>
      </c>
      <c r="AB30" s="236">
        <v>3.225806451612903</v>
      </c>
      <c r="AC30" s="236">
        <v>8.928571428571427</v>
      </c>
      <c r="AD30" s="236">
        <v>9.2532467532467528</v>
      </c>
      <c r="AE30" s="236">
        <v>14.545454545454547</v>
      </c>
      <c r="AF30" s="236">
        <v>18.292682926829269</v>
      </c>
      <c r="AG30" s="236">
        <v>6.6911764705882355</v>
      </c>
      <c r="AH30" s="236">
        <f t="shared" si="48"/>
        <v>2.1237594932795436</v>
      </c>
      <c r="AI30" s="236">
        <f t="shared" si="49"/>
        <v>9.0909090909090899</v>
      </c>
      <c r="AJ30" s="236">
        <f t="shared" si="50"/>
        <v>13.176437980957351</v>
      </c>
      <c r="AK30" s="10">
        <f t="shared" si="78"/>
        <v>7.3562411219787123</v>
      </c>
      <c r="AL30" s="22">
        <f t="shared" si="26"/>
        <v>0</v>
      </c>
      <c r="AM30" s="5">
        <v>130291</v>
      </c>
      <c r="AN30" s="2">
        <f t="shared" si="52"/>
        <v>0</v>
      </c>
      <c r="AO30" s="2">
        <f t="shared" si="27"/>
        <v>94.59375</v>
      </c>
      <c r="AP30" s="2">
        <f t="shared" si="28"/>
        <v>97.961956521739125</v>
      </c>
      <c r="AQ30" s="2">
        <f t="shared" si="29"/>
        <v>100</v>
      </c>
      <c r="AR30" s="2">
        <f t="shared" si="30"/>
        <v>92.722039473684205</v>
      </c>
      <c r="AS30" s="2">
        <f t="shared" si="31"/>
        <v>91.925480769230774</v>
      </c>
      <c r="AT30" s="2">
        <f t="shared" si="32"/>
        <v>78.461577868852459</v>
      </c>
      <c r="AU30" s="2">
        <f t="shared" si="33"/>
        <v>92.041666666666671</v>
      </c>
      <c r="AV30" s="2">
        <f t="shared" si="34"/>
        <v>89.67613636363636</v>
      </c>
      <c r="AW30" s="2">
        <f t="shared" si="35"/>
        <v>98.220475460122699</v>
      </c>
      <c r="AX30" s="2">
        <f t="shared" si="36"/>
        <v>92.489583333333329</v>
      </c>
      <c r="AY30" s="2">
        <f t="shared" si="37"/>
        <v>85.40460526315789</v>
      </c>
      <c r="AZ30" s="2">
        <f t="shared" si="38"/>
        <v>93.042511962645506</v>
      </c>
      <c r="BA30" s="10"/>
      <c r="BB30" s="5">
        <v>130291</v>
      </c>
      <c r="BC30" s="34">
        <v>0</v>
      </c>
      <c r="BD30" s="34">
        <f t="shared" si="79"/>
        <v>95.950280673616675</v>
      </c>
      <c r="BE30" s="34">
        <f t="shared" si="80"/>
        <v>98.780487804878049</v>
      </c>
      <c r="BF30" s="34">
        <f t="shared" si="81"/>
        <v>100</v>
      </c>
      <c r="BG30" s="34">
        <f t="shared" si="82"/>
        <v>92.722039473684205</v>
      </c>
      <c r="BH30" s="34">
        <f t="shared" si="83"/>
        <v>91.925480769230774</v>
      </c>
      <c r="BI30" s="34">
        <f t="shared" si="84"/>
        <v>85.454545454545453</v>
      </c>
      <c r="BJ30" s="34">
        <f t="shared" si="85"/>
        <v>92.041666666666671</v>
      </c>
      <c r="BK30" s="34">
        <f t="shared" si="86"/>
        <v>93.308823529411768</v>
      </c>
      <c r="BL30" s="34">
        <f t="shared" si="87"/>
        <v>98.220475460122699</v>
      </c>
      <c r="BM30" s="34">
        <f t="shared" si="88"/>
        <v>92.489583333333329</v>
      </c>
      <c r="BN30" s="34">
        <f t="shared" si="89"/>
        <v>86.823562019042654</v>
      </c>
      <c r="BO30" s="34">
        <f t="shared" si="90"/>
        <v>93.042511962645506</v>
      </c>
      <c r="BQ30" s="33"/>
      <c r="BR30" s="187"/>
      <c r="BS30" s="190"/>
      <c r="BT30" s="205"/>
      <c r="BU30" s="191"/>
      <c r="BV30" s="191"/>
      <c r="BW30" s="192"/>
      <c r="BX30" s="193"/>
      <c r="BY30" s="194"/>
      <c r="BZ30" s="193"/>
      <c r="CA30" s="194"/>
      <c r="CB30" s="195"/>
      <c r="CC30" s="194"/>
      <c r="CD30" s="195"/>
      <c r="CE30" s="194"/>
      <c r="CF30" s="193"/>
      <c r="CG30" s="195"/>
      <c r="CH30" s="193"/>
      <c r="CI30" s="194"/>
      <c r="CZ30" s="210" t="str">
        <f t="shared" si="40"/>
        <v/>
      </c>
      <c r="DA30" s="210" t="str">
        <f t="shared" si="41"/>
        <v/>
      </c>
      <c r="DB30" s="210" t="str">
        <f t="shared" si="42"/>
        <v/>
      </c>
      <c r="DC30" s="210" t="str">
        <f t="shared" si="43"/>
        <v/>
      </c>
      <c r="DD30" s="210" t="str">
        <f t="shared" si="44"/>
        <v/>
      </c>
      <c r="DE30" s="210" t="str">
        <f t="shared" si="45"/>
        <v/>
      </c>
      <c r="DF30" s="210" t="str">
        <f t="shared" si="46"/>
        <v/>
      </c>
      <c r="DG30" s="210" t="str">
        <f t="shared" si="47"/>
        <v/>
      </c>
    </row>
    <row r="31" spans="1:111" ht="12.75" customHeight="1" x14ac:dyDescent="0.25">
      <c r="A31" s="22">
        <v>21</v>
      </c>
      <c r="B31" s="13" t="s">
        <v>1099</v>
      </c>
      <c r="C31" s="4" t="s">
        <v>47</v>
      </c>
      <c r="D31" s="4" t="s">
        <v>48</v>
      </c>
      <c r="E31" s="5">
        <v>130308</v>
      </c>
      <c r="F31" s="4" t="s">
        <v>49</v>
      </c>
      <c r="G31" s="215">
        <v>0</v>
      </c>
      <c r="H31" s="215">
        <v>7.2759689922480622</v>
      </c>
      <c r="I31" s="215">
        <v>2.9657894736842101</v>
      </c>
      <c r="J31" s="215">
        <v>1.2676470588235293</v>
      </c>
      <c r="K31" s="215">
        <v>15.129032258064516</v>
      </c>
      <c r="L31" s="215">
        <v>11.485668789808917</v>
      </c>
      <c r="M31" s="215">
        <v>19.856015037593984</v>
      </c>
      <c r="N31" s="215">
        <v>17.128358208955223</v>
      </c>
      <c r="O31" s="215">
        <v>16.202380952380953</v>
      </c>
      <c r="P31" s="215">
        <v>2.9618677042801558</v>
      </c>
      <c r="Q31" s="215">
        <v>13.042307692307691</v>
      </c>
      <c r="R31" s="215">
        <v>17.687096774193549</v>
      </c>
      <c r="S31" s="10">
        <v>10.145651196839932</v>
      </c>
      <c r="T31" s="9" t="s">
        <v>1107</v>
      </c>
      <c r="U31" s="22" t="s">
        <v>1117</v>
      </c>
      <c r="V31" s="205"/>
      <c r="W31" s="237">
        <f t="shared" si="25"/>
        <v>0</v>
      </c>
      <c r="X31" s="222">
        <v>130308</v>
      </c>
      <c r="Y31" s="236">
        <v>0</v>
      </c>
      <c r="Z31" s="236">
        <v>8.1601061477222459</v>
      </c>
      <c r="AA31" s="236">
        <v>0.42016806722689076</v>
      </c>
      <c r="AB31" s="236">
        <v>1.1971079767689936</v>
      </c>
      <c r="AC31" s="236">
        <v>11.269437376307605</v>
      </c>
      <c r="AD31" s="236">
        <v>4.6698970321017566</v>
      </c>
      <c r="AE31" s="236">
        <v>13.389042472983164</v>
      </c>
      <c r="AF31" s="236">
        <v>6.2333694688085144</v>
      </c>
      <c r="AG31" s="236">
        <v>9.0277292728923655</v>
      </c>
      <c r="AH31" s="236">
        <f t="shared" si="48"/>
        <v>2.4443455479295326</v>
      </c>
      <c r="AI31" s="236">
        <f t="shared" si="49"/>
        <v>7.969667204204681</v>
      </c>
      <c r="AJ31" s="236">
        <f t="shared" si="50"/>
        <v>9.5500470715613481</v>
      </c>
      <c r="AK31" s="10">
        <f t="shared" si="78"/>
        <v>6.0407619794235039</v>
      </c>
      <c r="AL31" s="22">
        <f t="shared" si="26"/>
        <v>0</v>
      </c>
      <c r="AM31" s="5">
        <v>130308</v>
      </c>
      <c r="AN31" s="2">
        <f t="shared" si="52"/>
        <v>0</v>
      </c>
      <c r="AO31" s="2">
        <f t="shared" si="27"/>
        <v>95.452519379844958</v>
      </c>
      <c r="AP31" s="2">
        <f t="shared" si="28"/>
        <v>98.14638157894737</v>
      </c>
      <c r="AQ31" s="2">
        <f t="shared" si="29"/>
        <v>99.20772058823529</v>
      </c>
      <c r="AR31" s="2">
        <f t="shared" si="30"/>
        <v>90.54435483870968</v>
      </c>
      <c r="AS31" s="2">
        <f t="shared" si="31"/>
        <v>92.821457006369428</v>
      </c>
      <c r="AT31" s="2">
        <f t="shared" si="32"/>
        <v>87.589990601503757</v>
      </c>
      <c r="AU31" s="2">
        <f t="shared" si="33"/>
        <v>89.294776119402982</v>
      </c>
      <c r="AV31" s="2">
        <f t="shared" si="34"/>
        <v>89.873511904761898</v>
      </c>
      <c r="AW31" s="2">
        <f t="shared" si="35"/>
        <v>98.148832684824896</v>
      </c>
      <c r="AX31" s="2">
        <f t="shared" si="36"/>
        <v>91.848557692307693</v>
      </c>
      <c r="AY31" s="2">
        <f t="shared" si="37"/>
        <v>88.945564516129025</v>
      </c>
      <c r="AZ31" s="2">
        <f t="shared" si="38"/>
        <v>93.65896800197504</v>
      </c>
      <c r="BA31" s="10"/>
      <c r="BB31" s="5">
        <v>130308</v>
      </c>
      <c r="BC31" s="34">
        <v>0</v>
      </c>
      <c r="BD31" s="34">
        <f t="shared" si="79"/>
        <v>95.452519379844958</v>
      </c>
      <c r="BE31" s="34">
        <f t="shared" si="80"/>
        <v>99.579831932773104</v>
      </c>
      <c r="BF31" s="34">
        <f t="shared" si="81"/>
        <v>99.20772058823529</v>
      </c>
      <c r="BG31" s="34">
        <f t="shared" si="82"/>
        <v>90.54435483870968</v>
      </c>
      <c r="BH31" s="34">
        <f t="shared" si="83"/>
        <v>95.330102967898242</v>
      </c>
      <c r="BI31" s="34">
        <f t="shared" si="84"/>
        <v>87.589990601503757</v>
      </c>
      <c r="BJ31" s="34">
        <f t="shared" si="85"/>
        <v>93.766630531191481</v>
      </c>
      <c r="BK31" s="34">
        <f t="shared" si="86"/>
        <v>90.972270727107627</v>
      </c>
      <c r="BL31" s="34">
        <f t="shared" si="87"/>
        <v>98.148832684824896</v>
      </c>
      <c r="BM31" s="34">
        <f t="shared" si="88"/>
        <v>92.030332795795317</v>
      </c>
      <c r="BN31" s="34">
        <f t="shared" si="89"/>
        <v>90.449952928438648</v>
      </c>
      <c r="BO31" s="34">
        <f t="shared" si="90"/>
        <v>93.959238020576493</v>
      </c>
      <c r="BQ31" s="33"/>
      <c r="BR31" s="187"/>
      <c r="BS31" s="190"/>
      <c r="BT31" s="205"/>
      <c r="BU31" s="191"/>
      <c r="BV31" s="191"/>
      <c r="BW31" s="192"/>
      <c r="BX31" s="193"/>
      <c r="BY31" s="194"/>
      <c r="BZ31" s="193"/>
      <c r="CA31" s="194"/>
      <c r="CB31" s="195"/>
      <c r="CC31" s="194"/>
      <c r="CD31" s="195"/>
      <c r="CE31" s="194"/>
      <c r="CF31" s="193"/>
      <c r="CG31" s="195"/>
      <c r="CH31" s="193"/>
      <c r="CI31" s="194"/>
      <c r="CZ31" s="210" t="str">
        <f t="shared" si="40"/>
        <v/>
      </c>
      <c r="DA31" s="210" t="str">
        <f t="shared" si="41"/>
        <v/>
      </c>
      <c r="DB31" s="210" t="str">
        <f t="shared" si="42"/>
        <v/>
      </c>
      <c r="DC31" s="210" t="str">
        <f t="shared" si="43"/>
        <v/>
      </c>
      <c r="DD31" s="210" t="str">
        <f t="shared" si="44"/>
        <v/>
      </c>
      <c r="DE31" s="210" t="str">
        <f t="shared" si="45"/>
        <v/>
      </c>
      <c r="DF31" s="210" t="str">
        <f t="shared" si="46"/>
        <v/>
      </c>
      <c r="DG31" s="210" t="str">
        <f t="shared" si="47"/>
        <v/>
      </c>
    </row>
    <row r="32" spans="1:111" ht="12.75" customHeight="1" x14ac:dyDescent="0.25">
      <c r="A32" s="22">
        <v>22</v>
      </c>
      <c r="B32" s="13" t="s">
        <v>1099</v>
      </c>
      <c r="C32" s="4" t="s">
        <v>47</v>
      </c>
      <c r="D32" s="4" t="s">
        <v>50</v>
      </c>
      <c r="E32" s="5">
        <v>130333</v>
      </c>
      <c r="F32" s="4" t="s">
        <v>51</v>
      </c>
      <c r="G32" s="215">
        <v>0</v>
      </c>
      <c r="H32" s="215">
        <v>12.55</v>
      </c>
      <c r="I32" s="215">
        <v>3.6236842105263154</v>
      </c>
      <c r="J32" s="215">
        <v>0</v>
      </c>
      <c r="K32" s="215" t="s">
        <v>1096</v>
      </c>
      <c r="L32" s="215" t="s">
        <v>1096</v>
      </c>
      <c r="M32" s="215" t="s">
        <v>1096</v>
      </c>
      <c r="N32" s="215" t="s">
        <v>1096</v>
      </c>
      <c r="O32" s="215" t="s">
        <v>1096</v>
      </c>
      <c r="P32" s="215">
        <v>4.1456375838926176</v>
      </c>
      <c r="Q32" s="215" t="s">
        <v>1096</v>
      </c>
      <c r="R32" s="215" t="s">
        <v>1096</v>
      </c>
      <c r="S32" s="10">
        <v>4.0434210526315795</v>
      </c>
      <c r="T32" s="9" t="s">
        <v>1107</v>
      </c>
      <c r="U32" s="22" t="s">
        <v>1117</v>
      </c>
      <c r="V32" s="205"/>
      <c r="W32" s="237">
        <f t="shared" si="25"/>
        <v>0</v>
      </c>
      <c r="X32" s="222">
        <v>130333</v>
      </c>
      <c r="Y32" s="236">
        <v>0</v>
      </c>
      <c r="Z32" s="236">
        <v>7.2368421052631575</v>
      </c>
      <c r="AA32" s="236">
        <v>3.2358709217329293</v>
      </c>
      <c r="AB32" s="236">
        <v>0</v>
      </c>
      <c r="AC32" s="236" t="s">
        <v>1096</v>
      </c>
      <c r="AD32" s="236" t="s">
        <v>1096</v>
      </c>
      <c r="AE32" s="236" t="s">
        <v>1096</v>
      </c>
      <c r="AF32" s="236" t="s">
        <v>1096</v>
      </c>
      <c r="AG32" s="236" t="s">
        <v>1096</v>
      </c>
      <c r="AH32" s="236">
        <f t="shared" si="48"/>
        <v>2.6181782567490215</v>
      </c>
      <c r="AI32" s="236" t="str">
        <f t="shared" si="49"/>
        <v/>
      </c>
      <c r="AJ32" s="236" t="str">
        <f t="shared" si="50"/>
        <v/>
      </c>
      <c r="AK32" s="10">
        <f t="shared" si="78"/>
        <v>2.6181782567490215</v>
      </c>
      <c r="AL32" s="22">
        <f t="shared" si="26"/>
        <v>0</v>
      </c>
      <c r="AM32" s="5">
        <v>130333</v>
      </c>
      <c r="AN32" s="2">
        <f t="shared" si="52"/>
        <v>0</v>
      </c>
      <c r="AO32" s="2">
        <f t="shared" si="27"/>
        <v>92.15625</v>
      </c>
      <c r="AP32" s="2">
        <f t="shared" si="28"/>
        <v>97.735197368421055</v>
      </c>
      <c r="AQ32" s="2">
        <f t="shared" si="29"/>
        <v>100</v>
      </c>
      <c r="AR32" s="2" t="str">
        <f t="shared" si="30"/>
        <v/>
      </c>
      <c r="AS32" s="2" t="str">
        <f t="shared" si="31"/>
        <v/>
      </c>
      <c r="AT32" s="2" t="str">
        <f t="shared" si="32"/>
        <v/>
      </c>
      <c r="AU32" s="2" t="str">
        <f t="shared" si="33"/>
        <v/>
      </c>
      <c r="AV32" s="2" t="str">
        <f t="shared" si="34"/>
        <v/>
      </c>
      <c r="AW32" s="2">
        <f t="shared" si="35"/>
        <v>97.40897651006712</v>
      </c>
      <c r="AX32" s="2" t="str">
        <f t="shared" si="36"/>
        <v/>
      </c>
      <c r="AY32" s="2" t="str">
        <f t="shared" si="37"/>
        <v/>
      </c>
      <c r="AZ32" s="2">
        <f t="shared" si="38"/>
        <v>97.47286184210526</v>
      </c>
      <c r="BA32" s="10"/>
      <c r="BB32" s="5">
        <v>130333</v>
      </c>
      <c r="BC32" s="34">
        <v>0</v>
      </c>
      <c r="BD32" s="34">
        <f t="shared" si="79"/>
        <v>92.76315789473685</v>
      </c>
      <c r="BE32" s="34">
        <f t="shared" si="80"/>
        <v>97.735197368421055</v>
      </c>
      <c r="BF32" s="34">
        <f t="shared" si="81"/>
        <v>100</v>
      </c>
      <c r="BG32" s="34"/>
      <c r="BH32" s="34"/>
      <c r="BI32" s="34"/>
      <c r="BJ32" s="34"/>
      <c r="BK32" s="34"/>
      <c r="BL32" s="34">
        <f t="shared" si="87"/>
        <v>97.40897651006712</v>
      </c>
      <c r="BM32" s="34"/>
      <c r="BN32" s="34"/>
      <c r="BO32" s="34">
        <f t="shared" si="90"/>
        <v>97.47286184210526</v>
      </c>
      <c r="BQ32" s="33"/>
      <c r="BR32" s="187"/>
      <c r="BS32" s="190"/>
      <c r="BT32" s="205"/>
      <c r="BU32" s="191"/>
      <c r="BV32" s="191"/>
      <c r="BW32" s="192"/>
      <c r="BX32" s="193"/>
      <c r="BY32" s="194"/>
      <c r="BZ32" s="193"/>
      <c r="CA32" s="194"/>
      <c r="CB32" s="195"/>
      <c r="CC32" s="194"/>
      <c r="CD32" s="195"/>
      <c r="CE32" s="194"/>
      <c r="CF32" s="193"/>
      <c r="CG32" s="195"/>
      <c r="CH32" s="193"/>
      <c r="CI32" s="194"/>
      <c r="CZ32" s="210" t="str">
        <f t="shared" si="40"/>
        <v/>
      </c>
      <c r="DA32" s="210" t="str">
        <f t="shared" si="41"/>
        <v/>
      </c>
      <c r="DB32" s="210" t="str">
        <f t="shared" si="42"/>
        <v/>
      </c>
      <c r="DC32" s="210" t="str">
        <f t="shared" si="43"/>
        <v/>
      </c>
      <c r="DD32" s="210" t="str">
        <f t="shared" si="44"/>
        <v/>
      </c>
      <c r="DE32" s="210" t="str">
        <f t="shared" si="45"/>
        <v/>
      </c>
      <c r="DF32" s="210" t="str">
        <f t="shared" si="46"/>
        <v/>
      </c>
      <c r="DG32" s="210" t="str">
        <f t="shared" si="47"/>
        <v/>
      </c>
    </row>
    <row r="33" spans="1:111" ht="12.75" customHeight="1" x14ac:dyDescent="0.25">
      <c r="A33" s="22">
        <v>23</v>
      </c>
      <c r="B33" s="13" t="s">
        <v>1099</v>
      </c>
      <c r="C33" s="4" t="s">
        <v>47</v>
      </c>
      <c r="D33" s="4" t="s">
        <v>52</v>
      </c>
      <c r="E33" s="5">
        <v>130345</v>
      </c>
      <c r="F33" s="4" t="s">
        <v>53</v>
      </c>
      <c r="G33" s="215">
        <v>0</v>
      </c>
      <c r="H33" s="215">
        <v>9.3478260869565215</v>
      </c>
      <c r="I33" s="215">
        <v>2.5518691588785045</v>
      </c>
      <c r="J33" s="215">
        <v>2.7518018018018018</v>
      </c>
      <c r="K33" s="215">
        <v>5.517391304347826</v>
      </c>
      <c r="L33" s="215">
        <v>15.055660377358491</v>
      </c>
      <c r="M33" s="215">
        <v>16.589285714285715</v>
      </c>
      <c r="N33" s="215">
        <v>10.716666666666665</v>
      </c>
      <c r="O33" s="215">
        <v>11.714893617021277</v>
      </c>
      <c r="P33" s="215">
        <v>3.7035532994923859</v>
      </c>
      <c r="Q33" s="215">
        <v>10.465656565656566</v>
      </c>
      <c r="R33" s="215">
        <v>13.229310344827585</v>
      </c>
      <c r="S33" s="10">
        <v>8.2494883030352</v>
      </c>
      <c r="T33" s="9" t="s">
        <v>1108</v>
      </c>
      <c r="U33" s="22" t="s">
        <v>1117</v>
      </c>
      <c r="V33" s="205"/>
      <c r="W33" s="237">
        <f t="shared" si="25"/>
        <v>0</v>
      </c>
      <c r="X33" s="222">
        <v>130345</v>
      </c>
      <c r="Y33" s="236">
        <v>0</v>
      </c>
      <c r="Z33" s="236">
        <v>3.2787864309603441</v>
      </c>
      <c r="AA33" s="236">
        <v>0</v>
      </c>
      <c r="AB33" s="236">
        <v>0.5617977528089888</v>
      </c>
      <c r="AC33" s="236">
        <v>5.465255808879677</v>
      </c>
      <c r="AD33" s="236">
        <v>4.1602923678395376</v>
      </c>
      <c r="AE33" s="236">
        <v>19.099602267919099</v>
      </c>
      <c r="AF33" s="236">
        <v>8.5714285714285712</v>
      </c>
      <c r="AG33" s="236">
        <v>7.7472527472527473</v>
      </c>
      <c r="AH33" s="236">
        <f t="shared" si="48"/>
        <v>0.96014604594233321</v>
      </c>
      <c r="AI33" s="236">
        <f t="shared" si="49"/>
        <v>4.8127740883596068</v>
      </c>
      <c r="AJ33" s="236">
        <f t="shared" si="50"/>
        <v>11.806094528866806</v>
      </c>
      <c r="AK33" s="10">
        <f t="shared" si="78"/>
        <v>5.431601771898773</v>
      </c>
      <c r="AL33" s="22">
        <f t="shared" si="26"/>
        <v>0</v>
      </c>
      <c r="AM33" s="5">
        <v>130345</v>
      </c>
      <c r="AN33" s="2">
        <f t="shared" si="52"/>
        <v>0</v>
      </c>
      <c r="AO33" s="2">
        <f t="shared" si="27"/>
        <v>94.157608695652172</v>
      </c>
      <c r="AP33" s="2">
        <f t="shared" si="28"/>
        <v>98.405081775700936</v>
      </c>
      <c r="AQ33" s="2">
        <f t="shared" si="29"/>
        <v>98.280123873873876</v>
      </c>
      <c r="AR33" s="2">
        <f t="shared" si="30"/>
        <v>96.551630434782609</v>
      </c>
      <c r="AS33" s="2">
        <f t="shared" si="31"/>
        <v>90.590212264150949</v>
      </c>
      <c r="AT33" s="2">
        <f t="shared" si="32"/>
        <v>89.631696428571431</v>
      </c>
      <c r="AU33" s="2">
        <f t="shared" si="33"/>
        <v>93.302083333333329</v>
      </c>
      <c r="AV33" s="2">
        <f t="shared" si="34"/>
        <v>92.678191489361708</v>
      </c>
      <c r="AW33" s="2">
        <f t="shared" si="35"/>
        <v>97.685279187817258</v>
      </c>
      <c r="AX33" s="2">
        <f t="shared" si="36"/>
        <v>93.458964646464651</v>
      </c>
      <c r="AY33" s="2">
        <f t="shared" si="37"/>
        <v>91.731681034482762</v>
      </c>
      <c r="AZ33" s="2">
        <f t="shared" si="38"/>
        <v>94.844069810603003</v>
      </c>
      <c r="BA33" s="10"/>
      <c r="BB33" s="5">
        <v>130345</v>
      </c>
      <c r="BC33" s="34">
        <v>0</v>
      </c>
      <c r="BD33" s="34">
        <f t="shared" si="79"/>
        <v>96.721213569039662</v>
      </c>
      <c r="BE33" s="34">
        <f t="shared" si="80"/>
        <v>100</v>
      </c>
      <c r="BF33" s="34">
        <f t="shared" si="81"/>
        <v>99.438202247191015</v>
      </c>
      <c r="BG33" s="34">
        <f t="shared" si="82"/>
        <v>96.551630434782609</v>
      </c>
      <c r="BH33" s="34">
        <f t="shared" si="83"/>
        <v>95.839707632160469</v>
      </c>
      <c r="BI33" s="34">
        <f t="shared" si="84"/>
        <v>89.631696428571431</v>
      </c>
      <c r="BJ33" s="34">
        <f t="shared" si="85"/>
        <v>93.302083333333329</v>
      </c>
      <c r="BK33" s="34">
        <f t="shared" si="86"/>
        <v>92.678191489361708</v>
      </c>
      <c r="BL33" s="34">
        <f t="shared" si="87"/>
        <v>99.039853954057662</v>
      </c>
      <c r="BM33" s="34">
        <f t="shared" si="88"/>
        <v>95.187225911640397</v>
      </c>
      <c r="BN33" s="34">
        <f t="shared" si="89"/>
        <v>91.731681034482762</v>
      </c>
      <c r="BO33" s="34">
        <f t="shared" si="90"/>
        <v>94.844069810603003</v>
      </c>
      <c r="BQ33" s="33"/>
      <c r="BR33" s="187"/>
      <c r="BS33" s="190"/>
      <c r="BT33" s="205"/>
      <c r="BU33" s="191"/>
      <c r="BV33" s="191"/>
      <c r="BW33" s="192"/>
      <c r="BX33" s="193"/>
      <c r="BY33" s="194"/>
      <c r="BZ33" s="193"/>
      <c r="CA33" s="194"/>
      <c r="CB33" s="195"/>
      <c r="CC33" s="194"/>
      <c r="CD33" s="195"/>
      <c r="CE33" s="196"/>
      <c r="CF33" s="196"/>
      <c r="CG33" s="196"/>
      <c r="CH33" s="196"/>
      <c r="CI33" s="196"/>
      <c r="CZ33" s="210" t="str">
        <f t="shared" si="40"/>
        <v/>
      </c>
      <c r="DA33" s="210" t="str">
        <f t="shared" si="41"/>
        <v/>
      </c>
      <c r="DB33" s="210" t="str">
        <f t="shared" si="42"/>
        <v/>
      </c>
      <c r="DC33" s="210" t="str">
        <f t="shared" si="43"/>
        <v/>
      </c>
      <c r="DD33" s="210" t="str">
        <f t="shared" si="44"/>
        <v/>
      </c>
      <c r="DE33" s="210" t="str">
        <f t="shared" si="45"/>
        <v/>
      </c>
      <c r="DF33" s="210" t="str">
        <f t="shared" si="46"/>
        <v/>
      </c>
      <c r="DG33" s="210" t="str">
        <f t="shared" si="47"/>
        <v/>
      </c>
    </row>
    <row r="34" spans="1:111" ht="12.75" customHeight="1" x14ac:dyDescent="0.25">
      <c r="A34" s="22">
        <v>24</v>
      </c>
      <c r="B34" s="13" t="s">
        <v>1099</v>
      </c>
      <c r="C34" s="4" t="s">
        <v>32</v>
      </c>
      <c r="D34" s="4" t="s">
        <v>54</v>
      </c>
      <c r="E34" s="5">
        <v>135010</v>
      </c>
      <c r="F34" s="4" t="s">
        <v>55</v>
      </c>
      <c r="G34" s="215">
        <v>0</v>
      </c>
      <c r="H34" s="215">
        <v>6.25</v>
      </c>
      <c r="I34" s="215">
        <v>0</v>
      </c>
      <c r="J34" s="215">
        <v>5.25</v>
      </c>
      <c r="K34" s="215">
        <v>3.125</v>
      </c>
      <c r="L34" s="215">
        <v>0</v>
      </c>
      <c r="M34" s="215">
        <v>2.8</v>
      </c>
      <c r="N34" s="215">
        <v>17.105555555555554</v>
      </c>
      <c r="O34" s="215">
        <v>0</v>
      </c>
      <c r="P34" s="215">
        <v>3.1785714285714288</v>
      </c>
      <c r="Q34" s="215">
        <v>1.4705882352941175</v>
      </c>
      <c r="R34" s="215">
        <v>6.6890243902439028</v>
      </c>
      <c r="S34" s="10">
        <v>3.8367283950617281</v>
      </c>
      <c r="T34" s="9" t="s">
        <v>1107</v>
      </c>
      <c r="U34" s="22" t="s">
        <v>1117</v>
      </c>
      <c r="V34" s="205"/>
      <c r="W34" s="237">
        <f t="shared" si="25"/>
        <v>0</v>
      </c>
      <c r="X34" s="222">
        <v>135010</v>
      </c>
      <c r="Y34" s="236">
        <v>0</v>
      </c>
      <c r="Z34" s="236">
        <v>0</v>
      </c>
      <c r="AA34" s="236">
        <v>0</v>
      </c>
      <c r="AB34" s="236">
        <v>0</v>
      </c>
      <c r="AC34" s="236">
        <v>0</v>
      </c>
      <c r="AD34" s="236">
        <v>0</v>
      </c>
      <c r="AE34" s="236">
        <v>10.238095238095237</v>
      </c>
      <c r="AF34" s="236">
        <v>4.1666666666666661</v>
      </c>
      <c r="AG34" s="236">
        <v>0</v>
      </c>
      <c r="AH34" s="236">
        <f t="shared" si="48"/>
        <v>0</v>
      </c>
      <c r="AI34" s="236">
        <f t="shared" si="49"/>
        <v>0</v>
      </c>
      <c r="AJ34" s="236">
        <f t="shared" si="50"/>
        <v>4.8015873015873014</v>
      </c>
      <c r="AK34" s="10">
        <f t="shared" si="78"/>
        <v>1.6005291005291005</v>
      </c>
      <c r="AL34" s="22">
        <f t="shared" si="26"/>
        <v>0</v>
      </c>
      <c r="AM34" s="5">
        <v>135010</v>
      </c>
      <c r="AN34" s="2">
        <f t="shared" si="52"/>
        <v>0</v>
      </c>
      <c r="AO34" s="2">
        <f t="shared" si="27"/>
        <v>96.09375</v>
      </c>
      <c r="AP34" s="2">
        <f t="shared" si="28"/>
        <v>100</v>
      </c>
      <c r="AQ34" s="2">
        <f t="shared" si="29"/>
        <v>96.71875</v>
      </c>
      <c r="AR34" s="2">
        <f t="shared" si="30"/>
        <v>98.046875</v>
      </c>
      <c r="AS34" s="2">
        <f t="shared" si="31"/>
        <v>100</v>
      </c>
      <c r="AT34" s="2">
        <f t="shared" si="32"/>
        <v>98.25</v>
      </c>
      <c r="AU34" s="2">
        <f t="shared" si="33"/>
        <v>89.309027777777771</v>
      </c>
      <c r="AV34" s="2">
        <f t="shared" si="34"/>
        <v>100</v>
      </c>
      <c r="AW34" s="2">
        <f t="shared" si="35"/>
        <v>98.013392857142861</v>
      </c>
      <c r="AX34" s="2">
        <f t="shared" si="36"/>
        <v>99.080882352941174</v>
      </c>
      <c r="AY34" s="2">
        <f t="shared" si="37"/>
        <v>95.819359756097555</v>
      </c>
      <c r="AZ34" s="2">
        <f t="shared" si="38"/>
        <v>97.602044753086417</v>
      </c>
      <c r="BA34" s="10"/>
      <c r="BB34" s="5">
        <v>135010</v>
      </c>
      <c r="BC34" s="34">
        <v>0</v>
      </c>
      <c r="BD34" s="34">
        <f t="shared" si="79"/>
        <v>100</v>
      </c>
      <c r="BE34" s="34">
        <f t="shared" si="80"/>
        <v>100</v>
      </c>
      <c r="BF34" s="34">
        <f t="shared" si="81"/>
        <v>100</v>
      </c>
      <c r="BG34" s="34">
        <f t="shared" si="82"/>
        <v>100</v>
      </c>
      <c r="BH34" s="34">
        <f t="shared" si="83"/>
        <v>100</v>
      </c>
      <c r="BI34" s="34">
        <f t="shared" si="84"/>
        <v>98.25</v>
      </c>
      <c r="BJ34" s="34">
        <f t="shared" si="85"/>
        <v>95.833333333333329</v>
      </c>
      <c r="BK34" s="34">
        <f t="shared" si="86"/>
        <v>100</v>
      </c>
      <c r="BL34" s="34">
        <f t="shared" si="87"/>
        <v>100</v>
      </c>
      <c r="BM34" s="34">
        <f t="shared" si="88"/>
        <v>100</v>
      </c>
      <c r="BN34" s="34">
        <f t="shared" si="89"/>
        <v>95.819359756097555</v>
      </c>
      <c r="BO34" s="34">
        <f t="shared" si="90"/>
        <v>98.399470899470899</v>
      </c>
      <c r="BQ34" s="33"/>
      <c r="BR34" s="187"/>
      <c r="BS34" s="190"/>
      <c r="BT34" s="205"/>
      <c r="BU34" s="191"/>
      <c r="BV34" s="191"/>
      <c r="BW34" s="192"/>
      <c r="BX34" s="193"/>
      <c r="BY34" s="194"/>
      <c r="BZ34" s="193"/>
      <c r="CA34" s="194"/>
      <c r="CB34" s="195"/>
      <c r="CC34" s="194"/>
      <c r="CD34" s="195"/>
      <c r="CE34" s="194"/>
      <c r="CF34" s="193"/>
      <c r="CG34" s="195"/>
      <c r="CH34" s="193"/>
      <c r="CI34" s="194"/>
      <c r="CZ34" s="210" t="str">
        <f t="shared" si="40"/>
        <v/>
      </c>
      <c r="DA34" s="210" t="str">
        <f t="shared" si="41"/>
        <v/>
      </c>
      <c r="DB34" s="210" t="str">
        <f t="shared" si="42"/>
        <v/>
      </c>
      <c r="DC34" s="210" t="str">
        <f t="shared" si="43"/>
        <v/>
      </c>
      <c r="DD34" s="210" t="str">
        <f t="shared" si="44"/>
        <v/>
      </c>
      <c r="DE34" s="210" t="str">
        <f t="shared" si="45"/>
        <v/>
      </c>
      <c r="DF34" s="210" t="str">
        <f t="shared" si="46"/>
        <v/>
      </c>
      <c r="DG34" s="210" t="str">
        <f t="shared" si="47"/>
        <v/>
      </c>
    </row>
    <row r="35" spans="1:111" ht="12.75" customHeight="1" x14ac:dyDescent="0.25">
      <c r="A35" s="22">
        <v>25</v>
      </c>
      <c r="B35" s="13" t="s">
        <v>1099</v>
      </c>
      <c r="C35" s="4" t="s">
        <v>32</v>
      </c>
      <c r="D35" s="4" t="s">
        <v>56</v>
      </c>
      <c r="E35" s="5">
        <v>135021</v>
      </c>
      <c r="F35" s="4" t="s">
        <v>57</v>
      </c>
      <c r="G35" s="215">
        <v>0</v>
      </c>
      <c r="H35" s="215">
        <v>17.791629955947137</v>
      </c>
      <c r="I35" s="215">
        <v>8.0691489361702118</v>
      </c>
      <c r="J35" s="215">
        <v>4.3950980392156858</v>
      </c>
      <c r="K35" s="215">
        <v>19.185836909871242</v>
      </c>
      <c r="L35" s="215">
        <v>14.98719806763285</v>
      </c>
      <c r="M35" s="215">
        <v>23.040355329949236</v>
      </c>
      <c r="N35" s="215">
        <v>8.9692307692307693</v>
      </c>
      <c r="O35" s="215">
        <v>10.672413793103448</v>
      </c>
      <c r="P35" s="215">
        <v>7.7171689989235732</v>
      </c>
      <c r="Q35" s="215">
        <v>17.195454545454545</v>
      </c>
      <c r="R35" s="215">
        <v>15.033333333333331</v>
      </c>
      <c r="S35" s="10">
        <v>11.901212422346729</v>
      </c>
      <c r="T35" s="9" t="s">
        <v>1108</v>
      </c>
      <c r="U35" s="22" t="s">
        <v>1117</v>
      </c>
      <c r="V35" s="205"/>
      <c r="W35" s="237">
        <f t="shared" si="25"/>
        <v>0</v>
      </c>
      <c r="X35" s="222">
        <v>135021</v>
      </c>
      <c r="Y35" s="236">
        <v>0</v>
      </c>
      <c r="Z35" s="236">
        <v>20.335792223759029</v>
      </c>
      <c r="AA35" s="236">
        <v>10.607053748889921</v>
      </c>
      <c r="AB35" s="236">
        <v>7.1519607843137258</v>
      </c>
      <c r="AC35" s="236">
        <v>21.625327184345007</v>
      </c>
      <c r="AD35" s="236">
        <v>13.095238095238095</v>
      </c>
      <c r="AE35" s="236">
        <v>18.113535736875395</v>
      </c>
      <c r="AF35" s="236">
        <v>8.5281385281385287</v>
      </c>
      <c r="AG35" s="236">
        <v>7.8926282051282044</v>
      </c>
      <c r="AH35" s="236">
        <f t="shared" si="48"/>
        <v>9.523701689240669</v>
      </c>
      <c r="AI35" s="236">
        <f t="shared" si="49"/>
        <v>17.360282639791549</v>
      </c>
      <c r="AJ35" s="236">
        <f t="shared" si="50"/>
        <v>11.511434156714044</v>
      </c>
      <c r="AK35" s="10">
        <f t="shared" si="78"/>
        <v>11.927741611854209</v>
      </c>
      <c r="AL35" s="22">
        <f t="shared" si="26"/>
        <v>0</v>
      </c>
      <c r="AM35" s="5">
        <v>135021</v>
      </c>
      <c r="AN35" s="2">
        <f t="shared" si="52"/>
        <v>0</v>
      </c>
      <c r="AO35" s="2">
        <f t="shared" si="27"/>
        <v>88.880231277533042</v>
      </c>
      <c r="AP35" s="2">
        <f t="shared" si="28"/>
        <v>94.956781914893611</v>
      </c>
      <c r="AQ35" s="2">
        <f t="shared" si="29"/>
        <v>97.253063725490193</v>
      </c>
      <c r="AR35" s="2">
        <f t="shared" si="30"/>
        <v>88.008851931330469</v>
      </c>
      <c r="AS35" s="2">
        <f t="shared" si="31"/>
        <v>90.633001207729464</v>
      </c>
      <c r="AT35" s="2">
        <f t="shared" si="32"/>
        <v>85.599777918781726</v>
      </c>
      <c r="AU35" s="2">
        <f t="shared" si="33"/>
        <v>94.394230769230774</v>
      </c>
      <c r="AV35" s="2">
        <f t="shared" si="34"/>
        <v>93.329741379310349</v>
      </c>
      <c r="AW35" s="2">
        <f t="shared" si="35"/>
        <v>95.176769375672762</v>
      </c>
      <c r="AX35" s="2">
        <f t="shared" si="36"/>
        <v>89.252840909090907</v>
      </c>
      <c r="AY35" s="2">
        <f t="shared" si="37"/>
        <v>90.604166666666671</v>
      </c>
      <c r="AZ35" s="2">
        <f t="shared" si="38"/>
        <v>92.561742236033297</v>
      </c>
      <c r="BA35" s="10"/>
      <c r="BB35" s="5">
        <v>135021</v>
      </c>
      <c r="BC35" s="34">
        <v>0</v>
      </c>
      <c r="BD35" s="34">
        <f t="shared" si="79"/>
        <v>88.880231277533042</v>
      </c>
      <c r="BE35" s="34">
        <f t="shared" si="80"/>
        <v>94.956781914893611</v>
      </c>
      <c r="BF35" s="34">
        <f t="shared" si="81"/>
        <v>97.253063725490193</v>
      </c>
      <c r="BG35" s="34">
        <f t="shared" si="82"/>
        <v>88.008851931330469</v>
      </c>
      <c r="BH35" s="34">
        <f t="shared" si="83"/>
        <v>90.633001207729464</v>
      </c>
      <c r="BI35" s="34">
        <f t="shared" si="84"/>
        <v>85.599777918781726</v>
      </c>
      <c r="BJ35" s="34">
        <f t="shared" si="85"/>
        <v>94.394230769230774</v>
      </c>
      <c r="BK35" s="34">
        <f t="shared" si="86"/>
        <v>93.329741379310349</v>
      </c>
      <c r="BL35" s="34">
        <f t="shared" si="87"/>
        <v>95.176769375672762</v>
      </c>
      <c r="BM35" s="34">
        <f t="shared" si="88"/>
        <v>89.252840909090907</v>
      </c>
      <c r="BN35" s="34">
        <f t="shared" si="89"/>
        <v>90.604166666666671</v>
      </c>
      <c r="BO35" s="34">
        <f t="shared" si="90"/>
        <v>92.561742236033297</v>
      </c>
      <c r="BQ35" s="33"/>
      <c r="BR35" s="187"/>
      <c r="BS35" s="190"/>
      <c r="BT35" s="205"/>
      <c r="BU35" s="191"/>
      <c r="BV35" s="191"/>
      <c r="BW35" s="192"/>
      <c r="BX35" s="193"/>
      <c r="BY35" s="194"/>
      <c r="BZ35" s="193"/>
      <c r="CA35" s="194"/>
      <c r="CB35" s="195"/>
      <c r="CC35" s="194"/>
      <c r="CD35" s="195"/>
      <c r="CE35" s="194"/>
      <c r="CF35" s="193"/>
      <c r="CG35" s="195"/>
      <c r="CH35" s="193"/>
      <c r="CI35" s="194"/>
      <c r="CZ35" s="210" t="str">
        <f t="shared" si="40"/>
        <v/>
      </c>
      <c r="DA35" s="210" t="str">
        <f t="shared" si="41"/>
        <v/>
      </c>
      <c r="DB35" s="210" t="str">
        <f t="shared" si="42"/>
        <v/>
      </c>
      <c r="DC35" s="210" t="str">
        <f t="shared" si="43"/>
        <v/>
      </c>
      <c r="DD35" s="210" t="str">
        <f t="shared" si="44"/>
        <v/>
      </c>
      <c r="DE35" s="210" t="str">
        <f t="shared" si="45"/>
        <v/>
      </c>
      <c r="DF35" s="210" t="str">
        <f t="shared" si="46"/>
        <v/>
      </c>
      <c r="DG35" s="210" t="str">
        <f t="shared" si="47"/>
        <v/>
      </c>
    </row>
    <row r="36" spans="1:111" ht="12.75" customHeight="1" x14ac:dyDescent="0.25">
      <c r="A36" s="22">
        <v>26</v>
      </c>
      <c r="B36" s="13" t="s">
        <v>1099</v>
      </c>
      <c r="C36" s="4" t="s">
        <v>32</v>
      </c>
      <c r="D36" s="4" t="s">
        <v>58</v>
      </c>
      <c r="E36" s="5">
        <v>135033</v>
      </c>
      <c r="F36" s="4" t="s">
        <v>59</v>
      </c>
      <c r="G36" s="215">
        <v>0</v>
      </c>
      <c r="H36" s="215">
        <v>12.825757575757576</v>
      </c>
      <c r="I36" s="215">
        <v>5.0166666666666657</v>
      </c>
      <c r="J36" s="215">
        <v>0.81967213114754101</v>
      </c>
      <c r="K36" s="215">
        <v>4.5333333333333332</v>
      </c>
      <c r="L36" s="215">
        <v>4.6833333333333336</v>
      </c>
      <c r="M36" s="215">
        <v>15.671212121212122</v>
      </c>
      <c r="N36" s="215">
        <v>8.3705882352941181</v>
      </c>
      <c r="O36" s="215">
        <v>2.5</v>
      </c>
      <c r="P36" s="215">
        <v>4.7864541832669314</v>
      </c>
      <c r="Q36" s="215">
        <v>4.5710884353741497</v>
      </c>
      <c r="R36" s="215">
        <v>8.6099567099567107</v>
      </c>
      <c r="S36" s="10">
        <v>6.0467292663049665</v>
      </c>
      <c r="T36" s="9" t="s">
        <v>1107</v>
      </c>
      <c r="U36" s="22" t="s">
        <v>1117</v>
      </c>
      <c r="V36" s="205" t="s">
        <v>1256</v>
      </c>
      <c r="W36" s="237">
        <f t="shared" si="25"/>
        <v>0</v>
      </c>
      <c r="X36" s="222">
        <v>135033</v>
      </c>
      <c r="Y36" s="236">
        <v>0</v>
      </c>
      <c r="Z36" s="236">
        <v>6.112676056338028</v>
      </c>
      <c r="AA36" s="236">
        <v>1.7575757575757576</v>
      </c>
      <c r="AB36" s="236">
        <v>0</v>
      </c>
      <c r="AC36" s="236">
        <v>3.6507936507936507</v>
      </c>
      <c r="AD36" s="236">
        <v>6.3556116015132407</v>
      </c>
      <c r="AE36" s="236">
        <v>14.099099099099099</v>
      </c>
      <c r="AF36" s="236">
        <v>10.581613508442777</v>
      </c>
      <c r="AG36" s="236">
        <v>11.685582177385456</v>
      </c>
      <c r="AH36" s="236">
        <f t="shared" si="48"/>
        <v>1.9675629534784465</v>
      </c>
      <c r="AI36" s="236">
        <f t="shared" si="49"/>
        <v>5.0032026261534455</v>
      </c>
      <c r="AJ36" s="236">
        <f t="shared" si="50"/>
        <v>12.122098261642444</v>
      </c>
      <c r="AK36" s="10">
        <f t="shared" si="78"/>
        <v>6.0269946501275564</v>
      </c>
      <c r="AL36" s="22">
        <f t="shared" si="26"/>
        <v>0</v>
      </c>
      <c r="AM36" s="5">
        <v>135033</v>
      </c>
      <c r="AN36" s="2">
        <f t="shared" si="52"/>
        <v>0</v>
      </c>
      <c r="AO36" s="2">
        <f t="shared" si="27"/>
        <v>91.983901515151516</v>
      </c>
      <c r="AP36" s="2">
        <f t="shared" si="28"/>
        <v>96.864583333333329</v>
      </c>
      <c r="AQ36" s="2">
        <f t="shared" si="29"/>
        <v>99.48770491803279</v>
      </c>
      <c r="AR36" s="2">
        <f t="shared" si="30"/>
        <v>97.166666666666671</v>
      </c>
      <c r="AS36" s="2">
        <f t="shared" si="31"/>
        <v>97.072916666666671</v>
      </c>
      <c r="AT36" s="2">
        <f t="shared" si="32"/>
        <v>90.205492424242422</v>
      </c>
      <c r="AU36" s="2">
        <f t="shared" si="33"/>
        <v>94.768382352941174</v>
      </c>
      <c r="AV36" s="2">
        <f t="shared" si="34"/>
        <v>98.4375</v>
      </c>
      <c r="AW36" s="2">
        <f t="shared" si="35"/>
        <v>97.008466135458164</v>
      </c>
      <c r="AX36" s="2">
        <f t="shared" si="36"/>
        <v>97.143069727891159</v>
      </c>
      <c r="AY36" s="2">
        <f t="shared" si="37"/>
        <v>94.618777056277054</v>
      </c>
      <c r="AZ36" s="2">
        <f t="shared" si="38"/>
        <v>96.220794208559397</v>
      </c>
      <c r="BA36" s="10"/>
      <c r="BB36" s="5">
        <v>135033</v>
      </c>
      <c r="BC36" s="34">
        <v>0</v>
      </c>
      <c r="BD36" s="34">
        <f t="shared" si="79"/>
        <v>93.887323943661968</v>
      </c>
      <c r="BE36" s="34">
        <f t="shared" si="80"/>
        <v>98.242424242424249</v>
      </c>
      <c r="BF36" s="34">
        <f t="shared" si="81"/>
        <v>100</v>
      </c>
      <c r="BG36" s="34">
        <f t="shared" si="82"/>
        <v>97.166666666666671</v>
      </c>
      <c r="BH36" s="34">
        <f t="shared" si="83"/>
        <v>97.072916666666671</v>
      </c>
      <c r="BI36" s="34">
        <f t="shared" si="84"/>
        <v>90.205492424242422</v>
      </c>
      <c r="BJ36" s="34">
        <f t="shared" si="85"/>
        <v>94.768382352941174</v>
      </c>
      <c r="BK36" s="34">
        <f t="shared" si="86"/>
        <v>98.4375</v>
      </c>
      <c r="BL36" s="34">
        <f t="shared" si="87"/>
        <v>98.032437046521551</v>
      </c>
      <c r="BM36" s="34">
        <f t="shared" si="88"/>
        <v>97.143069727891159</v>
      </c>
      <c r="BN36" s="34">
        <f t="shared" si="89"/>
        <v>94.618777056277054</v>
      </c>
      <c r="BO36" s="34">
        <f t="shared" si="90"/>
        <v>96.220794208559397</v>
      </c>
      <c r="BQ36" s="33">
        <f>E36-BR36</f>
        <v>0</v>
      </c>
      <c r="BR36" s="187">
        <v>135033</v>
      </c>
      <c r="BS36" s="190" t="s">
        <v>59</v>
      </c>
      <c r="BT36" s="205" t="s">
        <v>1256</v>
      </c>
      <c r="BU36" s="191" t="s">
        <v>1149</v>
      </c>
      <c r="BV36" s="191" t="s">
        <v>1153</v>
      </c>
      <c r="BW36" s="192"/>
      <c r="BX36" s="193">
        <v>1</v>
      </c>
      <c r="BY36" s="194">
        <v>1</v>
      </c>
      <c r="BZ36" s="193">
        <v>1</v>
      </c>
      <c r="CA36" s="194">
        <v>1</v>
      </c>
      <c r="CB36" s="195" t="s">
        <v>1096</v>
      </c>
      <c r="CC36" s="194" t="s">
        <v>1096</v>
      </c>
      <c r="CD36" s="195" t="s">
        <v>1096</v>
      </c>
      <c r="CE36" s="194" t="s">
        <v>1096</v>
      </c>
      <c r="CF36" s="193" t="s">
        <v>1096</v>
      </c>
      <c r="CG36" s="195">
        <v>1</v>
      </c>
      <c r="CH36" s="193">
        <v>1</v>
      </c>
      <c r="CI36" s="194">
        <v>1</v>
      </c>
      <c r="CZ36" s="210">
        <f t="shared" si="40"/>
        <v>-0.52340623778108697</v>
      </c>
      <c r="DA36" s="210">
        <f t="shared" si="41"/>
        <v>-0.64965267290848672</v>
      </c>
      <c r="DB36" s="210">
        <f t="shared" si="42"/>
        <v>-1</v>
      </c>
      <c r="DC36" s="210" t="str">
        <f t="shared" si="43"/>
        <v/>
      </c>
      <c r="DD36" s="210" t="str">
        <f t="shared" si="44"/>
        <v/>
      </c>
      <c r="DE36" s="210" t="str">
        <f t="shared" si="45"/>
        <v/>
      </c>
      <c r="DF36" s="210" t="str">
        <f t="shared" si="46"/>
        <v/>
      </c>
      <c r="DG36" s="210" t="str">
        <f t="shared" si="47"/>
        <v/>
      </c>
    </row>
    <row r="37" spans="1:111" ht="12.75" customHeight="1" x14ac:dyDescent="0.25">
      <c r="A37" s="22">
        <v>27</v>
      </c>
      <c r="B37" s="13" t="s">
        <v>1099</v>
      </c>
      <c r="C37" s="4" t="s">
        <v>32</v>
      </c>
      <c r="D37" s="4" t="s">
        <v>60</v>
      </c>
      <c r="E37" s="5">
        <v>135045</v>
      </c>
      <c r="F37" s="4" t="s">
        <v>61</v>
      </c>
      <c r="G37" s="215">
        <v>0</v>
      </c>
      <c r="H37" s="215">
        <v>19.186363636363634</v>
      </c>
      <c r="I37" s="215">
        <v>4.5454545454545459</v>
      </c>
      <c r="J37" s="215">
        <v>3.1914893617021276</v>
      </c>
      <c r="K37" s="215">
        <v>4.7141025641025642</v>
      </c>
      <c r="L37" s="215">
        <v>9.8475609756097562</v>
      </c>
      <c r="M37" s="215">
        <v>18.019565217391303</v>
      </c>
      <c r="N37" s="215">
        <v>14.188461538461539</v>
      </c>
      <c r="O37" s="215">
        <v>19.756097560975611</v>
      </c>
      <c r="P37" s="215">
        <v>7.5782608695652183</v>
      </c>
      <c r="Q37" s="215">
        <v>7.2750000000000004</v>
      </c>
      <c r="R37" s="215">
        <v>17.214285714285715</v>
      </c>
      <c r="S37" s="10">
        <v>10.38323282222901</v>
      </c>
      <c r="T37" s="9" t="s">
        <v>1107</v>
      </c>
      <c r="U37" s="22" t="s">
        <v>1117</v>
      </c>
      <c r="V37" s="205"/>
      <c r="W37" s="237">
        <f t="shared" si="25"/>
        <v>0</v>
      </c>
      <c r="X37" s="222">
        <v>135045</v>
      </c>
      <c r="Y37" s="236">
        <v>0</v>
      </c>
      <c r="Z37" s="236">
        <v>9.9508599508599502</v>
      </c>
      <c r="AA37" s="236">
        <v>3.0477408354646203</v>
      </c>
      <c r="AB37" s="236">
        <v>4.5994832041343674</v>
      </c>
      <c r="AC37" s="236">
        <v>17.385866166353971</v>
      </c>
      <c r="AD37" s="236">
        <v>9.4714809000523275</v>
      </c>
      <c r="AE37" s="236">
        <v>25.252525252525253</v>
      </c>
      <c r="AF37" s="236">
        <v>8.0303030303030312</v>
      </c>
      <c r="AG37" s="236">
        <v>7.6190476190476186</v>
      </c>
      <c r="AH37" s="236">
        <f t="shared" si="48"/>
        <v>4.3995209976147347</v>
      </c>
      <c r="AI37" s="236">
        <f t="shared" si="49"/>
        <v>13.428673533203149</v>
      </c>
      <c r="AJ37" s="236">
        <f t="shared" si="50"/>
        <v>13.633958633958635</v>
      </c>
      <c r="AK37" s="10">
        <f t="shared" si="78"/>
        <v>9.484145217637904</v>
      </c>
      <c r="AL37" s="22">
        <f t="shared" si="26"/>
        <v>0</v>
      </c>
      <c r="AM37" s="5">
        <v>135045</v>
      </c>
      <c r="AN37" s="2">
        <f t="shared" si="52"/>
        <v>0</v>
      </c>
      <c r="AO37" s="2">
        <f t="shared" si="27"/>
        <v>88.008522727272734</v>
      </c>
      <c r="AP37" s="2">
        <f t="shared" si="28"/>
        <v>97.159090909090907</v>
      </c>
      <c r="AQ37" s="2">
        <f t="shared" si="29"/>
        <v>98.005319148936167</v>
      </c>
      <c r="AR37" s="2">
        <f t="shared" si="30"/>
        <v>97.053685897435898</v>
      </c>
      <c r="AS37" s="2">
        <f t="shared" si="31"/>
        <v>93.845274390243901</v>
      </c>
      <c r="AT37" s="2">
        <f t="shared" si="32"/>
        <v>88.737771739130437</v>
      </c>
      <c r="AU37" s="2">
        <f t="shared" si="33"/>
        <v>91.132211538461533</v>
      </c>
      <c r="AV37" s="2">
        <f t="shared" si="34"/>
        <v>87.652439024390247</v>
      </c>
      <c r="AW37" s="2">
        <f t="shared" si="35"/>
        <v>95.263586956521735</v>
      </c>
      <c r="AX37" s="2">
        <f t="shared" si="36"/>
        <v>95.453125</v>
      </c>
      <c r="AY37" s="2">
        <f t="shared" si="37"/>
        <v>89.241071428571431</v>
      </c>
      <c r="AZ37" s="2">
        <f t="shared" si="38"/>
        <v>93.510479486106874</v>
      </c>
      <c r="BA37" s="10"/>
      <c r="BB37" s="5">
        <v>135045</v>
      </c>
      <c r="BC37" s="34">
        <v>0</v>
      </c>
      <c r="BD37" s="34">
        <f t="shared" si="79"/>
        <v>90.04914004914005</v>
      </c>
      <c r="BE37" s="34">
        <f t="shared" si="80"/>
        <v>97.159090909090907</v>
      </c>
      <c r="BF37" s="34">
        <f t="shared" si="81"/>
        <v>98.005319148936167</v>
      </c>
      <c r="BG37" s="34">
        <f t="shared" si="82"/>
        <v>97.053685897435898</v>
      </c>
      <c r="BH37" s="34">
        <f t="shared" si="83"/>
        <v>93.845274390243901</v>
      </c>
      <c r="BI37" s="34">
        <f t="shared" si="84"/>
        <v>88.737771739130437</v>
      </c>
      <c r="BJ37" s="34">
        <f t="shared" si="85"/>
        <v>91.969696969696969</v>
      </c>
      <c r="BK37" s="34">
        <f t="shared" si="86"/>
        <v>92.38095238095238</v>
      </c>
      <c r="BL37" s="34">
        <f t="shared" si="87"/>
        <v>95.600479002385271</v>
      </c>
      <c r="BM37" s="34">
        <f t="shared" si="88"/>
        <v>95.453125</v>
      </c>
      <c r="BN37" s="34">
        <f t="shared" si="89"/>
        <v>89.241071428571431</v>
      </c>
      <c r="BO37" s="34">
        <f t="shared" si="90"/>
        <v>93.510479486106874</v>
      </c>
      <c r="BQ37" s="33"/>
      <c r="BR37" s="187"/>
      <c r="BS37" s="190"/>
      <c r="BT37" s="205"/>
      <c r="BU37" s="191"/>
      <c r="BV37" s="191"/>
      <c r="BW37" s="192"/>
      <c r="BX37" s="197"/>
      <c r="BY37" s="198"/>
      <c r="BZ37" s="197"/>
      <c r="CA37" s="198"/>
      <c r="CB37" s="199"/>
      <c r="CC37" s="198"/>
      <c r="CD37" s="199"/>
      <c r="CE37" s="198"/>
      <c r="CF37" s="197"/>
      <c r="CG37" s="199"/>
      <c r="CH37" s="197"/>
      <c r="CI37" s="198"/>
      <c r="CZ37" s="210" t="str">
        <f t="shared" si="40"/>
        <v/>
      </c>
      <c r="DA37" s="210" t="str">
        <f t="shared" si="41"/>
        <v/>
      </c>
      <c r="DB37" s="210" t="str">
        <f t="shared" si="42"/>
        <v/>
      </c>
      <c r="DC37" s="210" t="str">
        <f t="shared" si="43"/>
        <v/>
      </c>
      <c r="DD37" s="210" t="str">
        <f t="shared" si="44"/>
        <v/>
      </c>
      <c r="DE37" s="210" t="str">
        <f t="shared" si="45"/>
        <v/>
      </c>
      <c r="DF37" s="210" t="str">
        <f t="shared" si="46"/>
        <v/>
      </c>
      <c r="DG37" s="210" t="str">
        <f t="shared" si="47"/>
        <v/>
      </c>
    </row>
    <row r="38" spans="1:111" ht="12.75" customHeight="1" x14ac:dyDescent="0.25">
      <c r="A38" s="22">
        <v>28</v>
      </c>
      <c r="B38" s="13" t="s">
        <v>1099</v>
      </c>
      <c r="C38" s="4" t="s">
        <v>32</v>
      </c>
      <c r="D38" s="4" t="s">
        <v>62</v>
      </c>
      <c r="E38" s="5">
        <v>135057</v>
      </c>
      <c r="F38" s="4" t="s">
        <v>63</v>
      </c>
      <c r="G38" s="215">
        <v>0</v>
      </c>
      <c r="H38" s="215">
        <v>24.533870967741937</v>
      </c>
      <c r="I38" s="215">
        <v>19.295098039215684</v>
      </c>
      <c r="J38" s="215">
        <v>8.8027027027027032</v>
      </c>
      <c r="K38" s="215">
        <v>7.2214285714285715</v>
      </c>
      <c r="L38" s="215">
        <v>7.8669811320754715</v>
      </c>
      <c r="M38" s="215">
        <v>11.441666666666666</v>
      </c>
      <c r="N38" s="215">
        <v>5.3863636363636367</v>
      </c>
      <c r="O38" s="215">
        <v>9.65</v>
      </c>
      <c r="P38" s="215">
        <v>13.629268292682926</v>
      </c>
      <c r="Q38" s="215">
        <v>7.4150406504065032</v>
      </c>
      <c r="R38" s="215">
        <v>8.5193548387096776</v>
      </c>
      <c r="S38" s="10">
        <v>10.466456857354963</v>
      </c>
      <c r="T38" s="9" t="s">
        <v>1107</v>
      </c>
      <c r="U38" s="22" t="s">
        <v>1117</v>
      </c>
      <c r="V38" s="205"/>
      <c r="W38" s="237">
        <f t="shared" si="25"/>
        <v>0</v>
      </c>
      <c r="X38" s="222">
        <v>135057</v>
      </c>
      <c r="Y38" s="236">
        <v>0</v>
      </c>
      <c r="Z38" s="236">
        <v>26.599326599326595</v>
      </c>
      <c r="AA38" s="236">
        <v>11.490683229813664</v>
      </c>
      <c r="AB38" s="236">
        <v>8.2491582491582491</v>
      </c>
      <c r="AC38" s="236">
        <v>9.3269740328563859</v>
      </c>
      <c r="AD38" s="236">
        <v>4.9603174603174605</v>
      </c>
      <c r="AE38" s="236">
        <v>12.3614663256607</v>
      </c>
      <c r="AF38" s="236">
        <v>7.851946940522037</v>
      </c>
      <c r="AG38" s="236">
        <v>8.4011627906976756</v>
      </c>
      <c r="AH38" s="236">
        <f t="shared" si="48"/>
        <v>11.584792019574627</v>
      </c>
      <c r="AI38" s="236">
        <f t="shared" si="49"/>
        <v>7.1436457465869232</v>
      </c>
      <c r="AJ38" s="236">
        <f t="shared" si="50"/>
        <v>9.538192018960137</v>
      </c>
      <c r="AK38" s="10">
        <f t="shared" si="78"/>
        <v>9.9156706253725293</v>
      </c>
      <c r="AL38" s="22">
        <f t="shared" si="26"/>
        <v>0</v>
      </c>
      <c r="AM38" s="5">
        <v>135057</v>
      </c>
      <c r="AN38" s="2">
        <f t="shared" si="52"/>
        <v>0</v>
      </c>
      <c r="AO38" s="2">
        <f t="shared" si="27"/>
        <v>84.666330645161295</v>
      </c>
      <c r="AP38" s="2">
        <f t="shared" si="28"/>
        <v>87.940563725490193</v>
      </c>
      <c r="AQ38" s="2">
        <f t="shared" si="29"/>
        <v>94.498310810810807</v>
      </c>
      <c r="AR38" s="2">
        <f t="shared" si="30"/>
        <v>95.486607142857139</v>
      </c>
      <c r="AS38" s="2">
        <f t="shared" si="31"/>
        <v>95.083136792452834</v>
      </c>
      <c r="AT38" s="2">
        <f t="shared" si="32"/>
        <v>92.848958333333329</v>
      </c>
      <c r="AU38" s="2">
        <f t="shared" si="33"/>
        <v>96.633522727272734</v>
      </c>
      <c r="AV38" s="2">
        <f t="shared" si="34"/>
        <v>93.96875</v>
      </c>
      <c r="AW38" s="2">
        <f t="shared" si="35"/>
        <v>91.481707317073173</v>
      </c>
      <c r="AX38" s="2">
        <f t="shared" si="36"/>
        <v>95.365599593495929</v>
      </c>
      <c r="AY38" s="2">
        <f t="shared" si="37"/>
        <v>94.675403225806448</v>
      </c>
      <c r="AZ38" s="2">
        <f t="shared" si="38"/>
        <v>93.458464464153153</v>
      </c>
      <c r="BA38" s="10"/>
      <c r="BB38" s="5">
        <v>135057</v>
      </c>
      <c r="BC38" s="34">
        <v>0</v>
      </c>
      <c r="BD38" s="34">
        <f t="shared" si="79"/>
        <v>84.666330645161295</v>
      </c>
      <c r="BE38" s="34">
        <f t="shared" si="80"/>
        <v>88.509316770186331</v>
      </c>
      <c r="BF38" s="34">
        <f t="shared" si="81"/>
        <v>94.498310810810807</v>
      </c>
      <c r="BG38" s="34">
        <f t="shared" si="82"/>
        <v>95.486607142857139</v>
      </c>
      <c r="BH38" s="34">
        <f t="shared" si="83"/>
        <v>95.083136792452834</v>
      </c>
      <c r="BI38" s="34">
        <f t="shared" si="84"/>
        <v>92.848958333333329</v>
      </c>
      <c r="BJ38" s="34">
        <f t="shared" si="85"/>
        <v>96.633522727272734</v>
      </c>
      <c r="BK38" s="34">
        <f t="shared" si="86"/>
        <v>93.96875</v>
      </c>
      <c r="BL38" s="34">
        <f t="shared" si="87"/>
        <v>91.481707317073173</v>
      </c>
      <c r="BM38" s="34">
        <f t="shared" si="88"/>
        <v>95.365599593495929</v>
      </c>
      <c r="BN38" s="34">
        <f t="shared" si="89"/>
        <v>94.675403225806448</v>
      </c>
      <c r="BO38" s="34">
        <f t="shared" si="90"/>
        <v>93.458464464153153</v>
      </c>
      <c r="BQ38" s="33"/>
      <c r="BR38" s="187"/>
      <c r="BS38" s="190"/>
      <c r="BT38" s="205"/>
      <c r="BU38" s="191"/>
      <c r="BV38" s="191"/>
      <c r="BW38" s="192"/>
      <c r="BX38" s="193"/>
      <c r="BY38" s="194"/>
      <c r="BZ38" s="193"/>
      <c r="CA38" s="194"/>
      <c r="CB38" s="195"/>
      <c r="CC38" s="194"/>
      <c r="CD38" s="195"/>
      <c r="CE38" s="194"/>
      <c r="CF38" s="193"/>
      <c r="CG38" s="195"/>
      <c r="CH38" s="193"/>
      <c r="CI38" s="194"/>
      <c r="CZ38" s="210" t="str">
        <f t="shared" si="40"/>
        <v/>
      </c>
      <c r="DA38" s="210" t="str">
        <f t="shared" si="41"/>
        <v/>
      </c>
      <c r="DB38" s="210" t="str">
        <f t="shared" si="42"/>
        <v/>
      </c>
      <c r="DC38" s="210" t="str">
        <f t="shared" si="43"/>
        <v/>
      </c>
      <c r="DD38" s="210" t="str">
        <f t="shared" si="44"/>
        <v/>
      </c>
      <c r="DE38" s="210" t="str">
        <f t="shared" si="45"/>
        <v/>
      </c>
      <c r="DF38" s="210" t="str">
        <f t="shared" si="46"/>
        <v/>
      </c>
      <c r="DG38" s="210" t="str">
        <f t="shared" si="47"/>
        <v/>
      </c>
    </row>
    <row r="39" spans="1:111" ht="12.75" customHeight="1" x14ac:dyDescent="0.25">
      <c r="A39" s="22">
        <v>29</v>
      </c>
      <c r="B39" s="13" t="s">
        <v>1099</v>
      </c>
      <c r="C39" s="4" t="s">
        <v>47</v>
      </c>
      <c r="D39" s="4" t="s">
        <v>50</v>
      </c>
      <c r="E39" s="5">
        <v>135069</v>
      </c>
      <c r="F39" s="4" t="s">
        <v>64</v>
      </c>
      <c r="G39" s="215">
        <v>0</v>
      </c>
      <c r="H39" s="215">
        <v>8.2555555555555564</v>
      </c>
      <c r="I39" s="215">
        <v>6.5019607843137255</v>
      </c>
      <c r="J39" s="215">
        <v>3</v>
      </c>
      <c r="K39" s="215">
        <v>9.1374999999999993</v>
      </c>
      <c r="L39" s="215">
        <v>5.35</v>
      </c>
      <c r="M39" s="215">
        <v>16.521739130434781</v>
      </c>
      <c r="N39" s="215">
        <v>6.995454545454546</v>
      </c>
      <c r="O39" s="215">
        <v>13.216981132075471</v>
      </c>
      <c r="P39" s="215">
        <v>4.7018867924528305</v>
      </c>
      <c r="Q39" s="215">
        <v>7.4210084033613448</v>
      </c>
      <c r="R39" s="215">
        <v>12.594805194805195</v>
      </c>
      <c r="S39" s="10">
        <v>7.6643545719815656</v>
      </c>
      <c r="T39" s="9" t="s">
        <v>1107</v>
      </c>
      <c r="U39" s="22" t="s">
        <v>1117</v>
      </c>
      <c r="V39" s="205" t="s">
        <v>1256</v>
      </c>
      <c r="W39" s="237">
        <f t="shared" si="25"/>
        <v>0</v>
      </c>
      <c r="X39" s="222">
        <v>135069</v>
      </c>
      <c r="Y39" s="236">
        <v>0</v>
      </c>
      <c r="Z39" s="236">
        <v>8.4204413472706143</v>
      </c>
      <c r="AA39" s="236">
        <v>5.0235849056603774</v>
      </c>
      <c r="AB39" s="236">
        <v>2.0408163265306123</v>
      </c>
      <c r="AC39" s="236">
        <v>8.4268047167098068</v>
      </c>
      <c r="AD39" s="236">
        <v>3.7049742710120066</v>
      </c>
      <c r="AE39" s="236">
        <v>11.495352651722254</v>
      </c>
      <c r="AF39" s="236">
        <v>6.9645732689210949</v>
      </c>
      <c r="AG39" s="236">
        <v>6.717171717171718</v>
      </c>
      <c r="AH39" s="236">
        <f t="shared" si="48"/>
        <v>3.8712106448654011</v>
      </c>
      <c r="AI39" s="236">
        <f t="shared" si="49"/>
        <v>6.0658894938609063</v>
      </c>
      <c r="AJ39" s="236">
        <f t="shared" si="50"/>
        <v>8.3923658792716882</v>
      </c>
      <c r="AK39" s="10">
        <f t="shared" si="78"/>
        <v>5.8659688005553869</v>
      </c>
      <c r="AL39" s="22">
        <f t="shared" si="26"/>
        <v>0</v>
      </c>
      <c r="AM39" s="5">
        <v>135069</v>
      </c>
      <c r="AN39" s="2">
        <f t="shared" si="52"/>
        <v>0</v>
      </c>
      <c r="AO39" s="2">
        <f t="shared" si="27"/>
        <v>94.840277777777771</v>
      </c>
      <c r="AP39" s="2">
        <f t="shared" si="28"/>
        <v>95.936274509803923</v>
      </c>
      <c r="AQ39" s="2">
        <f t="shared" si="29"/>
        <v>98.125</v>
      </c>
      <c r="AR39" s="2">
        <f t="shared" si="30"/>
        <v>94.2890625</v>
      </c>
      <c r="AS39" s="2">
        <f t="shared" si="31"/>
        <v>96.65625</v>
      </c>
      <c r="AT39" s="2">
        <f t="shared" si="32"/>
        <v>89.673913043478265</v>
      </c>
      <c r="AU39" s="2">
        <f t="shared" si="33"/>
        <v>95.627840909090907</v>
      </c>
      <c r="AV39" s="2">
        <f t="shared" si="34"/>
        <v>91.739386792452834</v>
      </c>
      <c r="AW39" s="2">
        <f t="shared" si="35"/>
        <v>97.061320754716974</v>
      </c>
      <c r="AX39" s="2">
        <f t="shared" si="36"/>
        <v>95.361869747899163</v>
      </c>
      <c r="AY39" s="2">
        <f t="shared" si="37"/>
        <v>92.128246753246756</v>
      </c>
      <c r="AZ39" s="2">
        <f t="shared" si="38"/>
        <v>95.209778392511524</v>
      </c>
      <c r="BA39" s="10"/>
      <c r="BB39" s="5">
        <v>135069</v>
      </c>
      <c r="BC39" s="34">
        <v>0</v>
      </c>
      <c r="BD39" s="34">
        <f t="shared" si="79"/>
        <v>94.840277777777771</v>
      </c>
      <c r="BE39" s="34">
        <f t="shared" si="80"/>
        <v>95.936274509803923</v>
      </c>
      <c r="BF39" s="34">
        <f t="shared" si="81"/>
        <v>98.125</v>
      </c>
      <c r="BG39" s="34">
        <f t="shared" si="82"/>
        <v>94.2890625</v>
      </c>
      <c r="BH39" s="34">
        <f t="shared" si="83"/>
        <v>96.65625</v>
      </c>
      <c r="BI39" s="34">
        <f t="shared" si="84"/>
        <v>89.673913043478265</v>
      </c>
      <c r="BJ39" s="34">
        <f t="shared" si="85"/>
        <v>95.627840909090907</v>
      </c>
      <c r="BK39" s="34">
        <f t="shared" si="86"/>
        <v>93.282828282828277</v>
      </c>
      <c r="BL39" s="34">
        <f t="shared" si="87"/>
        <v>97.061320754716974</v>
      </c>
      <c r="BM39" s="34">
        <f t="shared" si="88"/>
        <v>95.361869747899163</v>
      </c>
      <c r="BN39" s="34">
        <f t="shared" si="89"/>
        <v>92.128246753246756</v>
      </c>
      <c r="BO39" s="34">
        <f t="shared" si="90"/>
        <v>95.209778392511524</v>
      </c>
      <c r="BQ39" s="33">
        <f>E39-BR39</f>
        <v>0</v>
      </c>
      <c r="BR39" s="187">
        <v>135069</v>
      </c>
      <c r="BS39" s="190" t="s">
        <v>64</v>
      </c>
      <c r="BT39" s="205" t="s">
        <v>1256</v>
      </c>
      <c r="BU39" s="191" t="s">
        <v>1154</v>
      </c>
      <c r="BV39" s="191" t="s">
        <v>1155</v>
      </c>
      <c r="BW39" s="192"/>
      <c r="BX39" s="197">
        <v>1</v>
      </c>
      <c r="BY39" s="198">
        <v>1</v>
      </c>
      <c r="BZ39" s="197"/>
      <c r="CA39" s="198"/>
      <c r="CB39" s="199"/>
      <c r="CC39" s="198"/>
      <c r="CD39" s="199"/>
      <c r="CE39" s="198"/>
      <c r="CF39" s="197"/>
      <c r="CG39" s="199"/>
      <c r="CH39" s="197"/>
      <c r="CI39" s="198"/>
      <c r="CZ39" s="210">
        <f t="shared" si="40"/>
        <v>1.9972706937221009E-2</v>
      </c>
      <c r="DA39" s="210" t="str">
        <f t="shared" si="41"/>
        <v/>
      </c>
      <c r="DB39" s="210" t="str">
        <f t="shared" si="42"/>
        <v/>
      </c>
      <c r="DC39" s="210" t="str">
        <f t="shared" si="43"/>
        <v/>
      </c>
      <c r="DD39" s="210" t="str">
        <f t="shared" si="44"/>
        <v/>
      </c>
      <c r="DE39" s="210" t="str">
        <f t="shared" si="45"/>
        <v/>
      </c>
      <c r="DF39" s="210" t="str">
        <f t="shared" si="46"/>
        <v/>
      </c>
      <c r="DG39" s="210" t="str">
        <f t="shared" si="47"/>
        <v/>
      </c>
    </row>
    <row r="40" spans="1:111" ht="12.75" customHeight="1" x14ac:dyDescent="0.25">
      <c r="A40" s="22">
        <v>30</v>
      </c>
      <c r="B40" s="13" t="s">
        <v>1099</v>
      </c>
      <c r="C40" s="4" t="s">
        <v>47</v>
      </c>
      <c r="D40" s="4" t="s">
        <v>50</v>
      </c>
      <c r="E40" s="5">
        <v>135070</v>
      </c>
      <c r="F40" s="4" t="s">
        <v>65</v>
      </c>
      <c r="G40" s="215">
        <v>0</v>
      </c>
      <c r="H40" s="215">
        <v>24.590909090909093</v>
      </c>
      <c r="I40" s="215">
        <v>3.5714285714285712</v>
      </c>
      <c r="J40" s="215">
        <v>3.85</v>
      </c>
      <c r="K40" s="215">
        <v>9.7222222222222232</v>
      </c>
      <c r="L40" s="215">
        <v>14.240909090909092</v>
      </c>
      <c r="M40" s="215">
        <v>6.8181818181818175</v>
      </c>
      <c r="N40" s="215">
        <v>2.25</v>
      </c>
      <c r="O40" s="215">
        <v>12.9</v>
      </c>
      <c r="P40" s="215">
        <v>8.6761904761904756</v>
      </c>
      <c r="Q40" s="215">
        <v>12.570289855072465</v>
      </c>
      <c r="R40" s="215">
        <v>7.375</v>
      </c>
      <c r="S40" s="10">
        <v>8.6604056437389776</v>
      </c>
      <c r="T40" s="9" t="s">
        <v>1107</v>
      </c>
      <c r="U40" s="22" t="s">
        <v>1117</v>
      </c>
      <c r="V40" s="205"/>
      <c r="W40" s="237">
        <f t="shared" si="25"/>
        <v>0</v>
      </c>
      <c r="X40" s="222">
        <v>135070</v>
      </c>
      <c r="Y40" s="236">
        <v>0</v>
      </c>
      <c r="Z40" s="236">
        <v>23.157894736842103</v>
      </c>
      <c r="AA40" s="236">
        <v>10.526315789473683</v>
      </c>
      <c r="AB40" s="236">
        <v>2.3809523809523809</v>
      </c>
      <c r="AC40" s="236">
        <v>5.2631578947368416</v>
      </c>
      <c r="AD40" s="236">
        <v>11.559139784946236</v>
      </c>
      <c r="AE40" s="236">
        <v>9.0053763440860202</v>
      </c>
      <c r="AF40" s="236">
        <v>8.25</v>
      </c>
      <c r="AG40" s="236">
        <v>1.7857142857142856</v>
      </c>
      <c r="AH40" s="236">
        <f t="shared" si="48"/>
        <v>9.0162907268170418</v>
      </c>
      <c r="AI40" s="236">
        <f t="shared" si="49"/>
        <v>8.4111488398415393</v>
      </c>
      <c r="AJ40" s="236">
        <f t="shared" si="50"/>
        <v>6.3470302099334353</v>
      </c>
      <c r="AK40" s="10">
        <f t="shared" si="78"/>
        <v>7.9920612463057283</v>
      </c>
      <c r="AL40" s="22">
        <f t="shared" si="26"/>
        <v>0</v>
      </c>
      <c r="AM40" s="5">
        <v>135070</v>
      </c>
      <c r="AN40" s="2">
        <f t="shared" si="52"/>
        <v>0</v>
      </c>
      <c r="AO40" s="2">
        <f t="shared" si="27"/>
        <v>84.630681818181813</v>
      </c>
      <c r="AP40" s="2">
        <f t="shared" si="28"/>
        <v>97.767857142857139</v>
      </c>
      <c r="AQ40" s="2">
        <f t="shared" si="29"/>
        <v>97.59375</v>
      </c>
      <c r="AR40" s="2">
        <f t="shared" si="30"/>
        <v>93.923611111111114</v>
      </c>
      <c r="AS40" s="2">
        <f t="shared" si="31"/>
        <v>91.099431818181813</v>
      </c>
      <c r="AT40" s="2">
        <f t="shared" si="32"/>
        <v>95.73863636363636</v>
      </c>
      <c r="AU40" s="2">
        <f t="shared" si="33"/>
        <v>98.59375</v>
      </c>
      <c r="AV40" s="2">
        <f t="shared" si="34"/>
        <v>91.9375</v>
      </c>
      <c r="AW40" s="2">
        <f t="shared" si="35"/>
        <v>94.577380952380949</v>
      </c>
      <c r="AX40" s="2">
        <f t="shared" si="36"/>
        <v>92.143568840579704</v>
      </c>
      <c r="AY40" s="2">
        <f t="shared" si="37"/>
        <v>95.390625</v>
      </c>
      <c r="AZ40" s="2">
        <f t="shared" si="38"/>
        <v>94.587246472663139</v>
      </c>
      <c r="BA40" s="10"/>
      <c r="BB40" s="5">
        <v>135070</v>
      </c>
      <c r="BC40" s="34">
        <v>0</v>
      </c>
      <c r="BD40" s="34">
        <f t="shared" si="79"/>
        <v>84.630681818181813</v>
      </c>
      <c r="BE40" s="34">
        <f t="shared" si="80"/>
        <v>97.767857142857139</v>
      </c>
      <c r="BF40" s="34">
        <f t="shared" si="81"/>
        <v>97.61904761904762</v>
      </c>
      <c r="BG40" s="34">
        <f t="shared" si="82"/>
        <v>94.736842105263165</v>
      </c>
      <c r="BH40" s="34">
        <f t="shared" si="83"/>
        <v>91.099431818181813</v>
      </c>
      <c r="BI40" s="34">
        <f t="shared" si="84"/>
        <v>95.73863636363636</v>
      </c>
      <c r="BJ40" s="34">
        <f t="shared" si="85"/>
        <v>98.59375</v>
      </c>
      <c r="BK40" s="34">
        <f t="shared" si="86"/>
        <v>98.214285714285708</v>
      </c>
      <c r="BL40" s="34">
        <f t="shared" si="87"/>
        <v>94.577380952380949</v>
      </c>
      <c r="BM40" s="34">
        <f t="shared" si="88"/>
        <v>92.143568840579704</v>
      </c>
      <c r="BN40" s="34">
        <f t="shared" si="89"/>
        <v>95.390625</v>
      </c>
      <c r="BO40" s="34">
        <f t="shared" si="90"/>
        <v>94.587246472663139</v>
      </c>
      <c r="BQ40" s="33"/>
      <c r="BR40" s="187"/>
      <c r="BS40" s="190"/>
      <c r="BT40" s="205"/>
      <c r="BU40" s="191"/>
      <c r="BV40" s="191"/>
      <c r="BW40" s="192"/>
      <c r="BX40" s="193"/>
      <c r="BY40" s="194"/>
      <c r="BZ40" s="193"/>
      <c r="CA40" s="194"/>
      <c r="CB40" s="195"/>
      <c r="CC40" s="194"/>
      <c r="CD40" s="195"/>
      <c r="CE40" s="194"/>
      <c r="CF40" s="193"/>
      <c r="CG40" s="195"/>
      <c r="CH40" s="193"/>
      <c r="CI40" s="194"/>
      <c r="CZ40" s="210" t="str">
        <f t="shared" si="40"/>
        <v/>
      </c>
      <c r="DA40" s="210" t="str">
        <f t="shared" si="41"/>
        <v/>
      </c>
      <c r="DB40" s="210" t="str">
        <f t="shared" si="42"/>
        <v/>
      </c>
      <c r="DC40" s="210" t="str">
        <f t="shared" si="43"/>
        <v/>
      </c>
      <c r="DD40" s="210" t="str">
        <f t="shared" si="44"/>
        <v/>
      </c>
      <c r="DE40" s="210" t="str">
        <f t="shared" si="45"/>
        <v/>
      </c>
      <c r="DF40" s="210" t="str">
        <f t="shared" si="46"/>
        <v/>
      </c>
      <c r="DG40" s="210" t="str">
        <f t="shared" si="47"/>
        <v/>
      </c>
    </row>
    <row r="41" spans="1:111" ht="12.75" customHeight="1" x14ac:dyDescent="0.25">
      <c r="A41" s="22">
        <v>31</v>
      </c>
      <c r="B41" s="13" t="s">
        <v>1099</v>
      </c>
      <c r="C41" s="4" t="s">
        <v>47</v>
      </c>
      <c r="D41" s="4" t="s">
        <v>50</v>
      </c>
      <c r="E41" s="5">
        <v>135082</v>
      </c>
      <c r="F41" s="4" t="s">
        <v>66</v>
      </c>
      <c r="G41" s="215">
        <v>0</v>
      </c>
      <c r="H41" s="215">
        <v>24.65</v>
      </c>
      <c r="I41" s="215">
        <v>0</v>
      </c>
      <c r="J41" s="215">
        <v>4.5454545454545459</v>
      </c>
      <c r="K41" s="215">
        <v>5</v>
      </c>
      <c r="L41" s="215">
        <v>0</v>
      </c>
      <c r="M41" s="215">
        <v>10.092857142857142</v>
      </c>
      <c r="N41" s="215">
        <v>0</v>
      </c>
      <c r="O41" s="215">
        <v>13.846153846153847</v>
      </c>
      <c r="P41" s="215">
        <v>9</v>
      </c>
      <c r="Q41" s="215">
        <v>1.9</v>
      </c>
      <c r="R41" s="215">
        <v>8.1590909090909083</v>
      </c>
      <c r="S41" s="10">
        <v>6.4593850593850597</v>
      </c>
      <c r="T41" s="9" t="s">
        <v>1107</v>
      </c>
      <c r="U41" s="22" t="s">
        <v>1117</v>
      </c>
      <c r="V41" s="205"/>
      <c r="W41" s="237">
        <f t="shared" si="25"/>
        <v>0</v>
      </c>
      <c r="X41" s="222">
        <v>135082</v>
      </c>
      <c r="Y41" s="236">
        <v>0</v>
      </c>
      <c r="Z41" s="236">
        <v>27.777777777777779</v>
      </c>
      <c r="AA41" s="236">
        <v>2.9411764705882351</v>
      </c>
      <c r="AB41" s="236">
        <v>0</v>
      </c>
      <c r="AC41" s="236">
        <v>3.5714285714285712</v>
      </c>
      <c r="AD41" s="236">
        <v>0</v>
      </c>
      <c r="AE41" s="236">
        <v>3.125</v>
      </c>
      <c r="AF41" s="236">
        <v>2.9411764705882351</v>
      </c>
      <c r="AG41" s="236">
        <v>6.666666666666667</v>
      </c>
      <c r="AH41" s="236">
        <f t="shared" si="48"/>
        <v>7.6797385620915035</v>
      </c>
      <c r="AI41" s="236">
        <f t="shared" si="49"/>
        <v>1.7857142857142856</v>
      </c>
      <c r="AJ41" s="236">
        <f t="shared" si="50"/>
        <v>4.2442810457516345</v>
      </c>
      <c r="AK41" s="10">
        <f t="shared" si="78"/>
        <v>5.2248028841166096</v>
      </c>
      <c r="AL41" s="22">
        <f t="shared" si="26"/>
        <v>0</v>
      </c>
      <c r="AM41" s="5">
        <v>135082</v>
      </c>
      <c r="AN41" s="2">
        <f t="shared" si="52"/>
        <v>0</v>
      </c>
      <c r="AO41" s="2">
        <f t="shared" si="27"/>
        <v>84.59375</v>
      </c>
      <c r="AP41" s="2">
        <f t="shared" si="28"/>
        <v>100</v>
      </c>
      <c r="AQ41" s="2">
        <f t="shared" si="29"/>
        <v>97.159090909090907</v>
      </c>
      <c r="AR41" s="2">
        <f t="shared" si="30"/>
        <v>96.875</v>
      </c>
      <c r="AS41" s="2">
        <f t="shared" si="31"/>
        <v>100</v>
      </c>
      <c r="AT41" s="2">
        <f t="shared" si="32"/>
        <v>93.691964285714292</v>
      </c>
      <c r="AU41" s="2">
        <f t="shared" si="33"/>
        <v>100</v>
      </c>
      <c r="AV41" s="2">
        <f t="shared" si="34"/>
        <v>91.34615384615384</v>
      </c>
      <c r="AW41" s="2">
        <f t="shared" si="35"/>
        <v>94.375</v>
      </c>
      <c r="AX41" s="2">
        <f t="shared" si="36"/>
        <v>98.8125</v>
      </c>
      <c r="AY41" s="2">
        <f t="shared" si="37"/>
        <v>94.900568181818187</v>
      </c>
      <c r="AZ41" s="2">
        <f t="shared" si="38"/>
        <v>95.962884337884333</v>
      </c>
      <c r="BA41" s="10"/>
      <c r="BB41" s="5">
        <v>135082</v>
      </c>
      <c r="BC41" s="34">
        <v>0</v>
      </c>
      <c r="BD41" s="34">
        <f t="shared" si="79"/>
        <v>84.59375</v>
      </c>
      <c r="BE41" s="34">
        <f t="shared" si="80"/>
        <v>100</v>
      </c>
      <c r="BF41" s="34">
        <f t="shared" si="81"/>
        <v>100</v>
      </c>
      <c r="BG41" s="34">
        <f t="shared" si="82"/>
        <v>96.875</v>
      </c>
      <c r="BH41" s="34">
        <f t="shared" si="83"/>
        <v>100</v>
      </c>
      <c r="BI41" s="34">
        <f t="shared" si="84"/>
        <v>96.875</v>
      </c>
      <c r="BJ41" s="34">
        <f t="shared" si="85"/>
        <v>100</v>
      </c>
      <c r="BK41" s="34">
        <f t="shared" si="86"/>
        <v>93.333333333333329</v>
      </c>
      <c r="BL41" s="34">
        <f t="shared" si="87"/>
        <v>94.375</v>
      </c>
      <c r="BM41" s="34">
        <f t="shared" si="88"/>
        <v>98.8125</v>
      </c>
      <c r="BN41" s="34">
        <f t="shared" si="89"/>
        <v>95.755718954248366</v>
      </c>
      <c r="BO41" s="34">
        <f t="shared" si="90"/>
        <v>95.962884337884333</v>
      </c>
      <c r="BQ41" s="33"/>
      <c r="BR41" s="187"/>
      <c r="BS41" s="190"/>
      <c r="BT41" s="205"/>
      <c r="BU41" s="191"/>
      <c r="BV41" s="191"/>
      <c r="BW41" s="192"/>
      <c r="BX41" s="193"/>
      <c r="BY41" s="194"/>
      <c r="BZ41" s="193"/>
      <c r="CA41" s="194"/>
      <c r="CB41" s="195"/>
      <c r="CC41" s="194"/>
      <c r="CD41" s="195"/>
      <c r="CE41" s="194"/>
      <c r="CF41" s="193"/>
      <c r="CG41" s="195"/>
      <c r="CH41" s="193"/>
      <c r="CI41" s="194"/>
      <c r="CZ41" s="210" t="str">
        <f t="shared" si="40"/>
        <v/>
      </c>
      <c r="DA41" s="210" t="str">
        <f t="shared" si="41"/>
        <v/>
      </c>
      <c r="DB41" s="210" t="str">
        <f t="shared" si="42"/>
        <v/>
      </c>
      <c r="DC41" s="210" t="str">
        <f t="shared" si="43"/>
        <v/>
      </c>
      <c r="DD41" s="210" t="str">
        <f t="shared" si="44"/>
        <v/>
      </c>
      <c r="DE41" s="210" t="str">
        <f t="shared" si="45"/>
        <v/>
      </c>
      <c r="DF41" s="210" t="str">
        <f t="shared" si="46"/>
        <v/>
      </c>
      <c r="DG41" s="210" t="str">
        <f t="shared" si="47"/>
        <v/>
      </c>
    </row>
    <row r="42" spans="1:111" ht="12.75" customHeight="1" x14ac:dyDescent="0.25">
      <c r="A42" s="22">
        <v>32</v>
      </c>
      <c r="B42" s="13" t="s">
        <v>1099</v>
      </c>
      <c r="C42" s="4" t="s">
        <v>32</v>
      </c>
      <c r="D42" s="4" t="s">
        <v>67</v>
      </c>
      <c r="E42" s="5">
        <v>135094</v>
      </c>
      <c r="F42" s="4" t="s">
        <v>68</v>
      </c>
      <c r="G42" s="215">
        <v>0</v>
      </c>
      <c r="H42" s="215">
        <v>13.712745098039216</v>
      </c>
      <c r="I42" s="215">
        <v>0.58139534883720934</v>
      </c>
      <c r="J42" s="215">
        <v>2.7204081632653061</v>
      </c>
      <c r="K42" s="215">
        <v>9.5749999999999993</v>
      </c>
      <c r="L42" s="215">
        <v>5.9409090909090914</v>
      </c>
      <c r="M42" s="215">
        <v>11.521739130434781</v>
      </c>
      <c r="N42" s="215">
        <v>8.2197674418604656</v>
      </c>
      <c r="O42" s="215">
        <v>7.5357142857142856</v>
      </c>
      <c r="P42" s="215">
        <v>4.3907216494845365</v>
      </c>
      <c r="Q42" s="215">
        <v>7.9105263157894736</v>
      </c>
      <c r="R42" s="215">
        <v>9.2403225806451612</v>
      </c>
      <c r="S42" s="10">
        <v>6.6452976176733731</v>
      </c>
      <c r="T42" s="9" t="s">
        <v>1108</v>
      </c>
      <c r="U42" s="22" t="s">
        <v>1117</v>
      </c>
      <c r="V42" s="205"/>
      <c r="W42" s="237">
        <f t="shared" si="25"/>
        <v>0</v>
      </c>
      <c r="X42" s="222">
        <v>135094</v>
      </c>
      <c r="Y42" s="236">
        <v>0</v>
      </c>
      <c r="Z42" s="236">
        <v>18.71505376344086</v>
      </c>
      <c r="AA42" s="236">
        <v>5.0763052208835351</v>
      </c>
      <c r="AB42" s="236">
        <v>4.3611504007543616</v>
      </c>
      <c r="AC42" s="236">
        <v>11.782032400589102</v>
      </c>
      <c r="AD42" s="236">
        <v>11.183712121212121</v>
      </c>
      <c r="AE42" s="236">
        <v>10.199925953350611</v>
      </c>
      <c r="AF42" s="236">
        <v>11.163101604278076</v>
      </c>
      <c r="AG42" s="236">
        <v>6.254061078622482</v>
      </c>
      <c r="AH42" s="236">
        <f t="shared" si="48"/>
        <v>7.0381273462696896</v>
      </c>
      <c r="AI42" s="236">
        <f t="shared" si="49"/>
        <v>11.482872260900612</v>
      </c>
      <c r="AJ42" s="236">
        <f t="shared" si="50"/>
        <v>9.2056962120837227</v>
      </c>
      <c r="AK42" s="10">
        <f t="shared" si="78"/>
        <v>8.7483713936812393</v>
      </c>
      <c r="AL42" s="22">
        <f t="shared" si="26"/>
        <v>0</v>
      </c>
      <c r="AM42" s="5">
        <v>135094</v>
      </c>
      <c r="AN42" s="2">
        <f t="shared" si="52"/>
        <v>0</v>
      </c>
      <c r="AO42" s="2">
        <f t="shared" si="27"/>
        <v>91.429534313725497</v>
      </c>
      <c r="AP42" s="2">
        <f t="shared" si="28"/>
        <v>99.636627906976742</v>
      </c>
      <c r="AQ42" s="2">
        <f t="shared" si="29"/>
        <v>98.299744897959187</v>
      </c>
      <c r="AR42" s="2">
        <f t="shared" si="30"/>
        <v>94.015625</v>
      </c>
      <c r="AS42" s="2">
        <f t="shared" si="31"/>
        <v>96.286931818181813</v>
      </c>
      <c r="AT42" s="2">
        <f t="shared" si="32"/>
        <v>92.798913043478265</v>
      </c>
      <c r="AU42" s="2">
        <f t="shared" si="33"/>
        <v>94.862645348837205</v>
      </c>
      <c r="AV42" s="2">
        <f t="shared" si="34"/>
        <v>95.290178571428569</v>
      </c>
      <c r="AW42" s="2">
        <f t="shared" si="35"/>
        <v>97.25579896907216</v>
      </c>
      <c r="AX42" s="2">
        <f t="shared" si="36"/>
        <v>95.055921052631575</v>
      </c>
      <c r="AY42" s="2">
        <f t="shared" si="37"/>
        <v>94.224798387096769</v>
      </c>
      <c r="AZ42" s="2">
        <f t="shared" si="38"/>
        <v>95.846688988954142</v>
      </c>
      <c r="BA42" s="10"/>
      <c r="BB42" s="5">
        <v>135094</v>
      </c>
      <c r="BC42" s="34">
        <v>0</v>
      </c>
      <c r="BD42" s="34">
        <f t="shared" si="79"/>
        <v>91.429534313725497</v>
      </c>
      <c r="BE42" s="34">
        <f t="shared" si="80"/>
        <v>99.636627906976742</v>
      </c>
      <c r="BF42" s="34">
        <f t="shared" si="81"/>
        <v>98.299744897959187</v>
      </c>
      <c r="BG42" s="34">
        <f t="shared" si="82"/>
        <v>94.015625</v>
      </c>
      <c r="BH42" s="34">
        <f t="shared" si="83"/>
        <v>96.286931818181813</v>
      </c>
      <c r="BI42" s="34">
        <f t="shared" si="84"/>
        <v>92.798913043478265</v>
      </c>
      <c r="BJ42" s="34">
        <f t="shared" si="85"/>
        <v>94.862645348837205</v>
      </c>
      <c r="BK42" s="34">
        <f t="shared" si="86"/>
        <v>95.290178571428569</v>
      </c>
      <c r="BL42" s="34">
        <f t="shared" si="87"/>
        <v>97.25579896907216</v>
      </c>
      <c r="BM42" s="34">
        <f t="shared" si="88"/>
        <v>95.055921052631575</v>
      </c>
      <c r="BN42" s="34">
        <f t="shared" si="89"/>
        <v>94.224798387096769</v>
      </c>
      <c r="BO42" s="34">
        <f t="shared" si="90"/>
        <v>95.846688988954142</v>
      </c>
      <c r="BQ42" s="33"/>
      <c r="BR42" s="187"/>
      <c r="BS42" s="190"/>
      <c r="BT42" s="205"/>
      <c r="BU42" s="191"/>
      <c r="BV42" s="191"/>
      <c r="BW42" s="192"/>
      <c r="BX42" s="193"/>
      <c r="BY42" s="194"/>
      <c r="BZ42" s="193"/>
      <c r="CA42" s="194"/>
      <c r="CB42" s="195"/>
      <c r="CC42" s="194"/>
      <c r="CD42" s="195"/>
      <c r="CE42" s="194"/>
      <c r="CF42" s="193"/>
      <c r="CG42" s="195"/>
      <c r="CH42" s="193"/>
      <c r="CI42" s="194"/>
      <c r="CZ42" s="210" t="str">
        <f t="shared" si="40"/>
        <v/>
      </c>
      <c r="DA42" s="210" t="str">
        <f t="shared" si="41"/>
        <v/>
      </c>
      <c r="DB42" s="210" t="str">
        <f t="shared" si="42"/>
        <v/>
      </c>
      <c r="DC42" s="210" t="str">
        <f t="shared" si="43"/>
        <v/>
      </c>
      <c r="DD42" s="210" t="str">
        <f t="shared" si="44"/>
        <v/>
      </c>
      <c r="DE42" s="210" t="str">
        <f t="shared" si="45"/>
        <v/>
      </c>
      <c r="DF42" s="210" t="str">
        <f t="shared" si="46"/>
        <v/>
      </c>
      <c r="DG42" s="210" t="str">
        <f t="shared" si="47"/>
        <v/>
      </c>
    </row>
    <row r="43" spans="1:111" ht="12.75" customHeight="1" x14ac:dyDescent="0.25">
      <c r="A43" s="22">
        <v>33</v>
      </c>
      <c r="B43" s="13" t="s">
        <v>1099</v>
      </c>
      <c r="C43" s="4" t="s">
        <v>32</v>
      </c>
      <c r="D43" s="4" t="s">
        <v>67</v>
      </c>
      <c r="E43" s="5">
        <v>135100</v>
      </c>
      <c r="F43" s="4" t="s">
        <v>69</v>
      </c>
      <c r="G43" s="215">
        <v>0</v>
      </c>
      <c r="H43" s="215">
        <v>16.592857142857142</v>
      </c>
      <c r="I43" s="215">
        <v>3.9833333333333329</v>
      </c>
      <c r="J43" s="215">
        <v>11.362500000000001</v>
      </c>
      <c r="K43" s="215">
        <v>3.7037037037037033</v>
      </c>
      <c r="L43" s="215">
        <v>9.9641025641025642</v>
      </c>
      <c r="M43" s="215">
        <v>37.542307692307695</v>
      </c>
      <c r="N43" s="215">
        <v>16.622413793103448</v>
      </c>
      <c r="O43" s="215">
        <v>4.8</v>
      </c>
      <c r="P43" s="215">
        <v>8.6666666666666661</v>
      </c>
      <c r="Q43" s="215">
        <v>6.4803030303030305</v>
      </c>
      <c r="R43" s="215">
        <v>21.954838709677418</v>
      </c>
      <c r="S43" s="10">
        <v>11.619024247711986</v>
      </c>
      <c r="T43" s="9" t="s">
        <v>1107</v>
      </c>
      <c r="U43" s="22" t="s">
        <v>1117</v>
      </c>
      <c r="V43" s="205"/>
      <c r="W43" s="237">
        <f t="shared" si="25"/>
        <v>0</v>
      </c>
      <c r="X43" s="222">
        <v>135100</v>
      </c>
      <c r="Y43" s="236">
        <v>0</v>
      </c>
      <c r="Z43" s="236">
        <v>13.840996168582375</v>
      </c>
      <c r="AA43" s="236">
        <v>0</v>
      </c>
      <c r="AB43" s="236">
        <v>4.5454545454545459</v>
      </c>
      <c r="AC43" s="236">
        <v>14</v>
      </c>
      <c r="AD43" s="236">
        <v>13.142857142857142</v>
      </c>
      <c r="AE43" s="236">
        <v>18.666666666666668</v>
      </c>
      <c r="AF43" s="236">
        <v>10.972222222222221</v>
      </c>
      <c r="AG43" s="236">
        <v>12.325581395348838</v>
      </c>
      <c r="AH43" s="236">
        <f t="shared" si="48"/>
        <v>4.5966126785092305</v>
      </c>
      <c r="AI43" s="236">
        <f t="shared" si="49"/>
        <v>13.571428571428571</v>
      </c>
      <c r="AJ43" s="236">
        <f t="shared" si="50"/>
        <v>13.988156761412576</v>
      </c>
      <c r="AK43" s="10">
        <f t="shared" si="78"/>
        <v>9.7215309045701979</v>
      </c>
      <c r="AL43" s="22">
        <f t="shared" si="26"/>
        <v>0</v>
      </c>
      <c r="AM43" s="5">
        <v>135100</v>
      </c>
      <c r="AN43" s="2">
        <f t="shared" si="52"/>
        <v>0</v>
      </c>
      <c r="AO43" s="2">
        <f t="shared" si="27"/>
        <v>89.629464285714292</v>
      </c>
      <c r="AP43" s="2">
        <f t="shared" si="28"/>
        <v>97.510416666666671</v>
      </c>
      <c r="AQ43" s="2">
        <f t="shared" si="29"/>
        <v>92.8984375</v>
      </c>
      <c r="AR43" s="2">
        <f t="shared" si="30"/>
        <v>97.68518518518519</v>
      </c>
      <c r="AS43" s="2">
        <f t="shared" si="31"/>
        <v>93.772435897435898</v>
      </c>
      <c r="AT43" s="2">
        <f t="shared" si="32"/>
        <v>76.536057692307693</v>
      </c>
      <c r="AU43" s="2">
        <f t="shared" si="33"/>
        <v>89.610991379310349</v>
      </c>
      <c r="AV43" s="2">
        <f t="shared" si="34"/>
        <v>97</v>
      </c>
      <c r="AW43" s="2">
        <f t="shared" si="35"/>
        <v>94.583333333333329</v>
      </c>
      <c r="AX43" s="2">
        <f t="shared" si="36"/>
        <v>95.949810606060609</v>
      </c>
      <c r="AY43" s="2">
        <f t="shared" si="37"/>
        <v>86.278225806451616</v>
      </c>
      <c r="AZ43" s="2">
        <f t="shared" si="38"/>
        <v>92.738109845180006</v>
      </c>
      <c r="BA43" s="10"/>
      <c r="BB43" s="5">
        <v>135100</v>
      </c>
      <c r="BC43" s="34">
        <v>0</v>
      </c>
      <c r="BD43" s="34">
        <f t="shared" si="79"/>
        <v>89.629464285714292</v>
      </c>
      <c r="BE43" s="34">
        <f t="shared" si="80"/>
        <v>100</v>
      </c>
      <c r="BF43" s="34">
        <f t="shared" si="81"/>
        <v>95.454545454545453</v>
      </c>
      <c r="BG43" s="34">
        <f t="shared" si="82"/>
        <v>97.68518518518519</v>
      </c>
      <c r="BH43" s="34">
        <f t="shared" si="83"/>
        <v>93.772435897435898</v>
      </c>
      <c r="BI43" s="34">
        <f t="shared" si="84"/>
        <v>81.333333333333329</v>
      </c>
      <c r="BJ43" s="34">
        <f t="shared" si="85"/>
        <v>89.610991379310349</v>
      </c>
      <c r="BK43" s="34">
        <f t="shared" si="86"/>
        <v>97</v>
      </c>
      <c r="BL43" s="34">
        <f t="shared" si="87"/>
        <v>95.403387321490769</v>
      </c>
      <c r="BM43" s="34">
        <f t="shared" si="88"/>
        <v>95.949810606060609</v>
      </c>
      <c r="BN43" s="34">
        <f t="shared" si="89"/>
        <v>86.278225806451616</v>
      </c>
      <c r="BO43" s="34">
        <f t="shared" si="90"/>
        <v>92.738109845180006</v>
      </c>
      <c r="BQ43" s="33"/>
      <c r="BR43" s="187"/>
      <c r="BS43" s="190"/>
      <c r="BT43" s="205"/>
      <c r="BU43" s="191"/>
      <c r="BV43" s="191"/>
      <c r="BW43" s="192"/>
      <c r="BX43" s="193"/>
      <c r="BY43" s="194"/>
      <c r="BZ43" s="193"/>
      <c r="CA43" s="194"/>
      <c r="CB43" s="195"/>
      <c r="CC43" s="194"/>
      <c r="CD43" s="195"/>
      <c r="CE43" s="194"/>
      <c r="CF43" s="193"/>
      <c r="CG43" s="195"/>
      <c r="CH43" s="193"/>
      <c r="CI43" s="194"/>
      <c r="CZ43" s="210" t="str">
        <f t="shared" ref="CZ43:CZ74" si="91">IF(BY43="","",(Z43-H43)/H43)</f>
        <v/>
      </c>
      <c r="DA43" s="210" t="str">
        <f t="shared" ref="DA43:DA74" si="92">IF(BZ43="","",(AA43-I43)/I43)</f>
        <v/>
      </c>
      <c r="DB43" s="210" t="str">
        <f t="shared" ref="DB43:DB74" si="93">IF(CA43="","",(AB43-J43)/J43)</f>
        <v/>
      </c>
      <c r="DC43" s="210" t="str">
        <f t="shared" ref="DC43:DC74" si="94">IF(CB43="","",(AC43-K43)/K43)</f>
        <v/>
      </c>
      <c r="DD43" s="210" t="str">
        <f t="shared" ref="DD43:DD74" si="95">IF(CC43="","",(AD43-L43)/L43)</f>
        <v/>
      </c>
      <c r="DE43" s="210" t="str">
        <f t="shared" ref="DE43:DE74" si="96">IF(CD43="","",(AE43-M43)/M43)</f>
        <v/>
      </c>
      <c r="DF43" s="210" t="str">
        <f t="shared" ref="DF43:DF74" si="97">IF(CE43="","",(AF43-N43)/N43)</f>
        <v/>
      </c>
      <c r="DG43" s="210" t="str">
        <f t="shared" ref="DG43:DG74" si="98">IF(CF43="","",(AG43-O43)/O43)</f>
        <v/>
      </c>
    </row>
    <row r="44" spans="1:111" ht="12.75" customHeight="1" x14ac:dyDescent="0.25">
      <c r="A44" s="22">
        <v>34</v>
      </c>
      <c r="B44" s="13" t="s">
        <v>1099</v>
      </c>
      <c r="C44" s="4" t="s">
        <v>32</v>
      </c>
      <c r="D44" s="4" t="s">
        <v>70</v>
      </c>
      <c r="E44" s="5">
        <v>135112</v>
      </c>
      <c r="F44" s="4" t="s">
        <v>71</v>
      </c>
      <c r="G44" s="215">
        <v>0</v>
      </c>
      <c r="H44" s="215">
        <v>25.743859649122804</v>
      </c>
      <c r="I44" s="215">
        <v>5.3346153846153843</v>
      </c>
      <c r="J44" s="215">
        <v>3.4090909090909087</v>
      </c>
      <c r="K44" s="215">
        <v>8.4363636363636356</v>
      </c>
      <c r="L44" s="215">
        <v>12.53448275862069</v>
      </c>
      <c r="M44" s="215">
        <v>24.066666666666663</v>
      </c>
      <c r="N44" s="215">
        <v>8.1782051282051285</v>
      </c>
      <c r="O44" s="215">
        <v>10.201162790697675</v>
      </c>
      <c r="P44" s="215">
        <v>9.3356435643564364</v>
      </c>
      <c r="Q44" s="215">
        <v>10.821568627450981</v>
      </c>
      <c r="R44" s="215">
        <v>14.570967741935483</v>
      </c>
      <c r="S44" s="10">
        <v>10.878271880375877</v>
      </c>
      <c r="T44" s="9" t="s">
        <v>1107</v>
      </c>
      <c r="U44" s="22" t="s">
        <v>1117</v>
      </c>
      <c r="V44" s="205" t="s">
        <v>1256</v>
      </c>
      <c r="W44" s="237">
        <f t="shared" si="25"/>
        <v>0</v>
      </c>
      <c r="X44" s="222">
        <v>135112</v>
      </c>
      <c r="Y44" s="236">
        <v>0</v>
      </c>
      <c r="Z44" s="236">
        <v>23.32112332112332</v>
      </c>
      <c r="AA44" s="236">
        <v>7.8191167574107681</v>
      </c>
      <c r="AB44" s="236">
        <v>1.8867924528301887</v>
      </c>
      <c r="AC44" s="236">
        <v>12.237762237762238</v>
      </c>
      <c r="AD44" s="236">
        <v>17.520215633423181</v>
      </c>
      <c r="AE44" s="236">
        <v>19.791666666666668</v>
      </c>
      <c r="AF44" s="236">
        <v>10.763888888888889</v>
      </c>
      <c r="AG44" s="236">
        <v>21.964285714285715</v>
      </c>
      <c r="AH44" s="236">
        <f t="shared" si="48"/>
        <v>8.2567581328410693</v>
      </c>
      <c r="AI44" s="236">
        <f t="shared" si="49"/>
        <v>14.878988935592709</v>
      </c>
      <c r="AJ44" s="236">
        <f t="shared" si="50"/>
        <v>17.506613756613756</v>
      </c>
      <c r="AK44" s="10">
        <f t="shared" si="78"/>
        <v>12.81165018582122</v>
      </c>
      <c r="AL44" s="22">
        <f t="shared" si="26"/>
        <v>0</v>
      </c>
      <c r="AM44" s="5">
        <v>135112</v>
      </c>
      <c r="AN44" s="2">
        <f t="shared" si="52"/>
        <v>0</v>
      </c>
      <c r="AO44" s="2">
        <f t="shared" si="27"/>
        <v>83.910087719298247</v>
      </c>
      <c r="AP44" s="2">
        <f t="shared" si="28"/>
        <v>96.665865384615387</v>
      </c>
      <c r="AQ44" s="2">
        <f t="shared" si="29"/>
        <v>97.869318181818187</v>
      </c>
      <c r="AR44" s="2">
        <f t="shared" si="30"/>
        <v>94.727272727272734</v>
      </c>
      <c r="AS44" s="2">
        <f t="shared" si="31"/>
        <v>92.165948275862064</v>
      </c>
      <c r="AT44" s="2">
        <f t="shared" si="32"/>
        <v>84.958333333333343</v>
      </c>
      <c r="AU44" s="2">
        <f t="shared" si="33"/>
        <v>94.888621794871796</v>
      </c>
      <c r="AV44" s="2">
        <f t="shared" si="34"/>
        <v>93.624273255813961</v>
      </c>
      <c r="AW44" s="2">
        <f t="shared" si="35"/>
        <v>94.165222772277232</v>
      </c>
      <c r="AX44" s="2">
        <f t="shared" si="36"/>
        <v>93.236519607843135</v>
      </c>
      <c r="AY44" s="2">
        <f t="shared" si="37"/>
        <v>90.89314516129032</v>
      </c>
      <c r="AZ44" s="2">
        <f t="shared" si="38"/>
        <v>93.201080074765073</v>
      </c>
      <c r="BA44" s="10"/>
      <c r="BB44" s="5">
        <v>135112</v>
      </c>
      <c r="BC44" s="34">
        <v>0</v>
      </c>
      <c r="BD44" s="34">
        <f t="shared" si="79"/>
        <v>83.910087719298247</v>
      </c>
      <c r="BE44" s="34">
        <f t="shared" si="80"/>
        <v>96.665865384615387</v>
      </c>
      <c r="BF44" s="34">
        <f t="shared" si="81"/>
        <v>98.113207547169807</v>
      </c>
      <c r="BG44" s="34">
        <f t="shared" si="82"/>
        <v>94.727272727272734</v>
      </c>
      <c r="BH44" s="34">
        <f t="shared" si="83"/>
        <v>92.165948275862064</v>
      </c>
      <c r="BI44" s="34">
        <f t="shared" si="84"/>
        <v>84.958333333333343</v>
      </c>
      <c r="BJ44" s="34">
        <f t="shared" si="85"/>
        <v>94.888621794871796</v>
      </c>
      <c r="BK44" s="34">
        <f t="shared" si="86"/>
        <v>93.624273255813961</v>
      </c>
      <c r="BL44" s="34">
        <f t="shared" si="87"/>
        <v>94.165222772277232</v>
      </c>
      <c r="BM44" s="34">
        <f t="shared" si="88"/>
        <v>93.236519607843135</v>
      </c>
      <c r="BN44" s="34">
        <f t="shared" si="89"/>
        <v>90.89314516129032</v>
      </c>
      <c r="BO44" s="34">
        <f t="shared" si="90"/>
        <v>93.201080074765073</v>
      </c>
      <c r="BQ44" s="33">
        <f>E44-BR44</f>
        <v>0</v>
      </c>
      <c r="BR44" s="187">
        <v>135112</v>
      </c>
      <c r="BS44" s="190" t="s">
        <v>71</v>
      </c>
      <c r="BT44" s="205" t="s">
        <v>1256</v>
      </c>
      <c r="BU44" s="191" t="s">
        <v>1154</v>
      </c>
      <c r="BV44" s="191" t="s">
        <v>1156</v>
      </c>
      <c r="BW44" s="192"/>
      <c r="BX44" s="193">
        <v>1</v>
      </c>
      <c r="BY44" s="194">
        <v>1</v>
      </c>
      <c r="BZ44" s="193">
        <v>1</v>
      </c>
      <c r="CA44" s="194">
        <v>1</v>
      </c>
      <c r="CB44" s="195">
        <v>1</v>
      </c>
      <c r="CC44" s="194">
        <v>1</v>
      </c>
      <c r="CD44" s="195">
        <v>1</v>
      </c>
      <c r="CE44" s="194">
        <v>1</v>
      </c>
      <c r="CF44" s="193">
        <v>1</v>
      </c>
      <c r="CG44" s="195">
        <v>1</v>
      </c>
      <c r="CH44" s="193">
        <v>1</v>
      </c>
      <c r="CI44" s="194">
        <v>1</v>
      </c>
      <c r="CZ44" s="210">
        <f t="shared" si="91"/>
        <v>-9.4109289011837682E-2</v>
      </c>
      <c r="DA44" s="210">
        <f t="shared" si="92"/>
        <v>0.46573205257880301</v>
      </c>
      <c r="DB44" s="210">
        <f t="shared" si="93"/>
        <v>-0.44654088050314461</v>
      </c>
      <c r="DC44" s="210">
        <f t="shared" si="94"/>
        <v>0.45059681697612752</v>
      </c>
      <c r="DD44" s="210">
        <f t="shared" si="95"/>
        <v>0.39776135727447653</v>
      </c>
      <c r="DE44" s="210">
        <f t="shared" si="96"/>
        <v>-0.17763157894736825</v>
      </c>
      <c r="DF44" s="210">
        <f t="shared" si="97"/>
        <v>0.31616763338036263</v>
      </c>
      <c r="DG44" s="210">
        <f t="shared" si="98"/>
        <v>1.153115891289834</v>
      </c>
    </row>
    <row r="45" spans="1:111" ht="12.75" customHeight="1" x14ac:dyDescent="0.25">
      <c r="A45" s="22">
        <v>35</v>
      </c>
      <c r="B45" s="13" t="s">
        <v>1099</v>
      </c>
      <c r="C45" s="4" t="s">
        <v>35</v>
      </c>
      <c r="D45" s="4" t="s">
        <v>72</v>
      </c>
      <c r="E45" s="5">
        <v>135124</v>
      </c>
      <c r="F45" s="4" t="s">
        <v>73</v>
      </c>
      <c r="G45" s="215">
        <v>0</v>
      </c>
      <c r="H45" s="215">
        <v>12.877777777777776</v>
      </c>
      <c r="I45" s="215">
        <v>1.0204081632653061</v>
      </c>
      <c r="J45" s="215">
        <v>0</v>
      </c>
      <c r="K45" s="215">
        <v>5.9523809523809517</v>
      </c>
      <c r="L45" s="215">
        <v>12.555555555555555</v>
      </c>
      <c r="M45" s="215">
        <v>8.8782051282051277</v>
      </c>
      <c r="N45" s="215">
        <v>10.641176470588235</v>
      </c>
      <c r="O45" s="215">
        <v>10</v>
      </c>
      <c r="P45" s="215">
        <v>3.8596385542168674</v>
      </c>
      <c r="Q45" s="215">
        <v>9.9192307692307686</v>
      </c>
      <c r="R45" s="215">
        <v>9.8918367346938787</v>
      </c>
      <c r="S45" s="10">
        <v>6.8806115608636604</v>
      </c>
      <c r="T45" s="9" t="s">
        <v>1107</v>
      </c>
      <c r="U45" s="22" t="s">
        <v>1117</v>
      </c>
      <c r="V45" s="205"/>
      <c r="W45" s="237">
        <f t="shared" si="25"/>
        <v>0</v>
      </c>
      <c r="X45" s="222">
        <v>135124</v>
      </c>
      <c r="Y45" s="236">
        <v>0</v>
      </c>
      <c r="Z45" s="236">
        <v>10.805445263754962</v>
      </c>
      <c r="AA45" s="236">
        <v>3.5160575858250276</v>
      </c>
      <c r="AB45" s="236">
        <v>0</v>
      </c>
      <c r="AC45" s="236">
        <v>5.1724137931034484</v>
      </c>
      <c r="AD45" s="236">
        <v>2.7056277056277054</v>
      </c>
      <c r="AE45" s="236">
        <v>27.059986816084376</v>
      </c>
      <c r="AF45" s="236">
        <v>3.9473684210526314</v>
      </c>
      <c r="AG45" s="236">
        <v>1.5151515151515151</v>
      </c>
      <c r="AH45" s="236">
        <f t="shared" si="48"/>
        <v>3.5803757123949973</v>
      </c>
      <c r="AI45" s="236">
        <f t="shared" si="49"/>
        <v>3.9390207493655769</v>
      </c>
      <c r="AJ45" s="236">
        <f t="shared" si="50"/>
        <v>10.840835584096174</v>
      </c>
      <c r="AK45" s="10">
        <f t="shared" si="78"/>
        <v>6.0802279000666291</v>
      </c>
      <c r="AL45" s="22">
        <f t="shared" si="26"/>
        <v>0</v>
      </c>
      <c r="AM45" s="5">
        <v>135124</v>
      </c>
      <c r="AN45" s="2">
        <f t="shared" si="52"/>
        <v>0</v>
      </c>
      <c r="AO45" s="2">
        <f t="shared" si="27"/>
        <v>91.951388888888886</v>
      </c>
      <c r="AP45" s="2">
        <f t="shared" si="28"/>
        <v>99.362244897959187</v>
      </c>
      <c r="AQ45" s="2">
        <f t="shared" si="29"/>
        <v>100</v>
      </c>
      <c r="AR45" s="2">
        <f t="shared" si="30"/>
        <v>96.279761904761898</v>
      </c>
      <c r="AS45" s="2">
        <f t="shared" si="31"/>
        <v>92.152777777777771</v>
      </c>
      <c r="AT45" s="2">
        <f t="shared" si="32"/>
        <v>94.451121794871796</v>
      </c>
      <c r="AU45" s="2">
        <f t="shared" si="33"/>
        <v>93.349264705882348</v>
      </c>
      <c r="AV45" s="2">
        <f t="shared" si="34"/>
        <v>93.75</v>
      </c>
      <c r="AW45" s="2">
        <f t="shared" si="35"/>
        <v>97.587725903614455</v>
      </c>
      <c r="AX45" s="2">
        <f t="shared" si="36"/>
        <v>93.800480769230774</v>
      </c>
      <c r="AY45" s="2">
        <f t="shared" si="37"/>
        <v>93.817602040816325</v>
      </c>
      <c r="AZ45" s="2">
        <f t="shared" si="38"/>
        <v>95.699617774460208</v>
      </c>
      <c r="BA45" s="10"/>
      <c r="BB45" s="5">
        <v>135124</v>
      </c>
      <c r="BC45" s="34">
        <v>0</v>
      </c>
      <c r="BD45" s="34">
        <f t="shared" si="79"/>
        <v>91.951388888888886</v>
      </c>
      <c r="BE45" s="34">
        <f t="shared" si="80"/>
        <v>99.362244897959187</v>
      </c>
      <c r="BF45" s="34">
        <f t="shared" si="81"/>
        <v>100</v>
      </c>
      <c r="BG45" s="34">
        <f t="shared" si="82"/>
        <v>96.279761904761898</v>
      </c>
      <c r="BH45" s="34">
        <f t="shared" si="83"/>
        <v>97.294372294372295</v>
      </c>
      <c r="BI45" s="34">
        <f t="shared" si="84"/>
        <v>94.451121794871796</v>
      </c>
      <c r="BJ45" s="34">
        <f t="shared" si="85"/>
        <v>96.05263157894737</v>
      </c>
      <c r="BK45" s="34">
        <f t="shared" si="86"/>
        <v>98.484848484848484</v>
      </c>
      <c r="BL45" s="34">
        <f t="shared" si="87"/>
        <v>97.587725903614455</v>
      </c>
      <c r="BM45" s="34">
        <f t="shared" si="88"/>
        <v>96.060979250634418</v>
      </c>
      <c r="BN45" s="34">
        <f t="shared" si="89"/>
        <v>93.817602040816325</v>
      </c>
      <c r="BO45" s="34">
        <f t="shared" si="90"/>
        <v>95.699617774460208</v>
      </c>
      <c r="BQ45" s="33"/>
      <c r="BR45" s="187"/>
      <c r="BS45" s="190"/>
      <c r="BT45" s="205"/>
      <c r="BU45" s="191"/>
      <c r="BV45" s="191"/>
      <c r="BW45" s="192"/>
      <c r="BX45" s="193"/>
      <c r="BY45" s="194"/>
      <c r="BZ45" s="193"/>
      <c r="CA45" s="194"/>
      <c r="CB45" s="195"/>
      <c r="CC45" s="194"/>
      <c r="CD45" s="195"/>
      <c r="CE45" s="194"/>
      <c r="CF45" s="193"/>
      <c r="CG45" s="195"/>
      <c r="CH45" s="193"/>
      <c r="CI45" s="194"/>
      <c r="CZ45" s="210" t="str">
        <f t="shared" si="91"/>
        <v/>
      </c>
      <c r="DA45" s="210" t="str">
        <f t="shared" si="92"/>
        <v/>
      </c>
      <c r="DB45" s="210" t="str">
        <f t="shared" si="93"/>
        <v/>
      </c>
      <c r="DC45" s="210" t="str">
        <f t="shared" si="94"/>
        <v/>
      </c>
      <c r="DD45" s="210" t="str">
        <f t="shared" si="95"/>
        <v/>
      </c>
      <c r="DE45" s="210" t="str">
        <f t="shared" si="96"/>
        <v/>
      </c>
      <c r="DF45" s="210" t="str">
        <f t="shared" si="97"/>
        <v/>
      </c>
      <c r="DG45" s="210" t="str">
        <f t="shared" si="98"/>
        <v/>
      </c>
    </row>
    <row r="46" spans="1:111" ht="12.75" customHeight="1" x14ac:dyDescent="0.25">
      <c r="A46" s="22">
        <v>36</v>
      </c>
      <c r="B46" s="13" t="s">
        <v>1099</v>
      </c>
      <c r="C46" s="4" t="s">
        <v>35</v>
      </c>
      <c r="D46" s="4" t="s">
        <v>74</v>
      </c>
      <c r="E46" s="5">
        <v>135136</v>
      </c>
      <c r="F46" s="4" t="s">
        <v>75</v>
      </c>
      <c r="G46" s="215">
        <v>0</v>
      </c>
      <c r="H46" s="215">
        <v>12.208108108108108</v>
      </c>
      <c r="I46" s="215">
        <v>6.3755813953488367</v>
      </c>
      <c r="J46" s="215">
        <v>5.4303921568627453</v>
      </c>
      <c r="K46" s="215">
        <v>10.601612903225806</v>
      </c>
      <c r="L46" s="215">
        <v>7.2555555555555555</v>
      </c>
      <c r="M46" s="215">
        <v>12.095161290322579</v>
      </c>
      <c r="N46" s="215">
        <v>1.9204081632653063</v>
      </c>
      <c r="O46" s="215">
        <v>4.6537037037037035</v>
      </c>
      <c r="P46" s="215">
        <v>6.5383720930232556</v>
      </c>
      <c r="Q46" s="215">
        <v>8.9499999999999993</v>
      </c>
      <c r="R46" s="215">
        <v>6.586363636363636</v>
      </c>
      <c r="S46" s="10">
        <v>6.7267248084880711</v>
      </c>
      <c r="T46" s="9" t="s">
        <v>1107</v>
      </c>
      <c r="U46" s="22" t="s">
        <v>1117</v>
      </c>
      <c r="V46" s="205"/>
      <c r="W46" s="237">
        <f t="shared" si="25"/>
        <v>0</v>
      </c>
      <c r="X46" s="222">
        <v>135136</v>
      </c>
      <c r="Y46" s="236">
        <v>0</v>
      </c>
      <c r="Z46" s="236">
        <v>11.515423779574723</v>
      </c>
      <c r="AA46" s="236">
        <v>5.6451612903225801</v>
      </c>
      <c r="AB46" s="236">
        <v>5.0437397484964457</v>
      </c>
      <c r="AC46" s="236">
        <v>8.934218848829854</v>
      </c>
      <c r="AD46" s="236">
        <v>12.333333333333334</v>
      </c>
      <c r="AE46" s="236">
        <v>13.853686635944701</v>
      </c>
      <c r="AF46" s="236">
        <v>5.3588516746411479</v>
      </c>
      <c r="AG46" s="236">
        <v>11.111111111111111</v>
      </c>
      <c r="AH46" s="236">
        <f t="shared" si="48"/>
        <v>5.5510812045984368</v>
      </c>
      <c r="AI46" s="236">
        <f t="shared" si="49"/>
        <v>10.633776091081593</v>
      </c>
      <c r="AJ46" s="236">
        <f t="shared" si="50"/>
        <v>10.107883140565653</v>
      </c>
      <c r="AK46" s="10">
        <f t="shared" si="78"/>
        <v>8.1995029358059881</v>
      </c>
      <c r="AL46" s="22">
        <f t="shared" si="26"/>
        <v>0</v>
      </c>
      <c r="AM46" s="5">
        <v>135136</v>
      </c>
      <c r="AN46" s="2">
        <f t="shared" si="52"/>
        <v>0</v>
      </c>
      <c r="AO46" s="2">
        <f t="shared" si="27"/>
        <v>92.369932432432435</v>
      </c>
      <c r="AP46" s="2">
        <f t="shared" si="28"/>
        <v>96.01526162790698</v>
      </c>
      <c r="AQ46" s="2">
        <f t="shared" si="29"/>
        <v>96.606004901960787</v>
      </c>
      <c r="AR46" s="2">
        <f t="shared" si="30"/>
        <v>93.373991935483872</v>
      </c>
      <c r="AS46" s="2">
        <f t="shared" si="31"/>
        <v>95.465277777777771</v>
      </c>
      <c r="AT46" s="2">
        <f t="shared" si="32"/>
        <v>92.440524193548384</v>
      </c>
      <c r="AU46" s="2">
        <f t="shared" si="33"/>
        <v>98.799744897959187</v>
      </c>
      <c r="AV46" s="2">
        <f t="shared" si="34"/>
        <v>97.09143518518519</v>
      </c>
      <c r="AW46" s="2">
        <f t="shared" si="35"/>
        <v>95.913517441860463</v>
      </c>
      <c r="AX46" s="2">
        <f t="shared" si="36"/>
        <v>94.40625</v>
      </c>
      <c r="AY46" s="2">
        <f t="shared" si="37"/>
        <v>95.883522727272734</v>
      </c>
      <c r="AZ46" s="2">
        <f t="shared" si="38"/>
        <v>95.795796994694953</v>
      </c>
      <c r="BA46" s="10"/>
      <c r="BB46" s="5">
        <v>135136</v>
      </c>
      <c r="BC46" s="34">
        <v>0</v>
      </c>
      <c r="BD46" s="34">
        <f t="shared" si="79"/>
        <v>92.369932432432435</v>
      </c>
      <c r="BE46" s="34">
        <f t="shared" si="80"/>
        <v>96.01526162790698</v>
      </c>
      <c r="BF46" s="34">
        <f t="shared" si="81"/>
        <v>96.606004901960787</v>
      </c>
      <c r="BG46" s="34">
        <f t="shared" si="82"/>
        <v>93.373991935483872</v>
      </c>
      <c r="BH46" s="34">
        <f t="shared" si="83"/>
        <v>95.465277777777771</v>
      </c>
      <c r="BI46" s="34">
        <f t="shared" si="84"/>
        <v>92.440524193548384</v>
      </c>
      <c r="BJ46" s="34">
        <f t="shared" si="85"/>
        <v>98.799744897959187</v>
      </c>
      <c r="BK46" s="34">
        <f t="shared" si="86"/>
        <v>97.09143518518519</v>
      </c>
      <c r="BL46" s="34">
        <f t="shared" si="87"/>
        <v>95.913517441860463</v>
      </c>
      <c r="BM46" s="34">
        <f t="shared" si="88"/>
        <v>94.40625</v>
      </c>
      <c r="BN46" s="34">
        <f t="shared" si="89"/>
        <v>95.883522727272734</v>
      </c>
      <c r="BO46" s="34">
        <f t="shared" si="90"/>
        <v>95.795796994694953</v>
      </c>
      <c r="BQ46" s="33"/>
      <c r="BR46" s="187"/>
      <c r="BS46" s="190"/>
      <c r="BT46" s="205"/>
      <c r="BU46" s="191"/>
      <c r="BV46" s="191"/>
      <c r="BW46" s="192"/>
      <c r="BX46" s="193"/>
      <c r="BY46" s="194"/>
      <c r="BZ46" s="193"/>
      <c r="CA46" s="194"/>
      <c r="CB46" s="195"/>
      <c r="CC46" s="194"/>
      <c r="CD46" s="195"/>
      <c r="CE46" s="194"/>
      <c r="CF46" s="193"/>
      <c r="CG46" s="195"/>
      <c r="CH46" s="193"/>
      <c r="CI46" s="194"/>
      <c r="CZ46" s="210" t="str">
        <f t="shared" si="91"/>
        <v/>
      </c>
      <c r="DA46" s="210" t="str">
        <f t="shared" si="92"/>
        <v/>
      </c>
      <c r="DB46" s="210" t="str">
        <f t="shared" si="93"/>
        <v/>
      </c>
      <c r="DC46" s="210" t="str">
        <f t="shared" si="94"/>
        <v/>
      </c>
      <c r="DD46" s="210" t="str">
        <f t="shared" si="95"/>
        <v/>
      </c>
      <c r="DE46" s="210" t="str">
        <f t="shared" si="96"/>
        <v/>
      </c>
      <c r="DF46" s="210" t="str">
        <f t="shared" si="97"/>
        <v/>
      </c>
      <c r="DG46" s="210" t="str">
        <f t="shared" si="98"/>
        <v/>
      </c>
    </row>
    <row r="47" spans="1:111" ht="12.75" customHeight="1" x14ac:dyDescent="0.25">
      <c r="A47" s="22">
        <v>37</v>
      </c>
      <c r="B47" s="13" t="s">
        <v>1099</v>
      </c>
      <c r="C47" s="4" t="s">
        <v>35</v>
      </c>
      <c r="D47" s="4" t="s">
        <v>76</v>
      </c>
      <c r="E47" s="5">
        <v>135150</v>
      </c>
      <c r="F47" s="4" t="s">
        <v>77</v>
      </c>
      <c r="G47" s="215">
        <v>0</v>
      </c>
      <c r="H47" s="215">
        <v>10.08658536585366</v>
      </c>
      <c r="I47" s="215">
        <v>5.9258064516129032</v>
      </c>
      <c r="J47" s="215">
        <v>5.9117647058823533</v>
      </c>
      <c r="K47" s="215">
        <v>7.9280487804878046</v>
      </c>
      <c r="L47" s="215">
        <v>12.610526315789473</v>
      </c>
      <c r="M47" s="215">
        <v>11.760606060606062</v>
      </c>
      <c r="N47" s="215">
        <v>0</v>
      </c>
      <c r="O47" s="215">
        <v>10.37142857142857</v>
      </c>
      <c r="P47" s="215">
        <v>6.1801526717557245</v>
      </c>
      <c r="Q47" s="215">
        <v>10.212025316455696</v>
      </c>
      <c r="R47" s="215">
        <v>7.8082474226804122</v>
      </c>
      <c r="S47" s="10">
        <v>7.1771962501845366</v>
      </c>
      <c r="T47" s="9" t="s">
        <v>1107</v>
      </c>
      <c r="U47" s="22" t="s">
        <v>1117</v>
      </c>
      <c r="V47" s="205" t="s">
        <v>1256</v>
      </c>
      <c r="W47" s="237">
        <f t="shared" si="25"/>
        <v>0</v>
      </c>
      <c r="X47" s="222">
        <v>135150</v>
      </c>
      <c r="Y47" s="236">
        <v>0</v>
      </c>
      <c r="Z47" s="236">
        <v>5.3713527851458887</v>
      </c>
      <c r="AA47" s="236">
        <v>0</v>
      </c>
      <c r="AB47" s="236">
        <v>0</v>
      </c>
      <c r="AC47" s="236">
        <v>8.2719082719082717</v>
      </c>
      <c r="AD47" s="236">
        <v>2.9437229437229435</v>
      </c>
      <c r="AE47" s="236">
        <v>13.865546218487394</v>
      </c>
      <c r="AF47" s="236">
        <v>14.967105263157894</v>
      </c>
      <c r="AG47" s="236">
        <v>7.2796934865900376</v>
      </c>
      <c r="AH47" s="236">
        <f t="shared" si="48"/>
        <v>1.3428381962864722</v>
      </c>
      <c r="AI47" s="236">
        <f t="shared" si="49"/>
        <v>5.6078156078156081</v>
      </c>
      <c r="AJ47" s="236">
        <f t="shared" si="50"/>
        <v>12.037448322745107</v>
      </c>
      <c r="AK47" s="10">
        <f t="shared" si="78"/>
        <v>5.8554809965569365</v>
      </c>
      <c r="AL47" s="22">
        <f t="shared" si="26"/>
        <v>0</v>
      </c>
      <c r="AM47" s="5">
        <v>135150</v>
      </c>
      <c r="AN47" s="2">
        <f t="shared" si="52"/>
        <v>0</v>
      </c>
      <c r="AO47" s="2">
        <f t="shared" si="27"/>
        <v>93.695884146341456</v>
      </c>
      <c r="AP47" s="2">
        <f t="shared" si="28"/>
        <v>96.296370967741936</v>
      </c>
      <c r="AQ47" s="2">
        <f t="shared" si="29"/>
        <v>96.305147058823536</v>
      </c>
      <c r="AR47" s="2">
        <f t="shared" si="30"/>
        <v>95.044969512195124</v>
      </c>
      <c r="AS47" s="2">
        <f t="shared" si="31"/>
        <v>92.118421052631575</v>
      </c>
      <c r="AT47" s="2">
        <f t="shared" si="32"/>
        <v>92.649621212121218</v>
      </c>
      <c r="AU47" s="2">
        <f t="shared" si="33"/>
        <v>100</v>
      </c>
      <c r="AV47" s="2">
        <f t="shared" si="34"/>
        <v>93.517857142857139</v>
      </c>
      <c r="AW47" s="2">
        <f t="shared" si="35"/>
        <v>96.137404580152676</v>
      </c>
      <c r="AX47" s="2">
        <f t="shared" si="36"/>
        <v>93.617484177215189</v>
      </c>
      <c r="AY47" s="2">
        <f t="shared" si="37"/>
        <v>95.119845360824741</v>
      </c>
      <c r="AZ47" s="2">
        <f t="shared" si="38"/>
        <v>95.514252343634666</v>
      </c>
      <c r="BA47" s="10"/>
      <c r="BB47" s="5">
        <v>135150</v>
      </c>
      <c r="BC47" s="34">
        <v>0</v>
      </c>
      <c r="BD47" s="34">
        <f t="shared" si="79"/>
        <v>94.628647214854112</v>
      </c>
      <c r="BE47" s="34">
        <f t="shared" si="80"/>
        <v>100</v>
      </c>
      <c r="BF47" s="34">
        <f t="shared" si="81"/>
        <v>100</v>
      </c>
      <c r="BG47" s="34">
        <f t="shared" si="82"/>
        <v>95.044969512195124</v>
      </c>
      <c r="BH47" s="34">
        <f t="shared" si="83"/>
        <v>97.056277056277054</v>
      </c>
      <c r="BI47" s="34">
        <f t="shared" si="84"/>
        <v>92.649621212121218</v>
      </c>
      <c r="BJ47" s="34">
        <f t="shared" si="85"/>
        <v>100</v>
      </c>
      <c r="BK47" s="34">
        <f t="shared" si="86"/>
        <v>93.517857142857139</v>
      </c>
      <c r="BL47" s="34">
        <f t="shared" si="87"/>
        <v>98.657161803713521</v>
      </c>
      <c r="BM47" s="34">
        <f t="shared" si="88"/>
        <v>94.39218439218439</v>
      </c>
      <c r="BN47" s="34">
        <f t="shared" si="89"/>
        <v>95.119845360824741</v>
      </c>
      <c r="BO47" s="34">
        <f t="shared" si="90"/>
        <v>95.514252343634666</v>
      </c>
      <c r="BQ47" s="33">
        <f>E47-BR47</f>
        <v>0</v>
      </c>
      <c r="BR47" s="187">
        <v>135150</v>
      </c>
      <c r="BS47" s="190" t="s">
        <v>77</v>
      </c>
      <c r="BT47" s="205" t="s">
        <v>1256</v>
      </c>
      <c r="BU47" s="191" t="s">
        <v>1151</v>
      </c>
      <c r="BV47" s="191" t="s">
        <v>1157</v>
      </c>
      <c r="BW47" s="192"/>
      <c r="BX47" s="193">
        <v>1</v>
      </c>
      <c r="BY47" s="194">
        <v>1</v>
      </c>
      <c r="BZ47" s="193" t="s">
        <v>1096</v>
      </c>
      <c r="CA47" s="194">
        <v>1</v>
      </c>
      <c r="CB47" s="195">
        <v>1</v>
      </c>
      <c r="CC47" s="194" t="s">
        <v>1096</v>
      </c>
      <c r="CD47" s="195" t="s">
        <v>1096</v>
      </c>
      <c r="CE47" s="194" t="s">
        <v>1096</v>
      </c>
      <c r="CF47" s="193" t="s">
        <v>1096</v>
      </c>
      <c r="CG47" s="195">
        <v>1</v>
      </c>
      <c r="CH47" s="193">
        <v>1</v>
      </c>
      <c r="CI47" s="194">
        <v>1</v>
      </c>
      <c r="CZ47" s="210">
        <f t="shared" si="91"/>
        <v>-0.46747560345549172</v>
      </c>
      <c r="DA47" s="210" t="str">
        <f t="shared" si="92"/>
        <v/>
      </c>
      <c r="DB47" s="210">
        <f t="shared" si="93"/>
        <v>-1</v>
      </c>
      <c r="DC47" s="210">
        <f t="shared" si="94"/>
        <v>4.3372524683092301E-2</v>
      </c>
      <c r="DD47" s="210" t="str">
        <f t="shared" si="95"/>
        <v/>
      </c>
      <c r="DE47" s="210" t="str">
        <f t="shared" si="96"/>
        <v/>
      </c>
      <c r="DF47" s="210" t="str">
        <f t="shared" si="97"/>
        <v/>
      </c>
      <c r="DG47" s="210" t="str">
        <f t="shared" si="98"/>
        <v/>
      </c>
    </row>
    <row r="48" spans="1:111" ht="12.75" customHeight="1" x14ac:dyDescent="0.25">
      <c r="A48" s="22">
        <v>38</v>
      </c>
      <c r="B48" s="13" t="s">
        <v>1099</v>
      </c>
      <c r="C48" s="4" t="s">
        <v>35</v>
      </c>
      <c r="D48" s="4" t="s">
        <v>78</v>
      </c>
      <c r="E48" s="5">
        <v>135161</v>
      </c>
      <c r="F48" s="4" t="s">
        <v>79</v>
      </c>
      <c r="G48" s="215">
        <v>0</v>
      </c>
      <c r="H48" s="215">
        <v>32.128571428571426</v>
      </c>
      <c r="I48" s="215">
        <v>26.583333333333336</v>
      </c>
      <c r="J48" s="215">
        <v>8.8000000000000007</v>
      </c>
      <c r="K48" s="215">
        <v>38.471428571428575</v>
      </c>
      <c r="L48" s="215">
        <v>12.864285714285714</v>
      </c>
      <c r="M48" s="215">
        <v>35.75322580645161</v>
      </c>
      <c r="N48" s="215">
        <v>19.024999999999999</v>
      </c>
      <c r="O48" s="215">
        <v>7.4823529411764707</v>
      </c>
      <c r="P48" s="215">
        <v>17.875</v>
      </c>
      <c r="Q48" s="215">
        <v>26.317460317460316</v>
      </c>
      <c r="R48" s="215">
        <v>21.15</v>
      </c>
      <c r="S48" s="10">
        <v>20.123133088360792</v>
      </c>
      <c r="T48" s="9" t="s">
        <v>1108</v>
      </c>
      <c r="U48" s="22" t="s">
        <v>1117</v>
      </c>
      <c r="V48" s="205"/>
      <c r="W48" s="237">
        <f t="shared" si="25"/>
        <v>0</v>
      </c>
      <c r="X48" s="222">
        <v>135161</v>
      </c>
      <c r="Y48" s="236">
        <v>0</v>
      </c>
      <c r="Z48" s="236">
        <v>25.757575757575758</v>
      </c>
      <c r="AA48" s="236">
        <v>6.25</v>
      </c>
      <c r="AB48" s="236">
        <v>0</v>
      </c>
      <c r="AC48" s="236">
        <v>15.357142857142858</v>
      </c>
      <c r="AD48" s="236">
        <v>17.555555555555557</v>
      </c>
      <c r="AE48" s="236">
        <v>19.03846153846154</v>
      </c>
      <c r="AF48" s="236">
        <v>2.7777777777777777</v>
      </c>
      <c r="AG48" s="236">
        <v>12.006578947368421</v>
      </c>
      <c r="AH48" s="236">
        <f t="shared" si="48"/>
        <v>8.0018939393939394</v>
      </c>
      <c r="AI48" s="236">
        <f t="shared" si="49"/>
        <v>16.456349206349209</v>
      </c>
      <c r="AJ48" s="236">
        <f t="shared" si="50"/>
        <v>11.274272754535914</v>
      </c>
      <c r="AK48" s="10">
        <f t="shared" si="78"/>
        <v>10.971454714875767</v>
      </c>
      <c r="AL48" s="22">
        <f t="shared" si="26"/>
        <v>0</v>
      </c>
      <c r="AM48" s="5">
        <v>135161</v>
      </c>
      <c r="AN48" s="2">
        <f t="shared" si="52"/>
        <v>0</v>
      </c>
      <c r="AO48" s="2">
        <f t="shared" si="27"/>
        <v>79.919642857142861</v>
      </c>
      <c r="AP48" s="2">
        <f t="shared" si="28"/>
        <v>83.385416666666657</v>
      </c>
      <c r="AQ48" s="2">
        <f t="shared" si="29"/>
        <v>94.5</v>
      </c>
      <c r="AR48" s="2">
        <f t="shared" si="30"/>
        <v>75.955357142857139</v>
      </c>
      <c r="AS48" s="2">
        <f t="shared" si="31"/>
        <v>91.959821428571431</v>
      </c>
      <c r="AT48" s="2">
        <f t="shared" si="32"/>
        <v>77.654233870967744</v>
      </c>
      <c r="AU48" s="2">
        <f t="shared" si="33"/>
        <v>88.109375</v>
      </c>
      <c r="AV48" s="2">
        <f t="shared" si="34"/>
        <v>95.32352941176471</v>
      </c>
      <c r="AW48" s="2">
        <f t="shared" si="35"/>
        <v>88.828125</v>
      </c>
      <c r="AX48" s="2">
        <f t="shared" si="36"/>
        <v>83.551587301587304</v>
      </c>
      <c r="AY48" s="2">
        <f t="shared" si="37"/>
        <v>86.78125</v>
      </c>
      <c r="AZ48" s="2">
        <f t="shared" si="38"/>
        <v>87.423041819774511</v>
      </c>
      <c r="BA48" s="10"/>
      <c r="BB48" s="5">
        <v>135161</v>
      </c>
      <c r="BC48" s="34">
        <v>0</v>
      </c>
      <c r="BD48" s="34">
        <f t="shared" si="79"/>
        <v>79.919642857142861</v>
      </c>
      <c r="BE48" s="34">
        <f t="shared" si="80"/>
        <v>93.75</v>
      </c>
      <c r="BF48" s="34">
        <f t="shared" si="81"/>
        <v>100</v>
      </c>
      <c r="BG48" s="34">
        <f t="shared" si="82"/>
        <v>84.642857142857139</v>
      </c>
      <c r="BH48" s="34">
        <f t="shared" si="83"/>
        <v>91.959821428571431</v>
      </c>
      <c r="BI48" s="34">
        <f t="shared" si="84"/>
        <v>80.961538461538453</v>
      </c>
      <c r="BJ48" s="34">
        <f t="shared" si="85"/>
        <v>97.222222222222229</v>
      </c>
      <c r="BK48" s="34">
        <f t="shared" si="86"/>
        <v>95.32352941176471</v>
      </c>
      <c r="BL48" s="34">
        <f t="shared" si="87"/>
        <v>91.998106060606062</v>
      </c>
      <c r="BM48" s="34">
        <f t="shared" si="88"/>
        <v>83.551587301587304</v>
      </c>
      <c r="BN48" s="34">
        <f t="shared" si="89"/>
        <v>88.725727245464086</v>
      </c>
      <c r="BO48" s="34">
        <f t="shared" si="90"/>
        <v>89.028545285124238</v>
      </c>
      <c r="BQ48" s="33"/>
      <c r="BR48" s="187"/>
      <c r="BS48" s="190"/>
      <c r="BT48" s="205"/>
      <c r="BU48" s="191"/>
      <c r="BV48" s="191"/>
      <c r="BW48" s="192"/>
      <c r="BX48" s="193"/>
      <c r="BY48" s="194"/>
      <c r="BZ48" s="193"/>
      <c r="CA48" s="194"/>
      <c r="CB48" s="195"/>
      <c r="CC48" s="194"/>
      <c r="CD48" s="195"/>
      <c r="CE48" s="194"/>
      <c r="CF48" s="193"/>
      <c r="CG48" s="195"/>
      <c r="CH48" s="193"/>
      <c r="CI48" s="194"/>
      <c r="CZ48" s="210" t="str">
        <f t="shared" si="91"/>
        <v/>
      </c>
      <c r="DA48" s="210" t="str">
        <f t="shared" si="92"/>
        <v/>
      </c>
      <c r="DB48" s="210" t="str">
        <f t="shared" si="93"/>
        <v/>
      </c>
      <c r="DC48" s="210" t="str">
        <f t="shared" si="94"/>
        <v/>
      </c>
      <c r="DD48" s="210" t="str">
        <f t="shared" si="95"/>
        <v/>
      </c>
      <c r="DE48" s="210" t="str">
        <f t="shared" si="96"/>
        <v/>
      </c>
      <c r="DF48" s="210" t="str">
        <f t="shared" si="97"/>
        <v/>
      </c>
      <c r="DG48" s="210" t="str">
        <f t="shared" si="98"/>
        <v/>
      </c>
    </row>
    <row r="49" spans="1:111" ht="12.75" customHeight="1" x14ac:dyDescent="0.25">
      <c r="A49" s="22">
        <v>39</v>
      </c>
      <c r="B49" s="13" t="s">
        <v>1099</v>
      </c>
      <c r="C49" s="4" t="s">
        <v>35</v>
      </c>
      <c r="D49" s="4" t="s">
        <v>80</v>
      </c>
      <c r="E49" s="5">
        <v>135173</v>
      </c>
      <c r="F49" s="4" t="s">
        <v>81</v>
      </c>
      <c r="G49" s="215">
        <v>0</v>
      </c>
      <c r="H49" s="215">
        <v>10.536363636363637</v>
      </c>
      <c r="I49" s="215">
        <v>3.6363636363636362</v>
      </c>
      <c r="J49" s="215">
        <v>4.4393442622950818</v>
      </c>
      <c r="K49" s="215">
        <v>4.1449152542372882</v>
      </c>
      <c r="L49" s="215">
        <v>4.1898305084745759</v>
      </c>
      <c r="M49" s="215">
        <v>9.7380281690140844</v>
      </c>
      <c r="N49" s="215">
        <v>5.5215686274509803</v>
      </c>
      <c r="O49" s="215">
        <v>10.861904761904761</v>
      </c>
      <c r="P49" s="215">
        <v>4.8421524663677129</v>
      </c>
      <c r="Q49" s="215">
        <v>4.1423728813559322</v>
      </c>
      <c r="R49" s="215">
        <v>8.6351351351351351</v>
      </c>
      <c r="S49" s="10">
        <v>5.8964798729004491</v>
      </c>
      <c r="T49" s="9" t="s">
        <v>1107</v>
      </c>
      <c r="U49" s="22" t="s">
        <v>1117</v>
      </c>
      <c r="V49" s="205"/>
      <c r="W49" s="237">
        <f t="shared" si="25"/>
        <v>0</v>
      </c>
      <c r="X49" s="222">
        <v>135173</v>
      </c>
      <c r="Y49" s="236">
        <v>0</v>
      </c>
      <c r="Z49" s="236">
        <v>6.9411764705882355</v>
      </c>
      <c r="AA49" s="236">
        <v>1.9607843137254901</v>
      </c>
      <c r="AB49" s="236">
        <v>1.8537414965986394</v>
      </c>
      <c r="AC49" s="236">
        <v>2.6753074111000332</v>
      </c>
      <c r="AD49" s="236">
        <v>2.5862068965517242</v>
      </c>
      <c r="AE49" s="236">
        <v>10.15151515151515</v>
      </c>
      <c r="AF49" s="236">
        <v>10.91589861751152</v>
      </c>
      <c r="AG49" s="236">
        <v>9.8119122257053277</v>
      </c>
      <c r="AH49" s="236">
        <f t="shared" si="48"/>
        <v>2.6889255702280912</v>
      </c>
      <c r="AI49" s="236">
        <f t="shared" si="49"/>
        <v>2.6307571538258787</v>
      </c>
      <c r="AJ49" s="236">
        <f t="shared" si="50"/>
        <v>10.293108664910667</v>
      </c>
      <c r="AK49" s="10">
        <f t="shared" si="78"/>
        <v>5.2107269536995693</v>
      </c>
      <c r="AL49" s="22">
        <f t="shared" si="26"/>
        <v>0</v>
      </c>
      <c r="AM49" s="5">
        <v>135173</v>
      </c>
      <c r="AN49" s="2">
        <f t="shared" si="52"/>
        <v>0</v>
      </c>
      <c r="AO49" s="2">
        <f t="shared" si="27"/>
        <v>93.41477272727272</v>
      </c>
      <c r="AP49" s="2">
        <f t="shared" si="28"/>
        <v>97.727272727272734</v>
      </c>
      <c r="AQ49" s="2">
        <f t="shared" si="29"/>
        <v>97.22540983606558</v>
      </c>
      <c r="AR49" s="2">
        <f t="shared" si="30"/>
        <v>97.409427966101688</v>
      </c>
      <c r="AS49" s="2">
        <f t="shared" si="31"/>
        <v>97.381355932203391</v>
      </c>
      <c r="AT49" s="2">
        <f t="shared" si="32"/>
        <v>93.913732394366193</v>
      </c>
      <c r="AU49" s="2">
        <f t="shared" si="33"/>
        <v>96.549019607843135</v>
      </c>
      <c r="AV49" s="2">
        <f t="shared" si="34"/>
        <v>93.211309523809518</v>
      </c>
      <c r="AW49" s="2">
        <f t="shared" si="35"/>
        <v>96.973654708520172</v>
      </c>
      <c r="AX49" s="2">
        <f t="shared" si="36"/>
        <v>97.41101694915254</v>
      </c>
      <c r="AY49" s="2">
        <f t="shared" si="37"/>
        <v>94.603040540540547</v>
      </c>
      <c r="AZ49" s="2">
        <f t="shared" si="38"/>
        <v>96.314700079437216</v>
      </c>
      <c r="BA49" s="10"/>
      <c r="BB49" s="5">
        <v>135173</v>
      </c>
      <c r="BC49" s="34">
        <v>0</v>
      </c>
      <c r="BD49" s="34">
        <f t="shared" si="79"/>
        <v>93.41477272727272</v>
      </c>
      <c r="BE49" s="34">
        <f t="shared" si="80"/>
        <v>98.039215686274517</v>
      </c>
      <c r="BF49" s="34">
        <f t="shared" si="81"/>
        <v>98.146258503401356</v>
      </c>
      <c r="BG49" s="34">
        <f t="shared" si="82"/>
        <v>97.409427966101688</v>
      </c>
      <c r="BH49" s="34">
        <f t="shared" si="83"/>
        <v>97.41379310344827</v>
      </c>
      <c r="BI49" s="34">
        <f t="shared" si="84"/>
        <v>93.913732394366193</v>
      </c>
      <c r="BJ49" s="34">
        <f t="shared" si="85"/>
        <v>96.549019607843135</v>
      </c>
      <c r="BK49" s="34">
        <f t="shared" si="86"/>
        <v>93.211309523809518</v>
      </c>
      <c r="BL49" s="34">
        <f t="shared" si="87"/>
        <v>97.311074429771907</v>
      </c>
      <c r="BM49" s="34">
        <f t="shared" si="88"/>
        <v>97.41101694915254</v>
      </c>
      <c r="BN49" s="34">
        <f t="shared" si="89"/>
        <v>94.603040540540547</v>
      </c>
      <c r="BO49" s="34">
        <f t="shared" si="90"/>
        <v>96.314700079437216</v>
      </c>
      <c r="BQ49" s="33"/>
      <c r="BR49" s="187"/>
      <c r="BS49" s="190"/>
      <c r="BT49" s="205"/>
      <c r="BU49" s="191"/>
      <c r="BV49" s="191"/>
      <c r="BW49" s="192"/>
      <c r="BX49" s="193"/>
      <c r="BY49" s="194"/>
      <c r="BZ49" s="193"/>
      <c r="CA49" s="194"/>
      <c r="CB49" s="195"/>
      <c r="CC49" s="194"/>
      <c r="CD49" s="195"/>
      <c r="CE49" s="194"/>
      <c r="CF49" s="193"/>
      <c r="CG49" s="195"/>
      <c r="CH49" s="193"/>
      <c r="CI49" s="194"/>
      <c r="CZ49" s="210" t="str">
        <f t="shared" si="91"/>
        <v/>
      </c>
      <c r="DA49" s="210" t="str">
        <f t="shared" si="92"/>
        <v/>
      </c>
      <c r="DB49" s="210" t="str">
        <f t="shared" si="93"/>
        <v/>
      </c>
      <c r="DC49" s="210" t="str">
        <f t="shared" si="94"/>
        <v/>
      </c>
      <c r="DD49" s="210" t="str">
        <f t="shared" si="95"/>
        <v/>
      </c>
      <c r="DE49" s="210" t="str">
        <f t="shared" si="96"/>
        <v/>
      </c>
      <c r="DF49" s="210" t="str">
        <f t="shared" si="97"/>
        <v/>
      </c>
      <c r="DG49" s="210" t="str">
        <f t="shared" si="98"/>
        <v/>
      </c>
    </row>
    <row r="50" spans="1:111" ht="12.75" customHeight="1" x14ac:dyDescent="0.25">
      <c r="A50" s="22">
        <v>40</v>
      </c>
      <c r="B50" s="13" t="s">
        <v>1099</v>
      </c>
      <c r="C50" s="4" t="s">
        <v>42</v>
      </c>
      <c r="D50" s="4" t="s">
        <v>82</v>
      </c>
      <c r="E50" s="5">
        <v>135185</v>
      </c>
      <c r="F50" s="4" t="s">
        <v>83</v>
      </c>
      <c r="G50" s="215">
        <v>0</v>
      </c>
      <c r="H50" s="215">
        <v>19</v>
      </c>
      <c r="I50" s="215">
        <v>2.8</v>
      </c>
      <c r="J50" s="215">
        <v>1.8518518518518516</v>
      </c>
      <c r="K50" s="215">
        <v>5.55</v>
      </c>
      <c r="L50" s="215">
        <v>1.4705882352941175</v>
      </c>
      <c r="M50" s="215">
        <v>11.542857142857143</v>
      </c>
      <c r="N50" s="215">
        <v>0</v>
      </c>
      <c r="O50" s="215">
        <v>4.3499999999999996</v>
      </c>
      <c r="P50" s="215">
        <v>5.3333333333333339</v>
      </c>
      <c r="Q50" s="215">
        <v>3.3936507936507936</v>
      </c>
      <c r="R50" s="215">
        <v>5.3487341772151904</v>
      </c>
      <c r="S50" s="10">
        <v>5.1739219144447901</v>
      </c>
      <c r="T50" s="9" t="s">
        <v>1108</v>
      </c>
      <c r="U50" s="22" t="s">
        <v>1117</v>
      </c>
      <c r="V50" s="205"/>
      <c r="W50" s="237">
        <f t="shared" si="25"/>
        <v>0</v>
      </c>
      <c r="X50" s="222">
        <v>135185</v>
      </c>
      <c r="Y50" s="236">
        <v>0</v>
      </c>
      <c r="Z50" s="236">
        <v>20.186335403726709</v>
      </c>
      <c r="AA50" s="236">
        <v>0</v>
      </c>
      <c r="AB50" s="236">
        <v>8.3333333333333321</v>
      </c>
      <c r="AC50" s="236">
        <v>14.144736842105264</v>
      </c>
      <c r="AD50" s="236">
        <v>9.5555555555555554</v>
      </c>
      <c r="AE50" s="236">
        <v>5.0480769230769234</v>
      </c>
      <c r="AF50" s="236">
        <v>9.2329545454545467</v>
      </c>
      <c r="AG50" s="236">
        <v>12.5</v>
      </c>
      <c r="AH50" s="236">
        <f t="shared" si="48"/>
        <v>7.1299171842650102</v>
      </c>
      <c r="AI50" s="236">
        <f t="shared" si="49"/>
        <v>11.850146198830409</v>
      </c>
      <c r="AJ50" s="236">
        <f t="shared" si="50"/>
        <v>8.92701048951049</v>
      </c>
      <c r="AK50" s="10">
        <f t="shared" si="78"/>
        <v>8.7778880670280373</v>
      </c>
      <c r="AL50" s="22">
        <f t="shared" si="26"/>
        <v>0</v>
      </c>
      <c r="AM50" s="5">
        <v>135185</v>
      </c>
      <c r="AN50" s="2">
        <f t="shared" si="52"/>
        <v>0</v>
      </c>
      <c r="AO50" s="2">
        <f t="shared" si="27"/>
        <v>88.125</v>
      </c>
      <c r="AP50" s="2">
        <f t="shared" si="28"/>
        <v>98.25</v>
      </c>
      <c r="AQ50" s="2">
        <f t="shared" si="29"/>
        <v>98.842592592592595</v>
      </c>
      <c r="AR50" s="2">
        <f t="shared" si="30"/>
        <v>96.53125</v>
      </c>
      <c r="AS50" s="2">
        <f t="shared" si="31"/>
        <v>99.080882352941174</v>
      </c>
      <c r="AT50" s="2">
        <f t="shared" si="32"/>
        <v>92.785714285714292</v>
      </c>
      <c r="AU50" s="2">
        <f t="shared" si="33"/>
        <v>100</v>
      </c>
      <c r="AV50" s="2">
        <f t="shared" si="34"/>
        <v>97.28125</v>
      </c>
      <c r="AW50" s="2">
        <f t="shared" si="35"/>
        <v>96.666666666666671</v>
      </c>
      <c r="AX50" s="2">
        <f t="shared" si="36"/>
        <v>97.878968253968253</v>
      </c>
      <c r="AY50" s="2">
        <f t="shared" si="37"/>
        <v>96.657041139240505</v>
      </c>
      <c r="AZ50" s="2">
        <f t="shared" si="38"/>
        <v>96.766298803472012</v>
      </c>
      <c r="BA50" s="10"/>
      <c r="BB50" s="5">
        <v>135185</v>
      </c>
      <c r="BC50" s="34">
        <v>0</v>
      </c>
      <c r="BD50" s="34">
        <f t="shared" si="79"/>
        <v>88.125</v>
      </c>
      <c r="BE50" s="34">
        <f t="shared" si="80"/>
        <v>100</v>
      </c>
      <c r="BF50" s="34">
        <f t="shared" si="81"/>
        <v>98.842592592592595</v>
      </c>
      <c r="BG50" s="34">
        <f t="shared" si="82"/>
        <v>96.53125</v>
      </c>
      <c r="BH50" s="34">
        <f t="shared" si="83"/>
        <v>99.080882352941174</v>
      </c>
      <c r="BI50" s="34">
        <f t="shared" si="84"/>
        <v>94.95192307692308</v>
      </c>
      <c r="BJ50" s="34">
        <f t="shared" si="85"/>
        <v>100</v>
      </c>
      <c r="BK50" s="34">
        <f t="shared" si="86"/>
        <v>97.28125</v>
      </c>
      <c r="BL50" s="34">
        <f t="shared" si="87"/>
        <v>96.666666666666671</v>
      </c>
      <c r="BM50" s="34">
        <f t="shared" si="88"/>
        <v>97.878968253968253</v>
      </c>
      <c r="BN50" s="34">
        <f t="shared" si="89"/>
        <v>96.657041139240505</v>
      </c>
      <c r="BO50" s="34">
        <f t="shared" si="90"/>
        <v>96.766298803472012</v>
      </c>
      <c r="BQ50" s="33"/>
      <c r="BR50" s="187"/>
      <c r="BS50" s="190"/>
      <c r="BT50" s="205"/>
      <c r="BU50" s="191"/>
      <c r="BV50" s="191"/>
      <c r="BW50" s="192"/>
      <c r="BX50" s="193"/>
      <c r="BY50" s="194"/>
      <c r="BZ50" s="193"/>
      <c r="CA50" s="194"/>
      <c r="CB50" s="195"/>
      <c r="CC50" s="194"/>
      <c r="CD50" s="195"/>
      <c r="CE50" s="196"/>
      <c r="CF50" s="196"/>
      <c r="CG50" s="196"/>
      <c r="CH50" s="196"/>
      <c r="CI50" s="196"/>
      <c r="CZ50" s="210" t="str">
        <f t="shared" si="91"/>
        <v/>
      </c>
      <c r="DA50" s="210" t="str">
        <f t="shared" si="92"/>
        <v/>
      </c>
      <c r="DB50" s="210" t="str">
        <f t="shared" si="93"/>
        <v/>
      </c>
      <c r="DC50" s="210" t="str">
        <f t="shared" si="94"/>
        <v/>
      </c>
      <c r="DD50" s="210" t="str">
        <f t="shared" si="95"/>
        <v/>
      </c>
      <c r="DE50" s="210" t="str">
        <f t="shared" si="96"/>
        <v/>
      </c>
      <c r="DF50" s="210" t="str">
        <f t="shared" si="97"/>
        <v/>
      </c>
      <c r="DG50" s="210" t="str">
        <f t="shared" si="98"/>
        <v/>
      </c>
    </row>
    <row r="51" spans="1:111" ht="12.75" customHeight="1" x14ac:dyDescent="0.25">
      <c r="A51" s="22">
        <v>41</v>
      </c>
      <c r="B51" s="13" t="s">
        <v>1099</v>
      </c>
      <c r="C51" s="4" t="s">
        <v>42</v>
      </c>
      <c r="D51" s="4" t="s">
        <v>84</v>
      </c>
      <c r="E51" s="5">
        <v>135197</v>
      </c>
      <c r="F51" s="4" t="s">
        <v>85</v>
      </c>
      <c r="G51" s="215">
        <v>0</v>
      </c>
      <c r="H51" s="215">
        <v>2.3809523809523809</v>
      </c>
      <c r="I51" s="215">
        <v>2.65</v>
      </c>
      <c r="J51" s="215">
        <v>0</v>
      </c>
      <c r="K51" s="215">
        <v>2</v>
      </c>
      <c r="L51" s="215">
        <v>0</v>
      </c>
      <c r="M51" s="215">
        <v>2</v>
      </c>
      <c r="N51" s="215">
        <v>0</v>
      </c>
      <c r="O51" s="215">
        <v>0</v>
      </c>
      <c r="P51" s="215">
        <v>1.2749999999999999</v>
      </c>
      <c r="Q51" s="215">
        <v>1.1499999999999999</v>
      </c>
      <c r="R51" s="215">
        <v>0.69444444444444442</v>
      </c>
      <c r="S51" s="10">
        <v>1.0034391534391536</v>
      </c>
      <c r="T51" s="9" t="s">
        <v>1107</v>
      </c>
      <c r="U51" s="22" t="s">
        <v>1117</v>
      </c>
      <c r="V51" s="205"/>
      <c r="W51" s="237">
        <f t="shared" si="25"/>
        <v>0</v>
      </c>
      <c r="X51" s="222">
        <v>135197</v>
      </c>
      <c r="Y51" s="236">
        <v>0</v>
      </c>
      <c r="Z51" s="236">
        <v>0</v>
      </c>
      <c r="AA51" s="236">
        <v>0</v>
      </c>
      <c r="AB51" s="236">
        <v>0</v>
      </c>
      <c r="AC51" s="236">
        <v>0</v>
      </c>
      <c r="AD51" s="236">
        <v>0</v>
      </c>
      <c r="AE51" s="236">
        <v>0</v>
      </c>
      <c r="AF51" s="236">
        <v>0</v>
      </c>
      <c r="AG51" s="236">
        <v>0</v>
      </c>
      <c r="AH51" s="236">
        <f t="shared" si="48"/>
        <v>0</v>
      </c>
      <c r="AI51" s="236">
        <f t="shared" si="49"/>
        <v>0</v>
      </c>
      <c r="AJ51" s="236">
        <f t="shared" si="50"/>
        <v>0</v>
      </c>
      <c r="AK51" s="10">
        <f t="shared" si="78"/>
        <v>0</v>
      </c>
      <c r="AL51" s="22">
        <f t="shared" si="26"/>
        <v>0</v>
      </c>
      <c r="AM51" s="5">
        <v>135197</v>
      </c>
      <c r="AN51" s="2">
        <f t="shared" si="52"/>
        <v>0</v>
      </c>
      <c r="AO51" s="2">
        <f t="shared" si="27"/>
        <v>98.511904761904759</v>
      </c>
      <c r="AP51" s="2">
        <f t="shared" si="28"/>
        <v>98.34375</v>
      </c>
      <c r="AQ51" s="2">
        <f t="shared" si="29"/>
        <v>100</v>
      </c>
      <c r="AR51" s="2">
        <f t="shared" si="30"/>
        <v>98.75</v>
      </c>
      <c r="AS51" s="2">
        <f t="shared" si="31"/>
        <v>100</v>
      </c>
      <c r="AT51" s="2">
        <f t="shared" si="32"/>
        <v>98.75</v>
      </c>
      <c r="AU51" s="2">
        <f t="shared" si="33"/>
        <v>100</v>
      </c>
      <c r="AV51" s="2">
        <f t="shared" si="34"/>
        <v>100</v>
      </c>
      <c r="AW51" s="2">
        <f t="shared" si="35"/>
        <v>99.203125</v>
      </c>
      <c r="AX51" s="2">
        <f t="shared" si="36"/>
        <v>99.28125</v>
      </c>
      <c r="AY51" s="2">
        <f t="shared" si="37"/>
        <v>99.565972222222229</v>
      </c>
      <c r="AZ51" s="2">
        <f t="shared" si="38"/>
        <v>99.372850529100532</v>
      </c>
      <c r="BA51" s="10"/>
      <c r="BB51" s="5">
        <v>135197</v>
      </c>
      <c r="BC51" s="34">
        <v>0</v>
      </c>
      <c r="BD51" s="34">
        <f t="shared" si="79"/>
        <v>100</v>
      </c>
      <c r="BE51" s="34">
        <f t="shared" si="80"/>
        <v>100</v>
      </c>
      <c r="BF51" s="34">
        <f t="shared" si="81"/>
        <v>100</v>
      </c>
      <c r="BG51" s="34">
        <f t="shared" si="82"/>
        <v>100</v>
      </c>
      <c r="BH51" s="34">
        <f t="shared" si="83"/>
        <v>100</v>
      </c>
      <c r="BI51" s="34">
        <f t="shared" si="84"/>
        <v>100</v>
      </c>
      <c r="BJ51" s="34">
        <f t="shared" si="85"/>
        <v>100</v>
      </c>
      <c r="BK51" s="34">
        <f t="shared" si="86"/>
        <v>100</v>
      </c>
      <c r="BL51" s="34">
        <f t="shared" si="87"/>
        <v>100</v>
      </c>
      <c r="BM51" s="34">
        <f t="shared" si="88"/>
        <v>100</v>
      </c>
      <c r="BN51" s="34">
        <f t="shared" si="89"/>
        <v>100</v>
      </c>
      <c r="BO51" s="34">
        <f t="shared" si="90"/>
        <v>100</v>
      </c>
      <c r="BQ51" s="33"/>
      <c r="BR51" s="187"/>
      <c r="BS51" s="190"/>
      <c r="BT51" s="205"/>
      <c r="BU51" s="191"/>
      <c r="BV51" s="191"/>
      <c r="BW51" s="192"/>
      <c r="BX51" s="193"/>
      <c r="BY51" s="194"/>
      <c r="BZ51" s="193"/>
      <c r="CA51" s="194"/>
      <c r="CB51" s="195"/>
      <c r="CC51" s="194"/>
      <c r="CD51" s="195"/>
      <c r="CE51" s="194"/>
      <c r="CF51" s="193"/>
      <c r="CG51" s="195"/>
      <c r="CH51" s="193"/>
      <c r="CI51" s="194"/>
      <c r="CZ51" s="210" t="str">
        <f t="shared" si="91"/>
        <v/>
      </c>
      <c r="DA51" s="210" t="str">
        <f t="shared" si="92"/>
        <v/>
      </c>
      <c r="DB51" s="210" t="str">
        <f t="shared" si="93"/>
        <v/>
      </c>
      <c r="DC51" s="210" t="str">
        <f t="shared" si="94"/>
        <v/>
      </c>
      <c r="DD51" s="210" t="str">
        <f t="shared" si="95"/>
        <v/>
      </c>
      <c r="DE51" s="210" t="str">
        <f t="shared" si="96"/>
        <v/>
      </c>
      <c r="DF51" s="210" t="str">
        <f t="shared" si="97"/>
        <v/>
      </c>
      <c r="DG51" s="210" t="str">
        <f t="shared" si="98"/>
        <v/>
      </c>
    </row>
    <row r="52" spans="1:111" ht="12.75" customHeight="1" x14ac:dyDescent="0.25">
      <c r="A52" s="22">
        <v>42</v>
      </c>
      <c r="B52" s="13" t="s">
        <v>1099</v>
      </c>
      <c r="C52" s="4" t="s">
        <v>42</v>
      </c>
      <c r="D52" s="4" t="s">
        <v>86</v>
      </c>
      <c r="E52" s="5">
        <v>135203</v>
      </c>
      <c r="F52" s="4" t="s">
        <v>87</v>
      </c>
      <c r="G52" s="215">
        <v>0</v>
      </c>
      <c r="H52" s="215">
        <v>5.9478260869565212</v>
      </c>
      <c r="I52" s="215">
        <v>9.8666666666666671</v>
      </c>
      <c r="J52" s="215">
        <v>11.244736842105263</v>
      </c>
      <c r="K52" s="215">
        <v>14.020689655172415</v>
      </c>
      <c r="L52" s="215">
        <v>4.4444444444444446</v>
      </c>
      <c r="M52" s="215">
        <v>6.1</v>
      </c>
      <c r="N52" s="215">
        <v>16.71086956521739</v>
      </c>
      <c r="O52" s="215">
        <v>13.556756756756757</v>
      </c>
      <c r="P52" s="215">
        <v>7.2111111111111121</v>
      </c>
      <c r="Q52" s="215">
        <v>9.2310810810810811</v>
      </c>
      <c r="R52" s="215">
        <v>11.838317757009346</v>
      </c>
      <c r="S52" s="10">
        <v>9.0991100019243838</v>
      </c>
      <c r="T52" s="9" t="s">
        <v>1108</v>
      </c>
      <c r="U52" s="22" t="s">
        <v>1117</v>
      </c>
      <c r="V52" s="205"/>
      <c r="W52" s="237">
        <f t="shared" si="25"/>
        <v>0</v>
      </c>
      <c r="X52" s="222">
        <v>135203</v>
      </c>
      <c r="Y52" s="236">
        <v>0</v>
      </c>
      <c r="Z52" s="236">
        <v>24.715909090909093</v>
      </c>
      <c r="AA52" s="236">
        <v>11.038961038961039</v>
      </c>
      <c r="AB52" s="236">
        <v>8.7052168447517282</v>
      </c>
      <c r="AC52" s="236">
        <v>20.203252032520325</v>
      </c>
      <c r="AD52" s="236">
        <v>14.955357142857142</v>
      </c>
      <c r="AE52" s="236">
        <v>31.406810035842295</v>
      </c>
      <c r="AF52" s="236">
        <v>11.057692307692307</v>
      </c>
      <c r="AG52" s="236">
        <v>13.572267920094006</v>
      </c>
      <c r="AH52" s="236">
        <f t="shared" si="48"/>
        <v>11.115021743655465</v>
      </c>
      <c r="AI52" s="236">
        <f t="shared" si="49"/>
        <v>17.579304587688732</v>
      </c>
      <c r="AJ52" s="236">
        <f t="shared" si="50"/>
        <v>18.678923421209536</v>
      </c>
      <c r="AK52" s="10">
        <f t="shared" si="78"/>
        <v>15.072829601514217</v>
      </c>
      <c r="AL52" s="22">
        <f t="shared" si="26"/>
        <v>0</v>
      </c>
      <c r="AM52" s="5">
        <v>135203</v>
      </c>
      <c r="AN52" s="2">
        <f t="shared" si="52"/>
        <v>0</v>
      </c>
      <c r="AO52" s="2">
        <f t="shared" si="27"/>
        <v>96.282608695652172</v>
      </c>
      <c r="AP52" s="2">
        <f t="shared" si="28"/>
        <v>93.833333333333329</v>
      </c>
      <c r="AQ52" s="2">
        <f t="shared" si="29"/>
        <v>92.972039473684205</v>
      </c>
      <c r="AR52" s="2">
        <f t="shared" si="30"/>
        <v>91.237068965517238</v>
      </c>
      <c r="AS52" s="2">
        <f t="shared" si="31"/>
        <v>97.222222222222229</v>
      </c>
      <c r="AT52" s="2">
        <f t="shared" si="32"/>
        <v>96.1875</v>
      </c>
      <c r="AU52" s="2">
        <f t="shared" si="33"/>
        <v>89.555706521739125</v>
      </c>
      <c r="AV52" s="2">
        <f t="shared" si="34"/>
        <v>91.527027027027032</v>
      </c>
      <c r="AW52" s="2">
        <f t="shared" si="35"/>
        <v>95.493055555555557</v>
      </c>
      <c r="AX52" s="2">
        <f t="shared" si="36"/>
        <v>94.230574324324323</v>
      </c>
      <c r="AY52" s="2">
        <f t="shared" si="37"/>
        <v>92.601051401869157</v>
      </c>
      <c r="AZ52" s="2">
        <f t="shared" si="38"/>
        <v>94.313056248797267</v>
      </c>
      <c r="BA52" s="10"/>
      <c r="BB52" s="5">
        <v>135203</v>
      </c>
      <c r="BC52" s="34">
        <v>0</v>
      </c>
      <c r="BD52" s="34">
        <f t="shared" si="79"/>
        <v>96.282608695652172</v>
      </c>
      <c r="BE52" s="34">
        <f t="shared" si="80"/>
        <v>93.833333333333329</v>
      </c>
      <c r="BF52" s="34">
        <f t="shared" si="81"/>
        <v>92.972039473684205</v>
      </c>
      <c r="BG52" s="34">
        <f t="shared" si="82"/>
        <v>91.237068965517238</v>
      </c>
      <c r="BH52" s="34">
        <f t="shared" si="83"/>
        <v>97.222222222222229</v>
      </c>
      <c r="BI52" s="34">
        <f t="shared" si="84"/>
        <v>96.1875</v>
      </c>
      <c r="BJ52" s="34">
        <f t="shared" si="85"/>
        <v>89.555706521739125</v>
      </c>
      <c r="BK52" s="34">
        <f t="shared" si="86"/>
        <v>91.527027027027032</v>
      </c>
      <c r="BL52" s="34">
        <f t="shared" si="87"/>
        <v>95.493055555555557</v>
      </c>
      <c r="BM52" s="34">
        <f t="shared" si="88"/>
        <v>94.230574324324323</v>
      </c>
      <c r="BN52" s="34">
        <f t="shared" si="89"/>
        <v>92.601051401869157</v>
      </c>
      <c r="BO52" s="34">
        <f t="shared" si="90"/>
        <v>94.313056248797267</v>
      </c>
      <c r="BQ52" s="33"/>
      <c r="BR52" s="187"/>
      <c r="BS52" s="190"/>
      <c r="BT52" s="205"/>
      <c r="BU52" s="191"/>
      <c r="BV52" s="191"/>
      <c r="BW52" s="192"/>
      <c r="BX52" s="193"/>
      <c r="BY52" s="194"/>
      <c r="BZ52" s="193"/>
      <c r="CA52" s="194"/>
      <c r="CB52" s="195"/>
      <c r="CC52" s="194"/>
      <c r="CD52" s="195"/>
      <c r="CE52" s="194"/>
      <c r="CF52" s="193"/>
      <c r="CG52" s="195"/>
      <c r="CH52" s="193"/>
      <c r="CI52" s="194"/>
      <c r="CZ52" s="210" t="str">
        <f t="shared" si="91"/>
        <v/>
      </c>
      <c r="DA52" s="210" t="str">
        <f t="shared" si="92"/>
        <v/>
      </c>
      <c r="DB52" s="210" t="str">
        <f t="shared" si="93"/>
        <v/>
      </c>
      <c r="DC52" s="210" t="str">
        <f t="shared" si="94"/>
        <v/>
      </c>
      <c r="DD52" s="210" t="str">
        <f t="shared" si="95"/>
        <v/>
      </c>
      <c r="DE52" s="210" t="str">
        <f t="shared" si="96"/>
        <v/>
      </c>
      <c r="DF52" s="210" t="str">
        <f t="shared" si="97"/>
        <v/>
      </c>
      <c r="DG52" s="210" t="str">
        <f t="shared" si="98"/>
        <v/>
      </c>
    </row>
    <row r="53" spans="1:111" ht="12.75" customHeight="1" x14ac:dyDescent="0.25">
      <c r="A53" s="22">
        <v>43</v>
      </c>
      <c r="B53" s="13" t="s">
        <v>1099</v>
      </c>
      <c r="C53" s="4" t="s">
        <v>42</v>
      </c>
      <c r="D53" s="4" t="s">
        <v>88</v>
      </c>
      <c r="E53" s="5">
        <v>135215</v>
      </c>
      <c r="F53" s="4" t="s">
        <v>89</v>
      </c>
      <c r="G53" s="215">
        <v>0</v>
      </c>
      <c r="H53" s="215">
        <v>20.327966101694916</v>
      </c>
      <c r="I53" s="215">
        <v>10.76551724137931</v>
      </c>
      <c r="J53" s="215">
        <v>5.7551282051282051</v>
      </c>
      <c r="K53" s="215">
        <v>9.2076923076923087</v>
      </c>
      <c r="L53" s="215">
        <v>7.1804347826086952</v>
      </c>
      <c r="M53" s="215">
        <v>22.789473684210527</v>
      </c>
      <c r="N53" s="215">
        <v>13.145348837209303</v>
      </c>
      <c r="O53" s="215">
        <v>5.8282051282051279</v>
      </c>
      <c r="P53" s="215">
        <v>9.6195961995249402</v>
      </c>
      <c r="Q53" s="215">
        <v>8.3663265306122447</v>
      </c>
      <c r="R53" s="215">
        <v>14.691505791505792</v>
      </c>
      <c r="S53" s="10">
        <v>10.55552958756982</v>
      </c>
      <c r="T53" s="9" t="s">
        <v>1107</v>
      </c>
      <c r="U53" s="22" t="s">
        <v>1117</v>
      </c>
      <c r="V53" s="205"/>
      <c r="W53" s="237">
        <f t="shared" si="25"/>
        <v>0</v>
      </c>
      <c r="X53" s="222">
        <v>135215</v>
      </c>
      <c r="Y53" s="236">
        <v>0</v>
      </c>
      <c r="Z53" s="236">
        <v>18.257799231250559</v>
      </c>
      <c r="AA53" s="236">
        <v>8.6996336996336989</v>
      </c>
      <c r="AB53" s="236">
        <v>6.0489968746849492</v>
      </c>
      <c r="AC53" s="236">
        <v>11.065217391304348</v>
      </c>
      <c r="AD53" s="236">
        <v>11.869928694369314</v>
      </c>
      <c r="AE53" s="236">
        <v>15.329265484688005</v>
      </c>
      <c r="AF53" s="236">
        <v>9.2329545454545467</v>
      </c>
      <c r="AG53" s="236">
        <v>6.5036525974025974</v>
      </c>
      <c r="AH53" s="236">
        <f t="shared" si="48"/>
        <v>8.251607451392303</v>
      </c>
      <c r="AI53" s="236">
        <f t="shared" si="49"/>
        <v>11.467573042836831</v>
      </c>
      <c r="AJ53" s="236">
        <f t="shared" si="50"/>
        <v>10.355290875848382</v>
      </c>
      <c r="AK53" s="10">
        <f t="shared" si="78"/>
        <v>9.6674942798653341</v>
      </c>
      <c r="AL53" s="22">
        <f t="shared" si="26"/>
        <v>0</v>
      </c>
      <c r="AM53" s="5">
        <v>135215</v>
      </c>
      <c r="AN53" s="2">
        <f t="shared" si="52"/>
        <v>0</v>
      </c>
      <c r="AO53" s="2">
        <f t="shared" si="27"/>
        <v>87.295021186440678</v>
      </c>
      <c r="AP53" s="2">
        <f t="shared" si="28"/>
        <v>93.271551724137936</v>
      </c>
      <c r="AQ53" s="2">
        <f t="shared" si="29"/>
        <v>96.403044871794876</v>
      </c>
      <c r="AR53" s="2">
        <f t="shared" si="30"/>
        <v>94.245192307692307</v>
      </c>
      <c r="AS53" s="2">
        <f t="shared" si="31"/>
        <v>95.512228260869563</v>
      </c>
      <c r="AT53" s="2">
        <f t="shared" si="32"/>
        <v>85.756578947368425</v>
      </c>
      <c r="AU53" s="2">
        <f t="shared" si="33"/>
        <v>91.784156976744185</v>
      </c>
      <c r="AV53" s="2">
        <f t="shared" si="34"/>
        <v>96.357371794871796</v>
      </c>
      <c r="AW53" s="2">
        <f t="shared" si="35"/>
        <v>93.987752375296907</v>
      </c>
      <c r="AX53" s="2">
        <f t="shared" si="36"/>
        <v>94.771045918367349</v>
      </c>
      <c r="AY53" s="2">
        <f t="shared" si="37"/>
        <v>90.817808880308874</v>
      </c>
      <c r="AZ53" s="2">
        <f t="shared" si="38"/>
        <v>93.402794007768861</v>
      </c>
      <c r="BA53" s="10"/>
      <c r="BB53" s="5">
        <v>135215</v>
      </c>
      <c r="BC53" s="34">
        <v>0</v>
      </c>
      <c r="BD53" s="34">
        <f t="shared" si="79"/>
        <v>87.295021186440678</v>
      </c>
      <c r="BE53" s="34">
        <f t="shared" si="80"/>
        <v>93.271551724137936</v>
      </c>
      <c r="BF53" s="34">
        <f t="shared" si="81"/>
        <v>96.403044871794876</v>
      </c>
      <c r="BG53" s="34">
        <f t="shared" si="82"/>
        <v>94.245192307692307</v>
      </c>
      <c r="BH53" s="34">
        <f t="shared" si="83"/>
        <v>95.512228260869563</v>
      </c>
      <c r="BI53" s="34">
        <f t="shared" si="84"/>
        <v>85.756578947368425</v>
      </c>
      <c r="BJ53" s="34">
        <f t="shared" si="85"/>
        <v>91.784156976744185</v>
      </c>
      <c r="BK53" s="34">
        <f t="shared" si="86"/>
        <v>96.357371794871796</v>
      </c>
      <c r="BL53" s="34">
        <f t="shared" si="87"/>
        <v>93.987752375296907</v>
      </c>
      <c r="BM53" s="34">
        <f t="shared" si="88"/>
        <v>94.771045918367349</v>
      </c>
      <c r="BN53" s="34">
        <f t="shared" si="89"/>
        <v>90.817808880308874</v>
      </c>
      <c r="BO53" s="34">
        <f t="shared" si="90"/>
        <v>93.402794007768861</v>
      </c>
      <c r="BQ53" s="33"/>
      <c r="BR53" s="187"/>
      <c r="BS53" s="190"/>
      <c r="BT53" s="205"/>
      <c r="BU53" s="191"/>
      <c r="BV53" s="191"/>
      <c r="BW53" s="192"/>
      <c r="BX53" s="193"/>
      <c r="BY53" s="194"/>
      <c r="BZ53" s="193"/>
      <c r="CA53" s="194"/>
      <c r="CB53" s="195"/>
      <c r="CC53" s="194"/>
      <c r="CD53" s="195"/>
      <c r="CE53" s="194"/>
      <c r="CF53" s="193"/>
      <c r="CG53" s="195"/>
      <c r="CH53" s="193"/>
      <c r="CI53" s="194"/>
      <c r="CZ53" s="210" t="str">
        <f t="shared" si="91"/>
        <v/>
      </c>
      <c r="DA53" s="210" t="str">
        <f t="shared" si="92"/>
        <v/>
      </c>
      <c r="DB53" s="210" t="str">
        <f t="shared" si="93"/>
        <v/>
      </c>
      <c r="DC53" s="210" t="str">
        <f t="shared" si="94"/>
        <v/>
      </c>
      <c r="DD53" s="210" t="str">
        <f t="shared" si="95"/>
        <v/>
      </c>
      <c r="DE53" s="210" t="str">
        <f t="shared" si="96"/>
        <v/>
      </c>
      <c r="DF53" s="210" t="str">
        <f t="shared" si="97"/>
        <v/>
      </c>
      <c r="DG53" s="210" t="str">
        <f t="shared" si="98"/>
        <v/>
      </c>
    </row>
    <row r="54" spans="1:111" ht="12.75" customHeight="1" x14ac:dyDescent="0.25">
      <c r="A54" s="22">
        <v>44</v>
      </c>
      <c r="B54" s="13" t="s">
        <v>1099</v>
      </c>
      <c r="C54" s="4" t="s">
        <v>42</v>
      </c>
      <c r="D54" s="4" t="s">
        <v>90</v>
      </c>
      <c r="E54" s="5">
        <v>135227</v>
      </c>
      <c r="F54" s="4" t="s">
        <v>91</v>
      </c>
      <c r="G54" s="215">
        <v>0</v>
      </c>
      <c r="H54" s="215">
        <v>3.35</v>
      </c>
      <c r="I54" s="215">
        <v>0</v>
      </c>
      <c r="J54" s="215">
        <v>3.15</v>
      </c>
      <c r="K54" s="215">
        <v>0</v>
      </c>
      <c r="L54" s="215">
        <v>0</v>
      </c>
      <c r="M54" s="215">
        <v>8</v>
      </c>
      <c r="N54" s="215">
        <v>5.4629032258064516</v>
      </c>
      <c r="O54" s="215">
        <v>5.55</v>
      </c>
      <c r="P54" s="215">
        <v>1.65</v>
      </c>
      <c r="Q54" s="215">
        <v>0</v>
      </c>
      <c r="R54" s="215">
        <v>6.3597560975609753</v>
      </c>
      <c r="S54" s="10">
        <v>2.8347670250896058</v>
      </c>
      <c r="T54" s="9" t="s">
        <v>1107</v>
      </c>
      <c r="U54" s="22" t="s">
        <v>1117</v>
      </c>
      <c r="V54" s="205"/>
      <c r="W54" s="237">
        <f t="shared" si="25"/>
        <v>0</v>
      </c>
      <c r="X54" s="222">
        <v>135227</v>
      </c>
      <c r="Y54" s="236">
        <v>0</v>
      </c>
      <c r="Z54" s="236">
        <v>1.8518518518518516</v>
      </c>
      <c r="AA54" s="236">
        <v>1.7857142857142856</v>
      </c>
      <c r="AB54" s="236">
        <v>0</v>
      </c>
      <c r="AC54" s="236">
        <v>0</v>
      </c>
      <c r="AD54" s="236">
        <v>1.7241379310344827</v>
      </c>
      <c r="AE54" s="236">
        <v>7.1770334928229662</v>
      </c>
      <c r="AF54" s="236">
        <v>10.416666666666664</v>
      </c>
      <c r="AG54" s="236">
        <v>4.3560606060606055</v>
      </c>
      <c r="AH54" s="236">
        <f t="shared" si="48"/>
        <v>0.90939153439153431</v>
      </c>
      <c r="AI54" s="236">
        <f t="shared" si="49"/>
        <v>0.86206896551724133</v>
      </c>
      <c r="AJ54" s="236">
        <f t="shared" si="50"/>
        <v>7.3165869218500781</v>
      </c>
      <c r="AK54" s="10">
        <f t="shared" si="78"/>
        <v>3.0346072037945397</v>
      </c>
      <c r="AL54" s="22">
        <f t="shared" si="26"/>
        <v>0</v>
      </c>
      <c r="AM54" s="5">
        <v>135227</v>
      </c>
      <c r="AN54" s="2">
        <f t="shared" si="52"/>
        <v>0</v>
      </c>
      <c r="AO54" s="2">
        <f t="shared" si="27"/>
        <v>97.90625</v>
      </c>
      <c r="AP54" s="2">
        <f t="shared" si="28"/>
        <v>100</v>
      </c>
      <c r="AQ54" s="2">
        <f t="shared" si="29"/>
        <v>98.03125</v>
      </c>
      <c r="AR54" s="2">
        <f t="shared" si="30"/>
        <v>100</v>
      </c>
      <c r="AS54" s="2">
        <f t="shared" si="31"/>
        <v>100</v>
      </c>
      <c r="AT54" s="2">
        <f t="shared" si="32"/>
        <v>95</v>
      </c>
      <c r="AU54" s="2">
        <f t="shared" si="33"/>
        <v>96.585685483870975</v>
      </c>
      <c r="AV54" s="2">
        <f t="shared" si="34"/>
        <v>96.53125</v>
      </c>
      <c r="AW54" s="2">
        <f t="shared" si="35"/>
        <v>98.96875</v>
      </c>
      <c r="AX54" s="2">
        <f t="shared" si="36"/>
        <v>100</v>
      </c>
      <c r="AY54" s="2">
        <f t="shared" si="37"/>
        <v>96.025152439024396</v>
      </c>
      <c r="AZ54" s="2">
        <f t="shared" si="38"/>
        <v>98.228270609318997</v>
      </c>
      <c r="BA54" s="10"/>
      <c r="BB54" s="5">
        <v>135227</v>
      </c>
      <c r="BC54" s="34">
        <v>0</v>
      </c>
      <c r="BD54" s="34">
        <f t="shared" si="79"/>
        <v>98.148148148148152</v>
      </c>
      <c r="BE54" s="34">
        <f t="shared" si="80"/>
        <v>100</v>
      </c>
      <c r="BF54" s="34">
        <f t="shared" si="81"/>
        <v>100</v>
      </c>
      <c r="BG54" s="34">
        <f t="shared" si="82"/>
        <v>100</v>
      </c>
      <c r="BH54" s="34">
        <f t="shared" si="83"/>
        <v>100</v>
      </c>
      <c r="BI54" s="34">
        <f t="shared" si="84"/>
        <v>95</v>
      </c>
      <c r="BJ54" s="34">
        <f t="shared" si="85"/>
        <v>96.585685483870975</v>
      </c>
      <c r="BK54" s="34">
        <f t="shared" si="86"/>
        <v>96.53125</v>
      </c>
      <c r="BL54" s="34">
        <f t="shared" si="87"/>
        <v>99.090608465608469</v>
      </c>
      <c r="BM54" s="34">
        <f t="shared" si="88"/>
        <v>100</v>
      </c>
      <c r="BN54" s="34">
        <f t="shared" si="89"/>
        <v>96.025152439024396</v>
      </c>
      <c r="BO54" s="34">
        <f t="shared" si="90"/>
        <v>98.228270609318997</v>
      </c>
      <c r="BQ54" s="33"/>
      <c r="BR54" s="187"/>
      <c r="BS54" s="190"/>
      <c r="BT54" s="205"/>
      <c r="BU54" s="191"/>
      <c r="BV54" s="191"/>
      <c r="BW54" s="192"/>
      <c r="BX54" s="193"/>
      <c r="BY54" s="194"/>
      <c r="BZ54" s="193"/>
      <c r="CA54" s="194"/>
      <c r="CB54" s="195"/>
      <c r="CC54" s="194"/>
      <c r="CD54" s="195"/>
      <c r="CE54" s="194"/>
      <c r="CF54" s="193"/>
      <c r="CG54" s="195"/>
      <c r="CH54" s="193"/>
      <c r="CI54" s="194"/>
      <c r="CZ54" s="210" t="str">
        <f t="shared" si="91"/>
        <v/>
      </c>
      <c r="DA54" s="210" t="str">
        <f t="shared" si="92"/>
        <v/>
      </c>
      <c r="DB54" s="210" t="str">
        <f t="shared" si="93"/>
        <v/>
      </c>
      <c r="DC54" s="210" t="str">
        <f t="shared" si="94"/>
        <v/>
      </c>
      <c r="DD54" s="210" t="str">
        <f t="shared" si="95"/>
        <v/>
      </c>
      <c r="DE54" s="210" t="str">
        <f t="shared" si="96"/>
        <v/>
      </c>
      <c r="DF54" s="210" t="str">
        <f t="shared" si="97"/>
        <v/>
      </c>
      <c r="DG54" s="210" t="str">
        <f t="shared" si="98"/>
        <v/>
      </c>
    </row>
    <row r="55" spans="1:111" ht="12.75" customHeight="1" x14ac:dyDescent="0.25">
      <c r="A55" s="22">
        <v>45</v>
      </c>
      <c r="B55" s="13" t="s">
        <v>1099</v>
      </c>
      <c r="C55" s="4" t="s">
        <v>42</v>
      </c>
      <c r="D55" s="4" t="s">
        <v>92</v>
      </c>
      <c r="E55" s="5">
        <v>135239</v>
      </c>
      <c r="F55" s="4" t="s">
        <v>93</v>
      </c>
      <c r="G55" s="215">
        <v>0</v>
      </c>
      <c r="H55" s="215">
        <v>10.945652173913043</v>
      </c>
      <c r="I55" s="215">
        <v>5.5555555555555554</v>
      </c>
      <c r="J55" s="215">
        <v>7.9119047619047613</v>
      </c>
      <c r="K55" s="215">
        <v>1.9230769230769231</v>
      </c>
      <c r="L55" s="215">
        <v>3.8461538461538463</v>
      </c>
      <c r="M55" s="215">
        <v>7.8125</v>
      </c>
      <c r="N55" s="215">
        <v>11.76470588235294</v>
      </c>
      <c r="O55" s="215">
        <v>6.8181818181818175</v>
      </c>
      <c r="P55" s="215">
        <v>6.1882716049382713</v>
      </c>
      <c r="Q55" s="215">
        <v>2.8846153846153846</v>
      </c>
      <c r="R55" s="215">
        <v>8.4507042253521121</v>
      </c>
      <c r="S55" s="10">
        <v>6.2864145512376544</v>
      </c>
      <c r="T55" s="9" t="s">
        <v>1107</v>
      </c>
      <c r="U55" s="22" t="s">
        <v>1117</v>
      </c>
      <c r="V55" s="205"/>
      <c r="W55" s="237">
        <f t="shared" si="25"/>
        <v>0</v>
      </c>
      <c r="X55" s="222">
        <v>135239</v>
      </c>
      <c r="Y55" s="236">
        <v>0</v>
      </c>
      <c r="Z55" s="236">
        <v>15.773809523809524</v>
      </c>
      <c r="AA55" s="236">
        <v>0</v>
      </c>
      <c r="AB55" s="236">
        <v>2.3809523809523809</v>
      </c>
      <c r="AC55" s="236">
        <v>3.3333333333333335</v>
      </c>
      <c r="AD55" s="236">
        <v>0</v>
      </c>
      <c r="AE55" s="236">
        <v>13.712374581939798</v>
      </c>
      <c r="AF55" s="236">
        <v>17.30295566502463</v>
      </c>
      <c r="AG55" s="236">
        <v>23.958333333333336</v>
      </c>
      <c r="AH55" s="236">
        <f t="shared" si="48"/>
        <v>4.5386904761904763</v>
      </c>
      <c r="AI55" s="236">
        <f t="shared" si="49"/>
        <v>1.6666666666666667</v>
      </c>
      <c r="AJ55" s="236">
        <f t="shared" si="50"/>
        <v>18.324554526765922</v>
      </c>
      <c r="AK55" s="10">
        <f t="shared" si="78"/>
        <v>8.4957509798214446</v>
      </c>
      <c r="AL55" s="22">
        <f t="shared" si="26"/>
        <v>0</v>
      </c>
      <c r="AM55" s="5">
        <v>135239</v>
      </c>
      <c r="AN55" s="2">
        <f t="shared" si="52"/>
        <v>0</v>
      </c>
      <c r="AO55" s="2">
        <f t="shared" si="27"/>
        <v>93.158967391304344</v>
      </c>
      <c r="AP55" s="2">
        <f t="shared" si="28"/>
        <v>96.527777777777771</v>
      </c>
      <c r="AQ55" s="2">
        <f t="shared" si="29"/>
        <v>95.055059523809518</v>
      </c>
      <c r="AR55" s="2">
        <f t="shared" si="30"/>
        <v>98.79807692307692</v>
      </c>
      <c r="AS55" s="2">
        <f t="shared" si="31"/>
        <v>97.59615384615384</v>
      </c>
      <c r="AT55" s="2">
        <f t="shared" si="32"/>
        <v>95.1171875</v>
      </c>
      <c r="AU55" s="2">
        <f t="shared" si="33"/>
        <v>92.647058823529406</v>
      </c>
      <c r="AV55" s="2">
        <f t="shared" si="34"/>
        <v>95.73863636363636</v>
      </c>
      <c r="AW55" s="2">
        <f t="shared" si="35"/>
        <v>96.132330246913583</v>
      </c>
      <c r="AX55" s="2">
        <f t="shared" si="36"/>
        <v>98.197115384615387</v>
      </c>
      <c r="AY55" s="2">
        <f t="shared" si="37"/>
        <v>94.718309859154928</v>
      </c>
      <c r="AZ55" s="2">
        <f t="shared" si="38"/>
        <v>96.070990905476464</v>
      </c>
      <c r="BA55" s="10"/>
      <c r="BB55" s="5">
        <v>135239</v>
      </c>
      <c r="BC55" s="34">
        <v>0</v>
      </c>
      <c r="BD55" s="34">
        <f t="shared" si="79"/>
        <v>93.158967391304344</v>
      </c>
      <c r="BE55" s="34">
        <f t="shared" si="80"/>
        <v>100</v>
      </c>
      <c r="BF55" s="34">
        <f t="shared" si="81"/>
        <v>97.61904761904762</v>
      </c>
      <c r="BG55" s="34">
        <f t="shared" si="82"/>
        <v>98.79807692307692</v>
      </c>
      <c r="BH55" s="34">
        <f t="shared" si="83"/>
        <v>100</v>
      </c>
      <c r="BI55" s="34">
        <f t="shared" si="84"/>
        <v>95.1171875</v>
      </c>
      <c r="BJ55" s="34">
        <f t="shared" si="85"/>
        <v>92.647058823529406</v>
      </c>
      <c r="BK55" s="34">
        <f t="shared" si="86"/>
        <v>95.73863636363636</v>
      </c>
      <c r="BL55" s="34">
        <f t="shared" si="87"/>
        <v>96.132330246913583</v>
      </c>
      <c r="BM55" s="34">
        <f t="shared" si="88"/>
        <v>98.333333333333329</v>
      </c>
      <c r="BN55" s="34">
        <f t="shared" si="89"/>
        <v>94.718309859154928</v>
      </c>
      <c r="BO55" s="34">
        <f t="shared" si="90"/>
        <v>96.070990905476464</v>
      </c>
      <c r="BQ55" s="33"/>
      <c r="BR55" s="187"/>
      <c r="BS55" s="190"/>
      <c r="BT55" s="205"/>
      <c r="BU55" s="191"/>
      <c r="BV55" s="191"/>
      <c r="BW55" s="192"/>
      <c r="BX55" s="193"/>
      <c r="BY55" s="194"/>
      <c r="BZ55" s="193"/>
      <c r="CA55" s="194"/>
      <c r="CB55" s="195"/>
      <c r="CC55" s="194"/>
      <c r="CD55" s="195"/>
      <c r="CE55" s="194"/>
      <c r="CF55" s="193"/>
      <c r="CG55" s="195"/>
      <c r="CH55" s="193"/>
      <c r="CI55" s="194"/>
      <c r="CZ55" s="210" t="str">
        <f t="shared" si="91"/>
        <v/>
      </c>
      <c r="DA55" s="210" t="str">
        <f t="shared" si="92"/>
        <v/>
      </c>
      <c r="DB55" s="210" t="str">
        <f t="shared" si="93"/>
        <v/>
      </c>
      <c r="DC55" s="210" t="str">
        <f t="shared" si="94"/>
        <v/>
      </c>
      <c r="DD55" s="210" t="str">
        <f t="shared" si="95"/>
        <v/>
      </c>
      <c r="DE55" s="210" t="str">
        <f t="shared" si="96"/>
        <v/>
      </c>
      <c r="DF55" s="210" t="str">
        <f t="shared" si="97"/>
        <v/>
      </c>
      <c r="DG55" s="210" t="str">
        <f t="shared" si="98"/>
        <v/>
      </c>
    </row>
    <row r="56" spans="1:111" ht="12.75" customHeight="1" x14ac:dyDescent="0.25">
      <c r="A56" s="22">
        <v>46</v>
      </c>
      <c r="B56" s="13" t="s">
        <v>1099</v>
      </c>
      <c r="C56" s="4" t="s">
        <v>42</v>
      </c>
      <c r="D56" s="4" t="s">
        <v>43</v>
      </c>
      <c r="E56" s="5">
        <v>135240</v>
      </c>
      <c r="F56" s="4" t="s">
        <v>94</v>
      </c>
      <c r="G56" s="215">
        <v>0</v>
      </c>
      <c r="H56" s="215">
        <v>24.18961038961039</v>
      </c>
      <c r="I56" s="215">
        <v>17.300561797752806</v>
      </c>
      <c r="J56" s="215">
        <v>19.893835616438356</v>
      </c>
      <c r="K56" s="215">
        <v>24.038732394366196</v>
      </c>
      <c r="L56" s="215">
        <v>14.5</v>
      </c>
      <c r="M56" s="215">
        <v>13.647169811320754</v>
      </c>
      <c r="N56" s="215">
        <v>11.837704918032786</v>
      </c>
      <c r="O56" s="215">
        <v>15.725409836065573</v>
      </c>
      <c r="P56" s="215">
        <v>15.466883116883116</v>
      </c>
      <c r="Q56" s="215">
        <v>19.127152317880793</v>
      </c>
      <c r="R56" s="215">
        <v>13.785714285714285</v>
      </c>
      <c r="S56" s="10">
        <v>15.681447195954096</v>
      </c>
      <c r="T56" s="9" t="s">
        <v>1108</v>
      </c>
      <c r="U56" s="22" t="s">
        <v>1117</v>
      </c>
      <c r="V56" s="205"/>
      <c r="W56" s="237">
        <f t="shared" si="25"/>
        <v>0</v>
      </c>
      <c r="X56" s="222">
        <v>135240</v>
      </c>
      <c r="Y56" s="236">
        <v>0</v>
      </c>
      <c r="Z56" s="236">
        <v>24.551971326164875</v>
      </c>
      <c r="AA56" s="236">
        <v>10.485133020344287</v>
      </c>
      <c r="AB56" s="236">
        <v>14.3387314439946</v>
      </c>
      <c r="AC56" s="236">
        <v>23.083214066653035</v>
      </c>
      <c r="AD56" s="236">
        <v>15.982972136222909</v>
      </c>
      <c r="AE56" s="236">
        <v>11.180992313067783</v>
      </c>
      <c r="AF56" s="236">
        <v>5.5555555555555554</v>
      </c>
      <c r="AG56" s="236">
        <v>10.459662288930582</v>
      </c>
      <c r="AH56" s="236">
        <f t="shared" si="48"/>
        <v>12.343958947625939</v>
      </c>
      <c r="AI56" s="236">
        <f t="shared" si="49"/>
        <v>19.53309310143797</v>
      </c>
      <c r="AJ56" s="236">
        <f t="shared" si="50"/>
        <v>9.0654033858513063</v>
      </c>
      <c r="AK56" s="10">
        <f t="shared" si="78"/>
        <v>12.848692461214847</v>
      </c>
      <c r="AL56" s="22">
        <f t="shared" si="26"/>
        <v>0</v>
      </c>
      <c r="AM56" s="5">
        <v>135240</v>
      </c>
      <c r="AN56" s="2">
        <f t="shared" si="52"/>
        <v>0</v>
      </c>
      <c r="AO56" s="2">
        <f t="shared" si="27"/>
        <v>84.881493506493513</v>
      </c>
      <c r="AP56" s="2">
        <f t="shared" si="28"/>
        <v>89.187148876404493</v>
      </c>
      <c r="AQ56" s="2">
        <f t="shared" si="29"/>
        <v>87.566352739726028</v>
      </c>
      <c r="AR56" s="2">
        <f t="shared" si="30"/>
        <v>84.975792253521121</v>
      </c>
      <c r="AS56" s="2">
        <f t="shared" si="31"/>
        <v>90.9375</v>
      </c>
      <c r="AT56" s="2">
        <f t="shared" si="32"/>
        <v>91.470518867924525</v>
      </c>
      <c r="AU56" s="2">
        <f t="shared" si="33"/>
        <v>92.601434426229503</v>
      </c>
      <c r="AV56" s="2">
        <f t="shared" si="34"/>
        <v>90.171618852459019</v>
      </c>
      <c r="AW56" s="2">
        <f t="shared" si="35"/>
        <v>90.333198051948045</v>
      </c>
      <c r="AX56" s="2">
        <f t="shared" si="36"/>
        <v>88.045529801324506</v>
      </c>
      <c r="AY56" s="2">
        <f t="shared" si="37"/>
        <v>91.383928571428569</v>
      </c>
      <c r="AZ56" s="2">
        <f t="shared" si="38"/>
        <v>90.199095502528692</v>
      </c>
      <c r="BA56" s="10"/>
      <c r="BB56" s="5">
        <v>135240</v>
      </c>
      <c r="BC56" s="34">
        <v>0</v>
      </c>
      <c r="BD56" s="34">
        <f t="shared" si="79"/>
        <v>84.881493506493513</v>
      </c>
      <c r="BE56" s="34">
        <f t="shared" si="80"/>
        <v>89.514866979655707</v>
      </c>
      <c r="BF56" s="34">
        <f t="shared" si="81"/>
        <v>87.566352739726028</v>
      </c>
      <c r="BG56" s="34">
        <f t="shared" si="82"/>
        <v>84.975792253521121</v>
      </c>
      <c r="BH56" s="34">
        <f t="shared" si="83"/>
        <v>90.9375</v>
      </c>
      <c r="BI56" s="34">
        <f t="shared" si="84"/>
        <v>91.470518867924525</v>
      </c>
      <c r="BJ56" s="34">
        <f t="shared" si="85"/>
        <v>94.444444444444443</v>
      </c>
      <c r="BK56" s="34">
        <f t="shared" si="86"/>
        <v>90.171618852459019</v>
      </c>
      <c r="BL56" s="34">
        <f t="shared" si="87"/>
        <v>90.333198051948045</v>
      </c>
      <c r="BM56" s="34">
        <f t="shared" si="88"/>
        <v>88.045529801324506</v>
      </c>
      <c r="BN56" s="34">
        <f t="shared" si="89"/>
        <v>91.383928571428569</v>
      </c>
      <c r="BO56" s="34">
        <f t="shared" si="90"/>
        <v>90.199095502528692</v>
      </c>
      <c r="BQ56" s="33"/>
      <c r="BR56" s="187"/>
      <c r="BS56" s="190"/>
      <c r="BT56" s="205"/>
      <c r="BU56" s="191"/>
      <c r="BV56" s="191"/>
      <c r="BW56" s="192"/>
      <c r="BX56" s="193"/>
      <c r="BY56" s="194"/>
      <c r="BZ56" s="193"/>
      <c r="CA56" s="194"/>
      <c r="CB56" s="195"/>
      <c r="CC56" s="194"/>
      <c r="CD56" s="195"/>
      <c r="CE56" s="194"/>
      <c r="CF56" s="193"/>
      <c r="CG56" s="195"/>
      <c r="CH56" s="193"/>
      <c r="CI56" s="194"/>
      <c r="CZ56" s="210" t="str">
        <f t="shared" si="91"/>
        <v/>
      </c>
      <c r="DA56" s="210" t="str">
        <f t="shared" si="92"/>
        <v/>
      </c>
      <c r="DB56" s="210" t="str">
        <f t="shared" si="93"/>
        <v/>
      </c>
      <c r="DC56" s="210" t="str">
        <f t="shared" si="94"/>
        <v/>
      </c>
      <c r="DD56" s="210" t="str">
        <f t="shared" si="95"/>
        <v/>
      </c>
      <c r="DE56" s="210" t="str">
        <f t="shared" si="96"/>
        <v/>
      </c>
      <c r="DF56" s="210" t="str">
        <f t="shared" si="97"/>
        <v/>
      </c>
      <c r="DG56" s="210" t="str">
        <f t="shared" si="98"/>
        <v/>
      </c>
    </row>
    <row r="57" spans="1:111" ht="12.75" customHeight="1" x14ac:dyDescent="0.25">
      <c r="A57" s="22">
        <v>47</v>
      </c>
      <c r="B57" s="13" t="s">
        <v>1099</v>
      </c>
      <c r="C57" s="4" t="s">
        <v>42</v>
      </c>
      <c r="D57" s="4" t="s">
        <v>43</v>
      </c>
      <c r="E57" s="5">
        <v>135252</v>
      </c>
      <c r="F57" s="4" t="s">
        <v>95</v>
      </c>
      <c r="G57" s="215">
        <v>0</v>
      </c>
      <c r="H57" s="215">
        <v>17.666666666666664</v>
      </c>
      <c r="I57" s="215">
        <v>8.3157894736842106</v>
      </c>
      <c r="J57" s="215">
        <v>1.4</v>
      </c>
      <c r="K57" s="215">
        <v>2.4127906976744189</v>
      </c>
      <c r="L57" s="215">
        <v>1.3513513513513513</v>
      </c>
      <c r="M57" s="215">
        <v>17.835714285714285</v>
      </c>
      <c r="N57" s="215">
        <v>2.5611111111111109</v>
      </c>
      <c r="O57" s="215">
        <v>8.0444444444444443</v>
      </c>
      <c r="P57" s="215">
        <v>7.625</v>
      </c>
      <c r="Q57" s="215">
        <v>1.85</v>
      </c>
      <c r="R57" s="215">
        <v>9.7423076923076923</v>
      </c>
      <c r="S57" s="10">
        <v>6.6208742256273867</v>
      </c>
      <c r="T57" s="9" t="s">
        <v>1107</v>
      </c>
      <c r="U57" s="22" t="s">
        <v>1117</v>
      </c>
      <c r="V57" s="205"/>
      <c r="W57" s="237">
        <f t="shared" si="25"/>
        <v>0</v>
      </c>
      <c r="X57" s="222">
        <v>135252</v>
      </c>
      <c r="Y57" s="236">
        <v>0</v>
      </c>
      <c r="Z57" s="236">
        <v>14.142857142857142</v>
      </c>
      <c r="AA57" s="236">
        <v>8.0269607843137258</v>
      </c>
      <c r="AB57" s="236">
        <v>3.2387706855791962</v>
      </c>
      <c r="AC57" s="236">
        <v>5.1190476190476186</v>
      </c>
      <c r="AD57" s="236">
        <v>2.9761904761904763</v>
      </c>
      <c r="AE57" s="236">
        <v>2.2739018087855296</v>
      </c>
      <c r="AF57" s="236">
        <v>1.1904761904761905</v>
      </c>
      <c r="AG57" s="236">
        <v>5.4625199362041466</v>
      </c>
      <c r="AH57" s="236">
        <f t="shared" si="48"/>
        <v>6.3521471531875164</v>
      </c>
      <c r="AI57" s="236">
        <f t="shared" si="49"/>
        <v>4.0476190476190474</v>
      </c>
      <c r="AJ57" s="236">
        <f t="shared" si="50"/>
        <v>2.9756326451552888</v>
      </c>
      <c r="AK57" s="10">
        <f t="shared" si="78"/>
        <v>4.7145249603837804</v>
      </c>
      <c r="AL57" s="22">
        <f t="shared" si="26"/>
        <v>0</v>
      </c>
      <c r="AM57" s="5">
        <v>135252</v>
      </c>
      <c r="AN57" s="2">
        <f t="shared" si="52"/>
        <v>0</v>
      </c>
      <c r="AO57" s="2">
        <f t="shared" si="27"/>
        <v>88.958333333333343</v>
      </c>
      <c r="AP57" s="2">
        <f t="shared" si="28"/>
        <v>94.80263157894737</v>
      </c>
      <c r="AQ57" s="2">
        <f t="shared" si="29"/>
        <v>99.125</v>
      </c>
      <c r="AR57" s="2">
        <f t="shared" si="30"/>
        <v>98.492005813953483</v>
      </c>
      <c r="AS57" s="2">
        <f t="shared" si="31"/>
        <v>99.155405405405403</v>
      </c>
      <c r="AT57" s="2">
        <f t="shared" si="32"/>
        <v>88.852678571428569</v>
      </c>
      <c r="AU57" s="2">
        <f t="shared" si="33"/>
        <v>98.399305555555557</v>
      </c>
      <c r="AV57" s="2">
        <f t="shared" si="34"/>
        <v>94.972222222222229</v>
      </c>
      <c r="AW57" s="2">
        <f t="shared" si="35"/>
        <v>95.234375</v>
      </c>
      <c r="AX57" s="2">
        <f t="shared" si="36"/>
        <v>98.84375</v>
      </c>
      <c r="AY57" s="2">
        <f t="shared" si="37"/>
        <v>93.911057692307693</v>
      </c>
      <c r="AZ57" s="2">
        <f t="shared" si="38"/>
        <v>95.861953608982887</v>
      </c>
      <c r="BA57" s="10"/>
      <c r="BB57" s="5">
        <v>135252</v>
      </c>
      <c r="BC57" s="34">
        <v>0</v>
      </c>
      <c r="BD57" s="34">
        <f t="shared" si="79"/>
        <v>88.958333333333343</v>
      </c>
      <c r="BE57" s="34">
        <f t="shared" si="80"/>
        <v>94.80263157894737</v>
      </c>
      <c r="BF57" s="34">
        <f t="shared" si="81"/>
        <v>99.125</v>
      </c>
      <c r="BG57" s="34">
        <f t="shared" si="82"/>
        <v>98.492005813953483</v>
      </c>
      <c r="BH57" s="34">
        <f t="shared" si="83"/>
        <v>99.155405405405403</v>
      </c>
      <c r="BI57" s="34">
        <f t="shared" si="84"/>
        <v>97.726098191214476</v>
      </c>
      <c r="BJ57" s="34">
        <f t="shared" si="85"/>
        <v>98.80952380952381</v>
      </c>
      <c r="BK57" s="34">
        <f t="shared" si="86"/>
        <v>94.972222222222229</v>
      </c>
      <c r="BL57" s="34">
        <f t="shared" si="87"/>
        <v>95.234375</v>
      </c>
      <c r="BM57" s="34">
        <f t="shared" si="88"/>
        <v>98.84375</v>
      </c>
      <c r="BN57" s="34">
        <f t="shared" si="89"/>
        <v>97.024367354844713</v>
      </c>
      <c r="BO57" s="34">
        <f t="shared" si="90"/>
        <v>95.861953608982887</v>
      </c>
      <c r="BQ57" s="33"/>
      <c r="BR57" s="187"/>
      <c r="BS57" s="190"/>
      <c r="BT57" s="205"/>
      <c r="BU57" s="191"/>
      <c r="BV57" s="191"/>
      <c r="BW57" s="192"/>
      <c r="BX57" s="193"/>
      <c r="BY57" s="194"/>
      <c r="BZ57" s="193"/>
      <c r="CA57" s="194"/>
      <c r="CB57" s="195"/>
      <c r="CC57" s="194"/>
      <c r="CD57" s="195"/>
      <c r="CE57" s="194"/>
      <c r="CF57" s="193"/>
      <c r="CG57" s="195"/>
      <c r="CH57" s="193"/>
      <c r="CI57" s="194"/>
      <c r="CZ57" s="210" t="str">
        <f t="shared" si="91"/>
        <v/>
      </c>
      <c r="DA57" s="210" t="str">
        <f t="shared" si="92"/>
        <v/>
      </c>
      <c r="DB57" s="210" t="str">
        <f t="shared" si="93"/>
        <v/>
      </c>
      <c r="DC57" s="210" t="str">
        <f t="shared" si="94"/>
        <v/>
      </c>
      <c r="DD57" s="210" t="str">
        <f t="shared" si="95"/>
        <v/>
      </c>
      <c r="DE57" s="210" t="str">
        <f t="shared" si="96"/>
        <v/>
      </c>
      <c r="DF57" s="210" t="str">
        <f t="shared" si="97"/>
        <v/>
      </c>
      <c r="DG57" s="210" t="str">
        <f t="shared" si="98"/>
        <v/>
      </c>
    </row>
    <row r="58" spans="1:111" ht="12.75" customHeight="1" x14ac:dyDescent="0.25">
      <c r="A58" s="22">
        <v>48</v>
      </c>
      <c r="B58" s="13" t="s">
        <v>1099</v>
      </c>
      <c r="C58" s="4" t="s">
        <v>42</v>
      </c>
      <c r="D58" s="4" t="s">
        <v>96</v>
      </c>
      <c r="E58" s="5">
        <v>135264</v>
      </c>
      <c r="F58" s="4" t="s">
        <v>97</v>
      </c>
      <c r="G58" s="215">
        <v>0</v>
      </c>
      <c r="H58" s="215">
        <v>15.178571428571429</v>
      </c>
      <c r="I58" s="215">
        <v>4.1500000000000004</v>
      </c>
      <c r="J58" s="215">
        <v>0</v>
      </c>
      <c r="K58" s="215">
        <v>9.4</v>
      </c>
      <c r="L58" s="215">
        <v>8.7125000000000004</v>
      </c>
      <c r="M58" s="215">
        <v>11.594736842105263</v>
      </c>
      <c r="N58" s="215">
        <v>7.7518518518518515</v>
      </c>
      <c r="O58" s="215">
        <v>27.320512820512818</v>
      </c>
      <c r="P58" s="215">
        <v>5.1522522522522518</v>
      </c>
      <c r="Q58" s="215">
        <v>9.1974576271186432</v>
      </c>
      <c r="R58" s="215">
        <v>16.885294117647057</v>
      </c>
      <c r="S58" s="10">
        <v>9.345352549226817</v>
      </c>
      <c r="T58" s="9" t="s">
        <v>1107</v>
      </c>
      <c r="U58" s="22" t="s">
        <v>1117</v>
      </c>
      <c r="V58" s="205"/>
      <c r="W58" s="237">
        <f t="shared" si="25"/>
        <v>0</v>
      </c>
      <c r="X58" s="222">
        <v>135264</v>
      </c>
      <c r="Y58" s="236">
        <v>0</v>
      </c>
      <c r="Z58" s="236">
        <v>4.1666666666666661</v>
      </c>
      <c r="AA58" s="236">
        <v>1.6129032258064515</v>
      </c>
      <c r="AB58" s="236">
        <v>0</v>
      </c>
      <c r="AC58" s="236">
        <v>5.1724137931034484</v>
      </c>
      <c r="AD58" s="236">
        <v>8.6822660098522171</v>
      </c>
      <c r="AE58" s="236">
        <v>16.285714285714285</v>
      </c>
      <c r="AF58" s="236">
        <v>7.4074074074074066</v>
      </c>
      <c r="AG58" s="236">
        <v>8.5227272727272734</v>
      </c>
      <c r="AH58" s="236">
        <f t="shared" si="48"/>
        <v>1.4448924731182795</v>
      </c>
      <c r="AI58" s="236">
        <f t="shared" si="49"/>
        <v>6.9273399014778327</v>
      </c>
      <c r="AJ58" s="236">
        <f t="shared" si="50"/>
        <v>10.738616321949655</v>
      </c>
      <c r="AK58" s="10">
        <f t="shared" si="78"/>
        <v>5.7611220734753052</v>
      </c>
      <c r="AL58" s="22">
        <f t="shared" si="26"/>
        <v>0</v>
      </c>
      <c r="AM58" s="5">
        <v>135264</v>
      </c>
      <c r="AN58" s="2">
        <f t="shared" si="52"/>
        <v>0</v>
      </c>
      <c r="AO58" s="2">
        <f t="shared" si="27"/>
        <v>90.513392857142861</v>
      </c>
      <c r="AP58" s="2">
        <f t="shared" si="28"/>
        <v>97.40625</v>
      </c>
      <c r="AQ58" s="2">
        <f t="shared" si="29"/>
        <v>100</v>
      </c>
      <c r="AR58" s="2">
        <f t="shared" si="30"/>
        <v>94.125</v>
      </c>
      <c r="AS58" s="2">
        <f t="shared" si="31"/>
        <v>94.5546875</v>
      </c>
      <c r="AT58" s="2">
        <f t="shared" si="32"/>
        <v>92.753289473684205</v>
      </c>
      <c r="AU58" s="2">
        <f t="shared" si="33"/>
        <v>95.155092592592595</v>
      </c>
      <c r="AV58" s="2">
        <f t="shared" si="34"/>
        <v>82.924679487179489</v>
      </c>
      <c r="AW58" s="2">
        <f t="shared" si="35"/>
        <v>96.779842342342349</v>
      </c>
      <c r="AX58" s="2">
        <f t="shared" si="36"/>
        <v>94.251588983050851</v>
      </c>
      <c r="AY58" s="2">
        <f t="shared" si="37"/>
        <v>89.446691176470594</v>
      </c>
      <c r="AZ58" s="2">
        <f t="shared" si="38"/>
        <v>94.159154656733236</v>
      </c>
      <c r="BA58" s="10"/>
      <c r="BB58" s="5">
        <v>135264</v>
      </c>
      <c r="BC58" s="34">
        <v>0</v>
      </c>
      <c r="BD58" s="34">
        <f t="shared" si="79"/>
        <v>95.833333333333329</v>
      </c>
      <c r="BE58" s="34">
        <f t="shared" si="80"/>
        <v>98.387096774193552</v>
      </c>
      <c r="BF58" s="34">
        <f t="shared" si="81"/>
        <v>100</v>
      </c>
      <c r="BG58" s="34">
        <f t="shared" si="82"/>
        <v>94.827586206896555</v>
      </c>
      <c r="BH58" s="34">
        <f t="shared" si="83"/>
        <v>94.5546875</v>
      </c>
      <c r="BI58" s="34">
        <f t="shared" si="84"/>
        <v>92.753289473684205</v>
      </c>
      <c r="BJ58" s="34">
        <f t="shared" si="85"/>
        <v>95.155092592592595</v>
      </c>
      <c r="BK58" s="34">
        <f t="shared" si="86"/>
        <v>91.47727272727272</v>
      </c>
      <c r="BL58" s="34">
        <f t="shared" si="87"/>
        <v>98.555107526881727</v>
      </c>
      <c r="BM58" s="34">
        <f t="shared" si="88"/>
        <v>94.251588983050851</v>
      </c>
      <c r="BN58" s="34">
        <f t="shared" si="89"/>
        <v>89.446691176470594</v>
      </c>
      <c r="BO58" s="34">
        <f t="shared" si="90"/>
        <v>94.238877926524694</v>
      </c>
      <c r="BQ58" s="33"/>
      <c r="BR58" s="187"/>
      <c r="BS58" s="190"/>
      <c r="BT58" s="205"/>
      <c r="BU58" s="191"/>
      <c r="BV58" s="191"/>
      <c r="BW58" s="192"/>
      <c r="BX58" s="193"/>
      <c r="BY58" s="194"/>
      <c r="BZ58" s="193"/>
      <c r="CA58" s="194"/>
      <c r="CB58" s="195"/>
      <c r="CC58" s="194"/>
      <c r="CD58" s="195"/>
      <c r="CE58" s="194"/>
      <c r="CF58" s="193"/>
      <c r="CG58" s="195"/>
      <c r="CH58" s="193"/>
      <c r="CI58" s="194"/>
      <c r="CZ58" s="210" t="str">
        <f t="shared" si="91"/>
        <v/>
      </c>
      <c r="DA58" s="210" t="str">
        <f t="shared" si="92"/>
        <v/>
      </c>
      <c r="DB58" s="210" t="str">
        <f t="shared" si="93"/>
        <v/>
      </c>
      <c r="DC58" s="210" t="str">
        <f t="shared" si="94"/>
        <v/>
      </c>
      <c r="DD58" s="210" t="str">
        <f t="shared" si="95"/>
        <v/>
      </c>
      <c r="DE58" s="210" t="str">
        <f t="shared" si="96"/>
        <v/>
      </c>
      <c r="DF58" s="210" t="str">
        <f t="shared" si="97"/>
        <v/>
      </c>
      <c r="DG58" s="210" t="str">
        <f t="shared" si="98"/>
        <v/>
      </c>
    </row>
    <row r="59" spans="1:111" ht="12.75" customHeight="1" x14ac:dyDescent="0.25">
      <c r="A59" s="22">
        <v>49</v>
      </c>
      <c r="B59" s="13" t="s">
        <v>1099</v>
      </c>
      <c r="C59" s="4" t="s">
        <v>42</v>
      </c>
      <c r="D59" s="4" t="s">
        <v>98</v>
      </c>
      <c r="E59" s="5">
        <v>135290</v>
      </c>
      <c r="F59" s="4" t="s">
        <v>99</v>
      </c>
      <c r="G59" s="215">
        <v>0</v>
      </c>
      <c r="H59" s="215">
        <v>24.568965517241381</v>
      </c>
      <c r="I59" s="215">
        <v>15.990909090909092</v>
      </c>
      <c r="J59" s="215">
        <v>10.02142857142857</v>
      </c>
      <c r="K59" s="215">
        <v>3.7018518518518517</v>
      </c>
      <c r="L59" s="215">
        <v>1.85</v>
      </c>
      <c r="M59" s="215">
        <v>17.374137931034483</v>
      </c>
      <c r="N59" s="215">
        <v>12.25</v>
      </c>
      <c r="O59" s="215">
        <v>3.9741379310344827</v>
      </c>
      <c r="P59" s="215">
        <v>12.446969696969697</v>
      </c>
      <c r="Q59" s="215">
        <v>2.7933962264150942</v>
      </c>
      <c r="R59" s="215">
        <v>11.712048192771084</v>
      </c>
      <c r="S59" s="10">
        <v>9.9701589881666521</v>
      </c>
      <c r="T59" s="9" t="s">
        <v>1108</v>
      </c>
      <c r="U59" s="22" t="s">
        <v>1117</v>
      </c>
      <c r="V59" s="205"/>
      <c r="W59" s="237">
        <f t="shared" si="25"/>
        <v>0</v>
      </c>
      <c r="X59" s="222">
        <v>135290</v>
      </c>
      <c r="Y59" s="236">
        <v>0</v>
      </c>
      <c r="Z59" s="236">
        <v>25.158982511923689</v>
      </c>
      <c r="AA59" s="236">
        <v>24.231127679403542</v>
      </c>
      <c r="AB59" s="236">
        <v>5.7857142857142856</v>
      </c>
      <c r="AC59" s="236">
        <v>9.4054054054054053</v>
      </c>
      <c r="AD59" s="236">
        <v>4.6875</v>
      </c>
      <c r="AE59" s="236">
        <v>22.631578947368421</v>
      </c>
      <c r="AF59" s="236">
        <v>16.954022988505749</v>
      </c>
      <c r="AG59" s="236">
        <v>4</v>
      </c>
      <c r="AH59" s="236">
        <f t="shared" si="48"/>
        <v>13.793956119260379</v>
      </c>
      <c r="AI59" s="236">
        <f t="shared" si="49"/>
        <v>7.0464527027027026</v>
      </c>
      <c r="AJ59" s="236">
        <f t="shared" si="50"/>
        <v>14.528533978624722</v>
      </c>
      <c r="AK59" s="10">
        <f t="shared" si="78"/>
        <v>12.539370202035677</v>
      </c>
      <c r="AL59" s="22">
        <f t="shared" si="26"/>
        <v>0</v>
      </c>
      <c r="AM59" s="5">
        <v>135290</v>
      </c>
      <c r="AN59" s="2">
        <f t="shared" si="52"/>
        <v>0</v>
      </c>
      <c r="AO59" s="2">
        <f t="shared" si="27"/>
        <v>84.644396551724142</v>
      </c>
      <c r="AP59" s="2">
        <f t="shared" si="28"/>
        <v>90.005681818181813</v>
      </c>
      <c r="AQ59" s="2">
        <f t="shared" si="29"/>
        <v>93.736607142857139</v>
      </c>
      <c r="AR59" s="2">
        <f t="shared" si="30"/>
        <v>97.686342592592595</v>
      </c>
      <c r="AS59" s="2">
        <f t="shared" si="31"/>
        <v>98.84375</v>
      </c>
      <c r="AT59" s="2">
        <f t="shared" si="32"/>
        <v>89.141163793103445</v>
      </c>
      <c r="AU59" s="2">
        <f t="shared" si="33"/>
        <v>92.34375</v>
      </c>
      <c r="AV59" s="2">
        <f t="shared" si="34"/>
        <v>97.516163793103445</v>
      </c>
      <c r="AW59" s="2">
        <f t="shared" si="35"/>
        <v>92.220643939393938</v>
      </c>
      <c r="AX59" s="2">
        <f t="shared" si="36"/>
        <v>98.254127358490564</v>
      </c>
      <c r="AY59" s="2">
        <f t="shared" si="37"/>
        <v>92.679969879518069</v>
      </c>
      <c r="AZ59" s="2">
        <f t="shared" si="38"/>
        <v>93.768650632395847</v>
      </c>
      <c r="BA59" s="10"/>
      <c r="BB59" s="5">
        <v>135290</v>
      </c>
      <c r="BC59" s="34">
        <v>0</v>
      </c>
      <c r="BD59" s="34">
        <f t="shared" si="79"/>
        <v>84.644396551724142</v>
      </c>
      <c r="BE59" s="34">
        <f t="shared" si="80"/>
        <v>90.005681818181813</v>
      </c>
      <c r="BF59" s="34">
        <f t="shared" si="81"/>
        <v>94.214285714285708</v>
      </c>
      <c r="BG59" s="34">
        <f t="shared" si="82"/>
        <v>97.686342592592595</v>
      </c>
      <c r="BH59" s="34">
        <f t="shared" si="83"/>
        <v>98.84375</v>
      </c>
      <c r="BI59" s="34">
        <f t="shared" si="84"/>
        <v>89.141163793103445</v>
      </c>
      <c r="BJ59" s="34">
        <f t="shared" si="85"/>
        <v>92.34375</v>
      </c>
      <c r="BK59" s="34">
        <f t="shared" si="86"/>
        <v>97.516163793103445</v>
      </c>
      <c r="BL59" s="34">
        <f t="shared" si="87"/>
        <v>92.220643939393938</v>
      </c>
      <c r="BM59" s="34">
        <f t="shared" si="88"/>
        <v>98.254127358490564</v>
      </c>
      <c r="BN59" s="34">
        <f t="shared" si="89"/>
        <v>92.679969879518069</v>
      </c>
      <c r="BO59" s="34">
        <f t="shared" si="90"/>
        <v>93.768650632395847</v>
      </c>
      <c r="BQ59" s="33"/>
      <c r="BR59" s="187"/>
      <c r="BS59" s="190"/>
      <c r="BT59" s="205"/>
      <c r="BU59" s="191"/>
      <c r="BV59" s="191"/>
      <c r="BW59" s="192"/>
      <c r="BX59" s="193"/>
      <c r="BY59" s="194"/>
      <c r="BZ59" s="193"/>
      <c r="CA59" s="194"/>
      <c r="CB59" s="195"/>
      <c r="CC59" s="194"/>
      <c r="CD59" s="195"/>
      <c r="CE59" s="194"/>
      <c r="CF59" s="193"/>
      <c r="CG59" s="195"/>
      <c r="CH59" s="193"/>
      <c r="CI59" s="194"/>
      <c r="CZ59" s="210" t="str">
        <f t="shared" si="91"/>
        <v/>
      </c>
      <c r="DA59" s="210" t="str">
        <f t="shared" si="92"/>
        <v/>
      </c>
      <c r="DB59" s="210" t="str">
        <f t="shared" si="93"/>
        <v/>
      </c>
      <c r="DC59" s="210" t="str">
        <f t="shared" si="94"/>
        <v/>
      </c>
      <c r="DD59" s="210" t="str">
        <f t="shared" si="95"/>
        <v/>
      </c>
      <c r="DE59" s="210" t="str">
        <f t="shared" si="96"/>
        <v/>
      </c>
      <c r="DF59" s="210" t="str">
        <f t="shared" si="97"/>
        <v/>
      </c>
      <c r="DG59" s="210" t="str">
        <f t="shared" si="98"/>
        <v/>
      </c>
    </row>
    <row r="60" spans="1:111" ht="12.75" customHeight="1" x14ac:dyDescent="0.25">
      <c r="A60" s="22">
        <v>50</v>
      </c>
      <c r="B60" s="13" t="s">
        <v>1099</v>
      </c>
      <c r="C60" s="4" t="s">
        <v>42</v>
      </c>
      <c r="D60" s="4" t="s">
        <v>100</v>
      </c>
      <c r="E60" s="5">
        <v>135318</v>
      </c>
      <c r="F60" s="4" t="s">
        <v>101</v>
      </c>
      <c r="G60" s="215">
        <v>0</v>
      </c>
      <c r="H60" s="215">
        <v>6.9</v>
      </c>
      <c r="I60" s="215">
        <v>0.83333333333333337</v>
      </c>
      <c r="J60" s="215">
        <v>0.85000000000000009</v>
      </c>
      <c r="K60" s="215">
        <v>6.4333333333333336</v>
      </c>
      <c r="L60" s="215">
        <v>6.1882716049382713</v>
      </c>
      <c r="M60" s="215">
        <v>5.9478260869565212</v>
      </c>
      <c r="N60" s="215">
        <v>3.240816326530612</v>
      </c>
      <c r="O60" s="215">
        <v>10.36326530612245</v>
      </c>
      <c r="P60" s="215">
        <v>2.2679959100204501</v>
      </c>
      <c r="Q60" s="215">
        <v>6.5053191489361701</v>
      </c>
      <c r="R60" s="215">
        <v>6.4404191616766475</v>
      </c>
      <c r="S60" s="10">
        <v>4.5285384434682801</v>
      </c>
      <c r="T60" s="9" t="s">
        <v>1107</v>
      </c>
      <c r="U60" s="22" t="s">
        <v>1117</v>
      </c>
      <c r="V60" s="205"/>
      <c r="W60" s="237">
        <f t="shared" si="25"/>
        <v>0</v>
      </c>
      <c r="X60" s="222">
        <v>135318</v>
      </c>
      <c r="Y60" s="236">
        <v>0</v>
      </c>
      <c r="Z60" s="236">
        <v>1.0278304870335231</v>
      </c>
      <c r="AA60" s="236">
        <v>0.44247787610619471</v>
      </c>
      <c r="AB60" s="236">
        <v>0.45871559633027525</v>
      </c>
      <c r="AC60" s="236">
        <v>2.9871323529411766</v>
      </c>
      <c r="AD60" s="236">
        <v>4.0257648953301128</v>
      </c>
      <c r="AE60" s="236">
        <v>3.9153270730542733</v>
      </c>
      <c r="AF60" s="236">
        <v>3.7019969278033793</v>
      </c>
      <c r="AG60" s="236">
        <v>3.255208333333333</v>
      </c>
      <c r="AH60" s="236">
        <f t="shared" si="48"/>
        <v>0.48225598986749829</v>
      </c>
      <c r="AI60" s="236">
        <f t="shared" si="49"/>
        <v>3.5064486241356447</v>
      </c>
      <c r="AJ60" s="236">
        <f t="shared" si="50"/>
        <v>3.6241774447303285</v>
      </c>
      <c r="AK60" s="10">
        <f t="shared" si="78"/>
        <v>2.2016059491035853</v>
      </c>
      <c r="AL60" s="22">
        <f t="shared" si="26"/>
        <v>0</v>
      </c>
      <c r="AM60" s="5">
        <v>135318</v>
      </c>
      <c r="AN60" s="2">
        <f t="shared" si="52"/>
        <v>0</v>
      </c>
      <c r="AO60" s="2">
        <f t="shared" si="27"/>
        <v>95.6875</v>
      </c>
      <c r="AP60" s="2">
        <f t="shared" si="28"/>
        <v>99.479166666666671</v>
      </c>
      <c r="AQ60" s="2">
        <f t="shared" si="29"/>
        <v>99.46875</v>
      </c>
      <c r="AR60" s="2">
        <f t="shared" si="30"/>
        <v>95.979166666666671</v>
      </c>
      <c r="AS60" s="2">
        <f t="shared" si="31"/>
        <v>96.132330246913583</v>
      </c>
      <c r="AT60" s="2">
        <f t="shared" si="32"/>
        <v>96.282608695652172</v>
      </c>
      <c r="AU60" s="2">
        <f t="shared" si="33"/>
        <v>97.974489795918373</v>
      </c>
      <c r="AV60" s="2">
        <f t="shared" si="34"/>
        <v>93.522959183673464</v>
      </c>
      <c r="AW60" s="2">
        <f t="shared" si="35"/>
        <v>98.582502556237216</v>
      </c>
      <c r="AX60" s="2">
        <f t="shared" si="36"/>
        <v>95.934175531914889</v>
      </c>
      <c r="AY60" s="2">
        <f t="shared" si="37"/>
        <v>95.974738023952099</v>
      </c>
      <c r="AZ60" s="2">
        <f t="shared" si="38"/>
        <v>97.169663472832326</v>
      </c>
      <c r="BA60" s="10"/>
      <c r="BB60" s="5">
        <v>135318</v>
      </c>
      <c r="BC60" s="34">
        <v>0</v>
      </c>
      <c r="BD60" s="34">
        <f t="shared" si="79"/>
        <v>98.972169512966474</v>
      </c>
      <c r="BE60" s="34">
        <f t="shared" si="80"/>
        <v>99.557522123893804</v>
      </c>
      <c r="BF60" s="34">
        <f t="shared" si="81"/>
        <v>99.541284403669721</v>
      </c>
      <c r="BG60" s="34">
        <f t="shared" si="82"/>
        <v>97.012867647058826</v>
      </c>
      <c r="BH60" s="34">
        <f t="shared" si="83"/>
        <v>96.132330246913583</v>
      </c>
      <c r="BI60" s="34">
        <f t="shared" si="84"/>
        <v>96.282608695652172</v>
      </c>
      <c r="BJ60" s="34">
        <f t="shared" si="85"/>
        <v>97.974489795918373</v>
      </c>
      <c r="BK60" s="34">
        <f t="shared" si="86"/>
        <v>96.744791666666671</v>
      </c>
      <c r="BL60" s="34">
        <f t="shared" si="87"/>
        <v>99.517744010132503</v>
      </c>
      <c r="BM60" s="34">
        <f t="shared" si="88"/>
        <v>96.493551375864357</v>
      </c>
      <c r="BN60" s="34">
        <f t="shared" si="89"/>
        <v>96.375822555269679</v>
      </c>
      <c r="BO60" s="34">
        <f t="shared" si="90"/>
        <v>97.79839405089642</v>
      </c>
      <c r="BQ60" s="33"/>
      <c r="BR60" s="187"/>
      <c r="BS60" s="190"/>
      <c r="BT60" s="205"/>
      <c r="BU60" s="191"/>
      <c r="BV60" s="191"/>
      <c r="BW60" s="192"/>
      <c r="BX60" s="193"/>
      <c r="BY60" s="194"/>
      <c r="BZ60" s="193"/>
      <c r="CA60" s="194"/>
      <c r="CB60" s="195"/>
      <c r="CC60" s="194"/>
      <c r="CD60" s="195"/>
      <c r="CE60" s="194"/>
      <c r="CF60" s="193"/>
      <c r="CG60" s="195"/>
      <c r="CH60" s="193"/>
      <c r="CI60" s="194"/>
      <c r="CZ60" s="210" t="str">
        <f t="shared" si="91"/>
        <v/>
      </c>
      <c r="DA60" s="210" t="str">
        <f t="shared" si="92"/>
        <v/>
      </c>
      <c r="DB60" s="210" t="str">
        <f t="shared" si="93"/>
        <v/>
      </c>
      <c r="DC60" s="210" t="str">
        <f t="shared" si="94"/>
        <v/>
      </c>
      <c r="DD60" s="210" t="str">
        <f t="shared" si="95"/>
        <v/>
      </c>
      <c r="DE60" s="210" t="str">
        <f t="shared" si="96"/>
        <v/>
      </c>
      <c r="DF60" s="210" t="str">
        <f t="shared" si="97"/>
        <v/>
      </c>
      <c r="DG60" s="210" t="str">
        <f t="shared" si="98"/>
        <v/>
      </c>
    </row>
    <row r="61" spans="1:111" ht="12.75" customHeight="1" x14ac:dyDescent="0.25">
      <c r="A61" s="22">
        <v>51</v>
      </c>
      <c r="B61" s="13" t="s">
        <v>1099</v>
      </c>
      <c r="C61" s="4" t="s">
        <v>42</v>
      </c>
      <c r="D61" s="4" t="s">
        <v>100</v>
      </c>
      <c r="E61" s="5">
        <v>135320</v>
      </c>
      <c r="F61" s="4" t="s">
        <v>102</v>
      </c>
      <c r="G61" s="215">
        <v>0</v>
      </c>
      <c r="H61" s="215">
        <v>9.7019607843137265</v>
      </c>
      <c r="I61" s="215">
        <v>2</v>
      </c>
      <c r="J61" s="215">
        <v>0.93103448275862066</v>
      </c>
      <c r="K61" s="215">
        <v>7.5280487804878042</v>
      </c>
      <c r="L61" s="215">
        <v>12.755855855855856</v>
      </c>
      <c r="M61" s="215">
        <v>21.509550561797752</v>
      </c>
      <c r="N61" s="215">
        <v>11.716417910447761</v>
      </c>
      <c r="O61" s="215">
        <v>15.886363636363635</v>
      </c>
      <c r="P61" s="215">
        <v>3.2573170731707322</v>
      </c>
      <c r="Q61" s="215">
        <v>9.5404145077720202</v>
      </c>
      <c r="R61" s="215">
        <v>17.208798283261803</v>
      </c>
      <c r="S61" s="10">
        <v>9.1143591124472394</v>
      </c>
      <c r="T61" s="9" t="s">
        <v>1108</v>
      </c>
      <c r="U61" s="22" t="s">
        <v>1117</v>
      </c>
      <c r="V61" s="205"/>
      <c r="W61" s="237">
        <f t="shared" si="25"/>
        <v>0</v>
      </c>
      <c r="X61" s="222">
        <v>135320</v>
      </c>
      <c r="Y61" s="236">
        <v>0</v>
      </c>
      <c r="Z61" s="236">
        <v>7.9708737864077674</v>
      </c>
      <c r="AA61" s="236">
        <v>2.1922325354176841</v>
      </c>
      <c r="AB61" s="236">
        <v>2.6581002771478963</v>
      </c>
      <c r="AC61" s="236">
        <v>3.6036519871106334</v>
      </c>
      <c r="AD61" s="236">
        <v>6.5853658536585371</v>
      </c>
      <c r="AE61" s="236">
        <v>20.912668189895914</v>
      </c>
      <c r="AF61" s="236">
        <v>14.650406504065039</v>
      </c>
      <c r="AG61" s="236">
        <v>8.7702472293265128</v>
      </c>
      <c r="AH61" s="236">
        <f t="shared" si="48"/>
        <v>3.2053016497433373</v>
      </c>
      <c r="AI61" s="236">
        <f t="shared" si="49"/>
        <v>5.0945089203845857</v>
      </c>
      <c r="AJ61" s="236">
        <f t="shared" si="50"/>
        <v>14.777773974429158</v>
      </c>
      <c r="AK61" s="10">
        <f t="shared" si="78"/>
        <v>7.4826162625588877</v>
      </c>
      <c r="AL61" s="22">
        <f t="shared" si="26"/>
        <v>0</v>
      </c>
      <c r="AM61" s="5">
        <v>135320</v>
      </c>
      <c r="AN61" s="2">
        <f t="shared" si="52"/>
        <v>0</v>
      </c>
      <c r="AO61" s="2">
        <f t="shared" si="27"/>
        <v>93.936274509803923</v>
      </c>
      <c r="AP61" s="2">
        <f t="shared" si="28"/>
        <v>98.75</v>
      </c>
      <c r="AQ61" s="2">
        <f t="shared" si="29"/>
        <v>99.418103448275858</v>
      </c>
      <c r="AR61" s="2">
        <f t="shared" si="30"/>
        <v>95.294969512195124</v>
      </c>
      <c r="AS61" s="2">
        <f t="shared" si="31"/>
        <v>92.027590090090087</v>
      </c>
      <c r="AT61" s="2">
        <f t="shared" si="32"/>
        <v>86.556530898876403</v>
      </c>
      <c r="AU61" s="2">
        <f t="shared" si="33"/>
        <v>92.677238805970148</v>
      </c>
      <c r="AV61" s="2">
        <f t="shared" si="34"/>
        <v>90.071022727272734</v>
      </c>
      <c r="AW61" s="2">
        <f t="shared" si="35"/>
        <v>97.964176829268297</v>
      </c>
      <c r="AX61" s="2">
        <f t="shared" si="36"/>
        <v>94.03724093264249</v>
      </c>
      <c r="AY61" s="2">
        <f t="shared" si="37"/>
        <v>89.24450107296137</v>
      </c>
      <c r="AZ61" s="2">
        <f t="shared" si="38"/>
        <v>94.30352555472048</v>
      </c>
      <c r="BA61" s="10"/>
      <c r="BB61" s="5">
        <v>135320</v>
      </c>
      <c r="BC61" s="34">
        <v>0</v>
      </c>
      <c r="BD61" s="34">
        <f t="shared" si="79"/>
        <v>93.936274509803923</v>
      </c>
      <c r="BE61" s="34">
        <f t="shared" si="80"/>
        <v>98.75</v>
      </c>
      <c r="BF61" s="34">
        <f t="shared" si="81"/>
        <v>99.418103448275858</v>
      </c>
      <c r="BG61" s="34">
        <f t="shared" si="82"/>
        <v>96.396348012889362</v>
      </c>
      <c r="BH61" s="34">
        <f t="shared" si="83"/>
        <v>93.414634146341456</v>
      </c>
      <c r="BI61" s="34">
        <f t="shared" si="84"/>
        <v>86.556530898876403</v>
      </c>
      <c r="BJ61" s="34">
        <f t="shared" si="85"/>
        <v>92.677238805970148</v>
      </c>
      <c r="BK61" s="34">
        <f t="shared" si="86"/>
        <v>91.229752770673485</v>
      </c>
      <c r="BL61" s="34">
        <f t="shared" si="87"/>
        <v>97.964176829268297</v>
      </c>
      <c r="BM61" s="34">
        <f t="shared" si="88"/>
        <v>94.905491079615416</v>
      </c>
      <c r="BN61" s="34">
        <f t="shared" si="89"/>
        <v>89.24450107296137</v>
      </c>
      <c r="BO61" s="34">
        <f t="shared" si="90"/>
        <v>94.30352555472048</v>
      </c>
      <c r="BQ61" s="33"/>
      <c r="BR61" s="187"/>
      <c r="BS61" s="190"/>
      <c r="BT61" s="205"/>
      <c r="BU61" s="191"/>
      <c r="BV61" s="191"/>
      <c r="BW61" s="192"/>
      <c r="BX61" s="193"/>
      <c r="BY61" s="194"/>
      <c r="BZ61" s="193"/>
      <c r="CA61" s="194"/>
      <c r="CB61" s="195"/>
      <c r="CC61" s="194"/>
      <c r="CD61" s="195"/>
      <c r="CE61" s="196"/>
      <c r="CF61" s="196"/>
      <c r="CG61" s="196"/>
      <c r="CH61" s="196"/>
      <c r="CI61" s="196"/>
      <c r="CZ61" s="210" t="str">
        <f t="shared" si="91"/>
        <v/>
      </c>
      <c r="DA61" s="210" t="str">
        <f t="shared" si="92"/>
        <v/>
      </c>
      <c r="DB61" s="210" t="str">
        <f t="shared" si="93"/>
        <v/>
      </c>
      <c r="DC61" s="210" t="str">
        <f t="shared" si="94"/>
        <v/>
      </c>
      <c r="DD61" s="210" t="str">
        <f t="shared" si="95"/>
        <v/>
      </c>
      <c r="DE61" s="210" t="str">
        <f t="shared" si="96"/>
        <v/>
      </c>
      <c r="DF61" s="210" t="str">
        <f t="shared" si="97"/>
        <v/>
      </c>
      <c r="DG61" s="210" t="str">
        <f t="shared" si="98"/>
        <v/>
      </c>
    </row>
    <row r="62" spans="1:111" ht="12.75" customHeight="1" x14ac:dyDescent="0.25">
      <c r="A62" s="22">
        <v>52</v>
      </c>
      <c r="B62" s="13" t="s">
        <v>1099</v>
      </c>
      <c r="C62" s="4" t="s">
        <v>42</v>
      </c>
      <c r="D62" s="4" t="s">
        <v>103</v>
      </c>
      <c r="E62" s="5">
        <v>135331</v>
      </c>
      <c r="F62" s="4" t="s">
        <v>104</v>
      </c>
      <c r="G62" s="215">
        <v>0</v>
      </c>
      <c r="H62" s="215">
        <v>2.2000000000000002</v>
      </c>
      <c r="I62" s="215">
        <v>4</v>
      </c>
      <c r="J62" s="215">
        <v>0</v>
      </c>
      <c r="K62" s="215">
        <v>11.495454545454546</v>
      </c>
      <c r="L62" s="215">
        <v>9.7691489361702128</v>
      </c>
      <c r="M62" s="215">
        <v>24.183333333333334</v>
      </c>
      <c r="N62" s="215">
        <v>18.350000000000001</v>
      </c>
      <c r="O62" s="215">
        <v>3.8461538461538463</v>
      </c>
      <c r="P62" s="215">
        <v>1.2</v>
      </c>
      <c r="Q62" s="215">
        <v>10.495054945054946</v>
      </c>
      <c r="R62" s="215">
        <v>16.763793103448275</v>
      </c>
      <c r="S62" s="10">
        <v>8.2048989623457693</v>
      </c>
      <c r="T62" s="9" t="s">
        <v>1107</v>
      </c>
      <c r="U62" s="22" t="s">
        <v>1117</v>
      </c>
      <c r="V62" s="205"/>
      <c r="W62" s="237">
        <f t="shared" si="25"/>
        <v>0</v>
      </c>
      <c r="X62" s="222">
        <v>135331</v>
      </c>
      <c r="Y62" s="236">
        <v>0</v>
      </c>
      <c r="Z62" s="236">
        <v>1.5625</v>
      </c>
      <c r="AA62" s="236">
        <v>0</v>
      </c>
      <c r="AB62" s="236">
        <v>0</v>
      </c>
      <c r="AC62" s="236">
        <v>7.943349753694581</v>
      </c>
      <c r="AD62" s="236">
        <v>3.2887700534759357</v>
      </c>
      <c r="AE62" s="236">
        <v>16.376531270148291</v>
      </c>
      <c r="AF62" s="236">
        <v>16.666666666666664</v>
      </c>
      <c r="AG62" s="236">
        <v>9.6153846153846132</v>
      </c>
      <c r="AH62" s="236">
        <f t="shared" si="48"/>
        <v>0.390625</v>
      </c>
      <c r="AI62" s="236">
        <f t="shared" si="49"/>
        <v>5.6160599035852581</v>
      </c>
      <c r="AJ62" s="236">
        <f t="shared" si="50"/>
        <v>14.219527517399856</v>
      </c>
      <c r="AK62" s="10">
        <f t="shared" si="78"/>
        <v>6.1614669288188981</v>
      </c>
      <c r="AL62" s="22">
        <f t="shared" si="26"/>
        <v>0</v>
      </c>
      <c r="AM62" s="5">
        <v>135331</v>
      </c>
      <c r="AN62" s="2">
        <f t="shared" si="52"/>
        <v>0</v>
      </c>
      <c r="AO62" s="2">
        <f t="shared" si="27"/>
        <v>98.625</v>
      </c>
      <c r="AP62" s="2">
        <f t="shared" si="28"/>
        <v>97.5</v>
      </c>
      <c r="AQ62" s="2">
        <f t="shared" si="29"/>
        <v>100</v>
      </c>
      <c r="AR62" s="2">
        <f t="shared" si="30"/>
        <v>92.815340909090907</v>
      </c>
      <c r="AS62" s="2">
        <f t="shared" si="31"/>
        <v>93.894281914893611</v>
      </c>
      <c r="AT62" s="2">
        <f t="shared" si="32"/>
        <v>84.885416666666671</v>
      </c>
      <c r="AU62" s="2">
        <f t="shared" si="33"/>
        <v>88.53125</v>
      </c>
      <c r="AV62" s="2">
        <f t="shared" si="34"/>
        <v>97.59615384615384</v>
      </c>
      <c r="AW62" s="2">
        <f t="shared" si="35"/>
        <v>99.25</v>
      </c>
      <c r="AX62" s="2">
        <f t="shared" si="36"/>
        <v>93.440590659340657</v>
      </c>
      <c r="AY62" s="2">
        <f t="shared" si="37"/>
        <v>89.522629310344826</v>
      </c>
      <c r="AZ62" s="2">
        <f t="shared" si="38"/>
        <v>94.8719381485339</v>
      </c>
      <c r="BA62" s="10"/>
      <c r="BB62" s="5">
        <v>135331</v>
      </c>
      <c r="BC62" s="34">
        <v>0</v>
      </c>
      <c r="BD62" s="34">
        <f>IF(AO62="","",IF(AO62&gt;=(100-Z62),AO62,(100-Z62)))</f>
        <v>98.625</v>
      </c>
      <c r="BE62" s="34">
        <f t="shared" si="80"/>
        <v>100</v>
      </c>
      <c r="BF62" s="34">
        <f t="shared" si="81"/>
        <v>100</v>
      </c>
      <c r="BG62" s="34">
        <f t="shared" si="82"/>
        <v>92.815340909090907</v>
      </c>
      <c r="BH62" s="34">
        <f t="shared" si="83"/>
        <v>96.711229946524071</v>
      </c>
      <c r="BI62" s="34">
        <f t="shared" si="84"/>
        <v>84.885416666666671</v>
      </c>
      <c r="BJ62" s="34">
        <f t="shared" si="85"/>
        <v>88.53125</v>
      </c>
      <c r="BK62" s="34">
        <f t="shared" si="86"/>
        <v>97.59615384615384</v>
      </c>
      <c r="BL62" s="34">
        <f t="shared" si="87"/>
        <v>99.609375</v>
      </c>
      <c r="BM62" s="34">
        <f t="shared" si="88"/>
        <v>94.383940096414747</v>
      </c>
      <c r="BN62" s="34">
        <f t="shared" si="89"/>
        <v>89.522629310344826</v>
      </c>
      <c r="BO62" s="34">
        <f t="shared" si="90"/>
        <v>94.8719381485339</v>
      </c>
      <c r="BQ62" s="33"/>
      <c r="BR62" s="187"/>
      <c r="BS62" s="190"/>
      <c r="BT62" s="205"/>
      <c r="BU62" s="191"/>
      <c r="BV62" s="191"/>
      <c r="BW62" s="192"/>
      <c r="BX62" s="193"/>
      <c r="BY62" s="194"/>
      <c r="BZ62" s="193"/>
      <c r="CA62" s="194"/>
      <c r="CB62" s="195"/>
      <c r="CC62" s="194"/>
      <c r="CD62" s="195"/>
      <c r="CE62" s="194"/>
      <c r="CF62" s="193"/>
      <c r="CG62" s="195"/>
      <c r="CH62" s="193"/>
      <c r="CI62" s="194"/>
      <c r="CZ62" s="210" t="str">
        <f t="shared" si="91"/>
        <v/>
      </c>
      <c r="DA62" s="210" t="str">
        <f t="shared" si="92"/>
        <v/>
      </c>
      <c r="DB62" s="210" t="str">
        <f t="shared" si="93"/>
        <v/>
      </c>
      <c r="DC62" s="210" t="str">
        <f t="shared" si="94"/>
        <v/>
      </c>
      <c r="DD62" s="210" t="str">
        <f t="shared" si="95"/>
        <v/>
      </c>
      <c r="DE62" s="210" t="str">
        <f t="shared" si="96"/>
        <v/>
      </c>
      <c r="DF62" s="210" t="str">
        <f t="shared" si="97"/>
        <v/>
      </c>
      <c r="DG62" s="210" t="str">
        <f t="shared" si="98"/>
        <v/>
      </c>
    </row>
    <row r="63" spans="1:111" ht="12.75" customHeight="1" x14ac:dyDescent="0.25">
      <c r="A63" s="22">
        <v>53</v>
      </c>
      <c r="B63" s="13" t="s">
        <v>1099</v>
      </c>
      <c r="C63" s="4" t="s">
        <v>47</v>
      </c>
      <c r="D63" s="4" t="s">
        <v>52</v>
      </c>
      <c r="E63" s="5">
        <v>135343</v>
      </c>
      <c r="F63" s="4" t="s">
        <v>105</v>
      </c>
      <c r="G63" s="215">
        <v>0</v>
      </c>
      <c r="H63" s="215">
        <v>0</v>
      </c>
      <c r="I63" s="215">
        <v>0</v>
      </c>
      <c r="J63" s="215">
        <v>2.1739130434782608</v>
      </c>
      <c r="K63" s="215">
        <v>0</v>
      </c>
      <c r="L63" s="215">
        <v>5.5815789473684205</v>
      </c>
      <c r="M63" s="215">
        <v>11.75</v>
      </c>
      <c r="N63" s="215">
        <v>0</v>
      </c>
      <c r="O63" s="215">
        <v>19.983333333333334</v>
      </c>
      <c r="P63" s="215">
        <v>0.83333333333333337</v>
      </c>
      <c r="Q63" s="215">
        <v>2.8151515151515154</v>
      </c>
      <c r="R63" s="215">
        <v>12</v>
      </c>
      <c r="S63" s="10">
        <v>4.3876472582422235</v>
      </c>
      <c r="T63" s="9" t="s">
        <v>1108</v>
      </c>
      <c r="U63" s="22" t="s">
        <v>1117</v>
      </c>
      <c r="V63" s="205"/>
      <c r="W63" s="237">
        <f t="shared" si="25"/>
        <v>0</v>
      </c>
      <c r="X63" s="222">
        <v>135343</v>
      </c>
      <c r="Y63" s="236">
        <v>0</v>
      </c>
      <c r="Z63" s="236">
        <v>5.5555555555555554</v>
      </c>
      <c r="AA63" s="236">
        <v>0</v>
      </c>
      <c r="AB63" s="236">
        <v>0</v>
      </c>
      <c r="AC63" s="236">
        <v>5</v>
      </c>
      <c r="AD63" s="236">
        <v>4.8054919908466811</v>
      </c>
      <c r="AE63" s="236">
        <v>16.919191919191917</v>
      </c>
      <c r="AF63" s="236">
        <v>0</v>
      </c>
      <c r="AG63" s="236">
        <v>8.712121212121211</v>
      </c>
      <c r="AH63" s="236">
        <f t="shared" si="48"/>
        <v>1.3888888888888888</v>
      </c>
      <c r="AI63" s="236">
        <f t="shared" si="49"/>
        <v>4.9027459954233406</v>
      </c>
      <c r="AJ63" s="236">
        <f t="shared" si="50"/>
        <v>8.5437710437710432</v>
      </c>
      <c r="AK63" s="10">
        <f t="shared" si="78"/>
        <v>4.5547067419683733</v>
      </c>
      <c r="AL63" s="22">
        <f t="shared" si="26"/>
        <v>0</v>
      </c>
      <c r="AM63" s="5">
        <v>135343</v>
      </c>
      <c r="AN63" s="2">
        <f t="shared" si="52"/>
        <v>0</v>
      </c>
      <c r="AO63" s="2">
        <f t="shared" si="27"/>
        <v>100</v>
      </c>
      <c r="AP63" s="2">
        <f t="shared" si="28"/>
        <v>100</v>
      </c>
      <c r="AQ63" s="2">
        <f t="shared" si="29"/>
        <v>98.641304347826093</v>
      </c>
      <c r="AR63" s="2">
        <f t="shared" si="30"/>
        <v>100</v>
      </c>
      <c r="AS63" s="2">
        <f t="shared" si="31"/>
        <v>96.51151315789474</v>
      </c>
      <c r="AT63" s="2">
        <f t="shared" si="32"/>
        <v>92.65625</v>
      </c>
      <c r="AU63" s="2">
        <f t="shared" si="33"/>
        <v>100</v>
      </c>
      <c r="AV63" s="2">
        <f t="shared" si="34"/>
        <v>87.510416666666671</v>
      </c>
      <c r="AW63" s="2">
        <f t="shared" si="35"/>
        <v>99.479166666666671</v>
      </c>
      <c r="AX63" s="2">
        <f t="shared" si="36"/>
        <v>98.240530303030297</v>
      </c>
      <c r="AY63" s="2">
        <f t="shared" si="37"/>
        <v>92.5</v>
      </c>
      <c r="AZ63" s="2">
        <f t="shared" si="38"/>
        <v>97.257720463598616</v>
      </c>
      <c r="BA63" s="10"/>
      <c r="BB63" s="5">
        <v>135343</v>
      </c>
      <c r="BC63" s="34">
        <v>0</v>
      </c>
      <c r="BD63" s="34">
        <f t="shared" si="79"/>
        <v>100</v>
      </c>
      <c r="BE63" s="34">
        <f t="shared" si="80"/>
        <v>100</v>
      </c>
      <c r="BF63" s="34">
        <f t="shared" si="81"/>
        <v>100</v>
      </c>
      <c r="BG63" s="34">
        <f t="shared" si="82"/>
        <v>100</v>
      </c>
      <c r="BH63" s="34">
        <f t="shared" si="83"/>
        <v>96.51151315789474</v>
      </c>
      <c r="BI63" s="34">
        <f t="shared" si="84"/>
        <v>92.65625</v>
      </c>
      <c r="BJ63" s="34">
        <f t="shared" si="85"/>
        <v>100</v>
      </c>
      <c r="BK63" s="34">
        <f t="shared" si="86"/>
        <v>91.287878787878782</v>
      </c>
      <c r="BL63" s="34">
        <f t="shared" si="87"/>
        <v>99.479166666666671</v>
      </c>
      <c r="BM63" s="34">
        <f t="shared" si="88"/>
        <v>98.240530303030297</v>
      </c>
      <c r="BN63" s="34">
        <f t="shared" si="89"/>
        <v>92.5</v>
      </c>
      <c r="BO63" s="34">
        <f t="shared" si="90"/>
        <v>97.257720463598616</v>
      </c>
      <c r="BQ63" s="33"/>
      <c r="BR63" s="187"/>
      <c r="BS63" s="190"/>
      <c r="BT63" s="205"/>
      <c r="BU63" s="191"/>
      <c r="BV63" s="191"/>
      <c r="BW63" s="192"/>
      <c r="BX63" s="193"/>
      <c r="BY63" s="194"/>
      <c r="BZ63" s="193"/>
      <c r="CA63" s="194"/>
      <c r="CB63" s="195"/>
      <c r="CC63" s="194"/>
      <c r="CD63" s="195"/>
      <c r="CE63" s="194"/>
      <c r="CF63" s="193"/>
      <c r="CG63" s="195"/>
      <c r="CH63" s="193"/>
      <c r="CI63" s="194"/>
      <c r="CZ63" s="210" t="str">
        <f t="shared" si="91"/>
        <v/>
      </c>
      <c r="DA63" s="210" t="str">
        <f t="shared" si="92"/>
        <v/>
      </c>
      <c r="DB63" s="210" t="str">
        <f t="shared" si="93"/>
        <v/>
      </c>
      <c r="DC63" s="210" t="str">
        <f t="shared" si="94"/>
        <v/>
      </c>
      <c r="DD63" s="210" t="str">
        <f t="shared" si="95"/>
        <v/>
      </c>
      <c r="DE63" s="210" t="str">
        <f t="shared" si="96"/>
        <v/>
      </c>
      <c r="DF63" s="210" t="str">
        <f t="shared" si="97"/>
        <v/>
      </c>
      <c r="DG63" s="210" t="str">
        <f t="shared" si="98"/>
        <v/>
      </c>
    </row>
    <row r="64" spans="1:111" ht="12.75" customHeight="1" x14ac:dyDescent="0.25">
      <c r="A64" s="22">
        <v>54</v>
      </c>
      <c r="B64" s="13" t="s">
        <v>1099</v>
      </c>
      <c r="C64" s="4" t="s">
        <v>47</v>
      </c>
      <c r="D64" s="4" t="s">
        <v>106</v>
      </c>
      <c r="E64" s="5">
        <v>135355</v>
      </c>
      <c r="F64" s="4" t="s">
        <v>107</v>
      </c>
      <c r="G64" s="215">
        <v>0</v>
      </c>
      <c r="H64" s="215">
        <v>17.100000000000001</v>
      </c>
      <c r="I64" s="215">
        <v>2.2727272727272729</v>
      </c>
      <c r="J64" s="215">
        <v>0</v>
      </c>
      <c r="K64" s="215">
        <v>7.4874999999999998</v>
      </c>
      <c r="L64" s="215">
        <v>13.005405405405405</v>
      </c>
      <c r="M64" s="215">
        <v>21.25</v>
      </c>
      <c r="N64" s="215">
        <v>10.392857142857142</v>
      </c>
      <c r="O64" s="215">
        <v>12.033333333333333</v>
      </c>
      <c r="P64" s="215">
        <v>5.0608433734939755</v>
      </c>
      <c r="Q64" s="215">
        <v>10.122463768115942</v>
      </c>
      <c r="R64" s="215">
        <v>14.953061224489796</v>
      </c>
      <c r="S64" s="10">
        <v>9.2824247949247951</v>
      </c>
      <c r="T64" s="9" t="s">
        <v>1107</v>
      </c>
      <c r="U64" s="22" t="s">
        <v>1117</v>
      </c>
      <c r="V64" s="205"/>
      <c r="W64" s="237">
        <f t="shared" si="25"/>
        <v>0</v>
      </c>
      <c r="X64" s="222">
        <v>135355</v>
      </c>
      <c r="Y64" s="236">
        <v>0</v>
      </c>
      <c r="Z64" s="236">
        <v>19.652305366591079</v>
      </c>
      <c r="AA64" s="236">
        <v>4.375</v>
      </c>
      <c r="AB64" s="236">
        <v>0</v>
      </c>
      <c r="AC64" s="236">
        <v>16.397849462365592</v>
      </c>
      <c r="AD64" s="236">
        <v>19.047619047619044</v>
      </c>
      <c r="AE64" s="236">
        <v>18.571428571428569</v>
      </c>
      <c r="AF64" s="236">
        <v>7.3412698412698409</v>
      </c>
      <c r="AG64" s="236">
        <v>14.344827586206897</v>
      </c>
      <c r="AH64" s="236">
        <f t="shared" si="48"/>
        <v>6.0068263416477699</v>
      </c>
      <c r="AI64" s="236">
        <f t="shared" si="49"/>
        <v>17.722734254992318</v>
      </c>
      <c r="AJ64" s="236">
        <f t="shared" si="50"/>
        <v>13.419175332968436</v>
      </c>
      <c r="AK64" s="10">
        <f t="shared" si="78"/>
        <v>11.081144430609003</v>
      </c>
      <c r="AL64" s="22">
        <f t="shared" si="26"/>
        <v>0</v>
      </c>
      <c r="AM64" s="5">
        <v>135355</v>
      </c>
      <c r="AN64" s="2">
        <f t="shared" si="52"/>
        <v>0</v>
      </c>
      <c r="AO64" s="2">
        <f t="shared" si="27"/>
        <v>89.3125</v>
      </c>
      <c r="AP64" s="2">
        <f t="shared" si="28"/>
        <v>98.579545454545453</v>
      </c>
      <c r="AQ64" s="2">
        <f t="shared" si="29"/>
        <v>100</v>
      </c>
      <c r="AR64" s="2">
        <f t="shared" si="30"/>
        <v>95.3203125</v>
      </c>
      <c r="AS64" s="2">
        <f t="shared" si="31"/>
        <v>91.871621621621614</v>
      </c>
      <c r="AT64" s="2">
        <f t="shared" si="32"/>
        <v>86.71875</v>
      </c>
      <c r="AU64" s="2">
        <f t="shared" si="33"/>
        <v>93.504464285714292</v>
      </c>
      <c r="AV64" s="2">
        <f t="shared" si="34"/>
        <v>92.479166666666671</v>
      </c>
      <c r="AW64" s="2">
        <f t="shared" si="35"/>
        <v>96.836972891566262</v>
      </c>
      <c r="AX64" s="2">
        <f t="shared" si="36"/>
        <v>93.673460144927532</v>
      </c>
      <c r="AY64" s="2">
        <f t="shared" si="37"/>
        <v>90.654336734693885</v>
      </c>
      <c r="AZ64" s="2">
        <f t="shared" si="38"/>
        <v>94.198484503171997</v>
      </c>
      <c r="BA64" s="10"/>
      <c r="BB64" s="5">
        <v>135355</v>
      </c>
      <c r="BC64" s="34">
        <v>0</v>
      </c>
      <c r="BD64" s="34">
        <f t="shared" si="79"/>
        <v>89.3125</v>
      </c>
      <c r="BE64" s="34">
        <f t="shared" si="80"/>
        <v>98.579545454545453</v>
      </c>
      <c r="BF64" s="34">
        <f t="shared" si="81"/>
        <v>100</v>
      </c>
      <c r="BG64" s="34">
        <f t="shared" si="82"/>
        <v>95.3203125</v>
      </c>
      <c r="BH64" s="34">
        <f t="shared" si="83"/>
        <v>91.871621621621614</v>
      </c>
      <c r="BI64" s="34">
        <f t="shared" si="84"/>
        <v>86.71875</v>
      </c>
      <c r="BJ64" s="34">
        <f t="shared" si="85"/>
        <v>93.504464285714292</v>
      </c>
      <c r="BK64" s="34">
        <f t="shared" si="86"/>
        <v>92.479166666666671</v>
      </c>
      <c r="BL64" s="34">
        <f t="shared" si="87"/>
        <v>96.836972891566262</v>
      </c>
      <c r="BM64" s="34">
        <f t="shared" si="88"/>
        <v>93.673460144927532</v>
      </c>
      <c r="BN64" s="34">
        <f t="shared" si="89"/>
        <v>90.654336734693885</v>
      </c>
      <c r="BO64" s="34">
        <f t="shared" si="90"/>
        <v>94.198484503171997</v>
      </c>
      <c r="BQ64" s="33"/>
      <c r="BR64" s="187"/>
      <c r="BS64" s="190"/>
      <c r="BT64" s="205"/>
      <c r="BU64" s="191"/>
      <c r="BV64" s="191"/>
      <c r="BW64" s="192"/>
      <c r="BX64" s="193"/>
      <c r="BY64" s="194"/>
      <c r="BZ64" s="193"/>
      <c r="CA64" s="194"/>
      <c r="CB64" s="195"/>
      <c r="CC64" s="194"/>
      <c r="CD64" s="195"/>
      <c r="CE64" s="194"/>
      <c r="CF64" s="193"/>
      <c r="CG64" s="195"/>
      <c r="CH64" s="193"/>
      <c r="CI64" s="194"/>
      <c r="CZ64" s="210" t="str">
        <f t="shared" si="91"/>
        <v/>
      </c>
      <c r="DA64" s="210" t="str">
        <f t="shared" si="92"/>
        <v/>
      </c>
      <c r="DB64" s="210" t="str">
        <f t="shared" si="93"/>
        <v/>
      </c>
      <c r="DC64" s="210" t="str">
        <f t="shared" si="94"/>
        <v/>
      </c>
      <c r="DD64" s="210" t="str">
        <f t="shared" si="95"/>
        <v/>
      </c>
      <c r="DE64" s="210" t="str">
        <f t="shared" si="96"/>
        <v/>
      </c>
      <c r="DF64" s="210" t="str">
        <f t="shared" si="97"/>
        <v/>
      </c>
      <c r="DG64" s="210" t="str">
        <f t="shared" si="98"/>
        <v/>
      </c>
    </row>
    <row r="65" spans="1:111" ht="12.75" customHeight="1" x14ac:dyDescent="0.25">
      <c r="A65" s="22">
        <v>55</v>
      </c>
      <c r="B65" s="13" t="s">
        <v>1099</v>
      </c>
      <c r="C65" s="4" t="s">
        <v>32</v>
      </c>
      <c r="D65" s="4" t="s">
        <v>108</v>
      </c>
      <c r="E65" s="5">
        <v>135367</v>
      </c>
      <c r="F65" s="4" t="s">
        <v>109</v>
      </c>
      <c r="G65" s="215">
        <v>0</v>
      </c>
      <c r="H65" s="215">
        <v>19.195454545454545</v>
      </c>
      <c r="I65" s="215">
        <v>5.6714285714285708</v>
      </c>
      <c r="J65" s="215">
        <v>3.588888888888889</v>
      </c>
      <c r="K65" s="215">
        <v>9.8872881355932201</v>
      </c>
      <c r="L65" s="215">
        <v>8.5922077922077928</v>
      </c>
      <c r="M65" s="215">
        <v>17.90149253731343</v>
      </c>
      <c r="N65" s="215">
        <v>13.682432432432432</v>
      </c>
      <c r="O65" s="215">
        <v>19.316666666666666</v>
      </c>
      <c r="P65" s="215">
        <v>7.7623456790123457</v>
      </c>
      <c r="Q65" s="215">
        <v>9.65</v>
      </c>
      <c r="R65" s="215">
        <v>17.04225352112676</v>
      </c>
      <c r="S65" s="10">
        <v>10.870651063331728</v>
      </c>
      <c r="T65" s="9" t="s">
        <v>1108</v>
      </c>
      <c r="U65" s="22" t="s">
        <v>1117</v>
      </c>
      <c r="V65" s="205"/>
      <c r="W65" s="237">
        <f t="shared" si="25"/>
        <v>0</v>
      </c>
      <c r="X65" s="222">
        <v>135367</v>
      </c>
      <c r="Y65" s="236">
        <v>0</v>
      </c>
      <c r="Z65" s="236">
        <v>5.7020159847310037</v>
      </c>
      <c r="AA65" s="236">
        <v>1.7567958357432043</v>
      </c>
      <c r="AB65" s="236">
        <v>0.7142857142857143</v>
      </c>
      <c r="AC65" s="236">
        <v>2.1650326797385619</v>
      </c>
      <c r="AD65" s="236">
        <v>6</v>
      </c>
      <c r="AE65" s="236">
        <v>21.021645021645021</v>
      </c>
      <c r="AF65" s="236">
        <v>11.121323529411764</v>
      </c>
      <c r="AG65" s="236">
        <v>18.12169312169312</v>
      </c>
      <c r="AH65" s="236">
        <f t="shared" si="48"/>
        <v>2.0432743836899805</v>
      </c>
      <c r="AI65" s="236">
        <f t="shared" si="49"/>
        <v>4.0825163398692812</v>
      </c>
      <c r="AJ65" s="236">
        <f t="shared" si="50"/>
        <v>16.754887224249966</v>
      </c>
      <c r="AK65" s="10">
        <f t="shared" si="78"/>
        <v>7.4003102096942666</v>
      </c>
      <c r="AL65" s="22">
        <f t="shared" si="26"/>
        <v>0</v>
      </c>
      <c r="AM65" s="5">
        <v>135367</v>
      </c>
      <c r="AN65" s="2">
        <f t="shared" si="52"/>
        <v>0</v>
      </c>
      <c r="AO65" s="2">
        <f t="shared" si="27"/>
        <v>88.002840909090907</v>
      </c>
      <c r="AP65" s="2">
        <f t="shared" si="28"/>
        <v>96.455357142857139</v>
      </c>
      <c r="AQ65" s="2">
        <f t="shared" si="29"/>
        <v>97.756944444444443</v>
      </c>
      <c r="AR65" s="2">
        <f t="shared" si="30"/>
        <v>93.820444915254242</v>
      </c>
      <c r="AS65" s="2">
        <f t="shared" si="31"/>
        <v>94.629870129870127</v>
      </c>
      <c r="AT65" s="2">
        <f t="shared" si="32"/>
        <v>88.81156716417911</v>
      </c>
      <c r="AU65" s="2">
        <f t="shared" si="33"/>
        <v>91.448479729729726</v>
      </c>
      <c r="AV65" s="2">
        <f t="shared" si="34"/>
        <v>87.927083333333329</v>
      </c>
      <c r="AW65" s="2">
        <f t="shared" si="35"/>
        <v>95.148533950617278</v>
      </c>
      <c r="AX65" s="2">
        <f t="shared" si="36"/>
        <v>93.96875</v>
      </c>
      <c r="AY65" s="2">
        <f t="shared" si="37"/>
        <v>89.348591549295776</v>
      </c>
      <c r="AZ65" s="2">
        <f t="shared" si="38"/>
        <v>93.205843085417669</v>
      </c>
      <c r="BA65" s="10"/>
      <c r="BB65" s="5">
        <v>135367</v>
      </c>
      <c r="BC65" s="34">
        <v>0</v>
      </c>
      <c r="BD65" s="34">
        <f t="shared" si="79"/>
        <v>94.297984015268995</v>
      </c>
      <c r="BE65" s="34">
        <f t="shared" si="80"/>
        <v>98.243204164256795</v>
      </c>
      <c r="BF65" s="34">
        <f t="shared" si="81"/>
        <v>99.285714285714292</v>
      </c>
      <c r="BG65" s="34">
        <f t="shared" si="82"/>
        <v>97.834967320261441</v>
      </c>
      <c r="BH65" s="34">
        <f t="shared" si="83"/>
        <v>94.629870129870127</v>
      </c>
      <c r="BI65" s="34">
        <f t="shared" si="84"/>
        <v>88.81156716417911</v>
      </c>
      <c r="BJ65" s="34">
        <f t="shared" si="85"/>
        <v>91.448479729729726</v>
      </c>
      <c r="BK65" s="34">
        <f t="shared" si="86"/>
        <v>87.927083333333329</v>
      </c>
      <c r="BL65" s="34">
        <f t="shared" si="87"/>
        <v>97.956725616310024</v>
      </c>
      <c r="BM65" s="34">
        <f t="shared" si="88"/>
        <v>95.917483660130713</v>
      </c>
      <c r="BN65" s="34">
        <f t="shared" si="89"/>
        <v>89.348591549295776</v>
      </c>
      <c r="BO65" s="34">
        <f t="shared" si="90"/>
        <v>93.205843085417669</v>
      </c>
      <c r="BQ65" s="33"/>
      <c r="BR65" s="187"/>
      <c r="BS65" s="190"/>
      <c r="BT65" s="205"/>
      <c r="BU65" s="191"/>
      <c r="BV65" s="191"/>
      <c r="BW65" s="192"/>
      <c r="BX65" s="193"/>
      <c r="BY65" s="194"/>
      <c r="BZ65" s="193"/>
      <c r="CA65" s="194"/>
      <c r="CB65" s="195"/>
      <c r="CC65" s="194"/>
      <c r="CD65" s="195"/>
      <c r="CE65" s="194"/>
      <c r="CF65" s="193"/>
      <c r="CG65" s="195"/>
      <c r="CH65" s="193"/>
      <c r="CI65" s="194"/>
      <c r="CZ65" s="210" t="str">
        <f t="shared" si="91"/>
        <v/>
      </c>
      <c r="DA65" s="210" t="str">
        <f t="shared" si="92"/>
        <v/>
      </c>
      <c r="DB65" s="210" t="str">
        <f t="shared" si="93"/>
        <v/>
      </c>
      <c r="DC65" s="210" t="str">
        <f t="shared" si="94"/>
        <v/>
      </c>
      <c r="DD65" s="210" t="str">
        <f t="shared" si="95"/>
        <v/>
      </c>
      <c r="DE65" s="210" t="str">
        <f t="shared" si="96"/>
        <v/>
      </c>
      <c r="DF65" s="210" t="str">
        <f t="shared" si="97"/>
        <v/>
      </c>
      <c r="DG65" s="210" t="str">
        <f t="shared" si="98"/>
        <v/>
      </c>
    </row>
    <row r="66" spans="1:111" ht="12.75" customHeight="1" x14ac:dyDescent="0.25">
      <c r="A66" s="22">
        <v>56</v>
      </c>
      <c r="B66" s="13" t="s">
        <v>1099</v>
      </c>
      <c r="C66" s="4" t="s">
        <v>32</v>
      </c>
      <c r="D66" s="4" t="s">
        <v>56</v>
      </c>
      <c r="E66" s="5">
        <v>135379</v>
      </c>
      <c r="F66" s="4" t="s">
        <v>110</v>
      </c>
      <c r="G66" s="215">
        <v>0</v>
      </c>
      <c r="H66" s="215">
        <v>12.95</v>
      </c>
      <c r="I66" s="215">
        <v>8.668181818181818</v>
      </c>
      <c r="J66" s="215">
        <v>4.4364197530864198</v>
      </c>
      <c r="K66" s="215">
        <v>9.4776119402985071</v>
      </c>
      <c r="L66" s="215">
        <v>11.32251655629139</v>
      </c>
      <c r="M66" s="215">
        <v>21.799685534591195</v>
      </c>
      <c r="N66" s="215">
        <v>6.3527027027027021</v>
      </c>
      <c r="O66" s="215">
        <v>4.7851145038167946</v>
      </c>
      <c r="P66" s="215">
        <v>6.7664533820840953</v>
      </c>
      <c r="Q66" s="215">
        <v>10.464035087719298</v>
      </c>
      <c r="R66" s="215">
        <v>12.05847880299252</v>
      </c>
      <c r="S66" s="10">
        <v>8.8658036454409821</v>
      </c>
      <c r="T66" s="9" t="s">
        <v>1107</v>
      </c>
      <c r="U66" s="22" t="s">
        <v>1117</v>
      </c>
      <c r="V66" s="205"/>
      <c r="W66" s="237">
        <f t="shared" si="25"/>
        <v>0</v>
      </c>
      <c r="X66" s="222">
        <v>135379</v>
      </c>
      <c r="Y66" s="236">
        <v>0</v>
      </c>
      <c r="Z66" s="236">
        <v>16.204851752021561</v>
      </c>
      <c r="AA66" s="236">
        <v>2.357166909866427</v>
      </c>
      <c r="AB66" s="236">
        <v>2.2248175182481749</v>
      </c>
      <c r="AC66" s="236">
        <v>14.235624123422159</v>
      </c>
      <c r="AD66" s="236">
        <v>6.8878230748734346</v>
      </c>
      <c r="AE66" s="236">
        <v>19.685244437830196</v>
      </c>
      <c r="AF66" s="236">
        <v>8.7657864523536162</v>
      </c>
      <c r="AG66" s="236">
        <v>11.291232911074879</v>
      </c>
      <c r="AH66" s="236">
        <f t="shared" si="48"/>
        <v>5.1967090450340407</v>
      </c>
      <c r="AI66" s="236">
        <f t="shared" si="49"/>
        <v>10.561723599147797</v>
      </c>
      <c r="AJ66" s="236">
        <f t="shared" si="50"/>
        <v>13.24742126708623</v>
      </c>
      <c r="AK66" s="10">
        <f t="shared" si="78"/>
        <v>9.0725052421878249</v>
      </c>
      <c r="AL66" s="22">
        <f t="shared" si="26"/>
        <v>0</v>
      </c>
      <c r="AM66" s="5">
        <v>135379</v>
      </c>
      <c r="AN66" s="2">
        <f t="shared" si="52"/>
        <v>0</v>
      </c>
      <c r="AO66" s="2">
        <f t="shared" si="27"/>
        <v>91.90625</v>
      </c>
      <c r="AP66" s="2">
        <f t="shared" si="28"/>
        <v>94.58238636363636</v>
      </c>
      <c r="AQ66" s="2">
        <f t="shared" si="29"/>
        <v>97.227237654320987</v>
      </c>
      <c r="AR66" s="2">
        <f t="shared" si="30"/>
        <v>94.076492537313428</v>
      </c>
      <c r="AS66" s="2">
        <f t="shared" si="31"/>
        <v>92.923427152317885</v>
      </c>
      <c r="AT66" s="2">
        <f t="shared" si="32"/>
        <v>86.375196540880509</v>
      </c>
      <c r="AU66" s="2">
        <f t="shared" si="33"/>
        <v>96.029560810810807</v>
      </c>
      <c r="AV66" s="2">
        <f t="shared" si="34"/>
        <v>97.009303435114504</v>
      </c>
      <c r="AW66" s="2">
        <f t="shared" si="35"/>
        <v>95.770966636197443</v>
      </c>
      <c r="AX66" s="2">
        <f t="shared" si="36"/>
        <v>93.459978070175438</v>
      </c>
      <c r="AY66" s="2">
        <f t="shared" si="37"/>
        <v>92.463450748129674</v>
      </c>
      <c r="AZ66" s="2">
        <f t="shared" si="38"/>
        <v>94.458872721599391</v>
      </c>
      <c r="BA66" s="10"/>
      <c r="BB66" s="5">
        <v>135379</v>
      </c>
      <c r="BC66" s="34">
        <v>0</v>
      </c>
      <c r="BD66" s="34">
        <f t="shared" si="79"/>
        <v>91.90625</v>
      </c>
      <c r="BE66" s="34">
        <f t="shared" si="80"/>
        <v>97.642833090133578</v>
      </c>
      <c r="BF66" s="34">
        <f t="shared" si="81"/>
        <v>97.775182481751827</v>
      </c>
      <c r="BG66" s="34">
        <f t="shared" si="82"/>
        <v>94.076492537313428</v>
      </c>
      <c r="BH66" s="34">
        <f t="shared" si="83"/>
        <v>93.112176925126562</v>
      </c>
      <c r="BI66" s="34">
        <f t="shared" si="84"/>
        <v>86.375196540880509</v>
      </c>
      <c r="BJ66" s="34">
        <f t="shared" si="85"/>
        <v>96.029560810810807</v>
      </c>
      <c r="BK66" s="34">
        <f t="shared" si="86"/>
        <v>97.009303435114504</v>
      </c>
      <c r="BL66" s="34">
        <f t="shared" si="87"/>
        <v>95.770966636197443</v>
      </c>
      <c r="BM66" s="34">
        <f t="shared" si="88"/>
        <v>93.459978070175438</v>
      </c>
      <c r="BN66" s="34">
        <f t="shared" si="89"/>
        <v>92.463450748129674</v>
      </c>
      <c r="BO66" s="34">
        <f t="shared" si="90"/>
        <v>94.458872721599391</v>
      </c>
      <c r="BQ66" s="33"/>
      <c r="BR66" s="187"/>
      <c r="BS66" s="190"/>
      <c r="BT66" s="205"/>
      <c r="BU66" s="191"/>
      <c r="BV66" s="191"/>
      <c r="BW66" s="192"/>
      <c r="BX66" s="193"/>
      <c r="BY66" s="194"/>
      <c r="BZ66" s="193"/>
      <c r="CA66" s="194"/>
      <c r="CB66" s="195"/>
      <c r="CC66" s="194"/>
      <c r="CD66" s="195"/>
      <c r="CE66" s="194"/>
      <c r="CF66" s="193"/>
      <c r="CG66" s="195"/>
      <c r="CH66" s="193"/>
      <c r="CI66" s="194"/>
      <c r="CZ66" s="210" t="str">
        <f t="shared" si="91"/>
        <v/>
      </c>
      <c r="DA66" s="210" t="str">
        <f t="shared" si="92"/>
        <v/>
      </c>
      <c r="DB66" s="210" t="str">
        <f t="shared" si="93"/>
        <v/>
      </c>
      <c r="DC66" s="210" t="str">
        <f t="shared" si="94"/>
        <v/>
      </c>
      <c r="DD66" s="210" t="str">
        <f t="shared" si="95"/>
        <v/>
      </c>
      <c r="DE66" s="210" t="str">
        <f t="shared" si="96"/>
        <v/>
      </c>
      <c r="DF66" s="210" t="str">
        <f t="shared" si="97"/>
        <v/>
      </c>
      <c r="DG66" s="210" t="str">
        <f t="shared" si="98"/>
        <v/>
      </c>
    </row>
    <row r="67" spans="1:111" ht="12.75" customHeight="1" x14ac:dyDescent="0.25">
      <c r="A67" s="22">
        <v>57</v>
      </c>
      <c r="B67" s="13" t="s">
        <v>1099</v>
      </c>
      <c r="C67" s="4" t="s">
        <v>32</v>
      </c>
      <c r="D67" s="4" t="s">
        <v>111</v>
      </c>
      <c r="E67" s="5">
        <v>135392</v>
      </c>
      <c r="F67" s="4" t="s">
        <v>112</v>
      </c>
      <c r="G67" s="215">
        <v>0</v>
      </c>
      <c r="H67" s="215">
        <v>16.576744186046511</v>
      </c>
      <c r="I67" s="215">
        <v>6.9785714285714286</v>
      </c>
      <c r="J67" s="215">
        <v>5.0222222222222221</v>
      </c>
      <c r="K67" s="215">
        <v>8.296153846153846</v>
      </c>
      <c r="L67" s="215">
        <v>9.3333333333333321</v>
      </c>
      <c r="M67" s="215">
        <v>29.467346938775513</v>
      </c>
      <c r="N67" s="215">
        <v>17.952941176470588</v>
      </c>
      <c r="O67" s="215">
        <v>11.516666666666666</v>
      </c>
      <c r="P67" s="215">
        <v>7.2414893617021274</v>
      </c>
      <c r="Q67" s="215">
        <v>8.5010638297872347</v>
      </c>
      <c r="R67" s="215">
        <v>21.096902654867257</v>
      </c>
      <c r="S67" s="10">
        <v>11.682664422026679</v>
      </c>
      <c r="T67" s="9" t="s">
        <v>1107</v>
      </c>
      <c r="U67" s="22" t="s">
        <v>1117</v>
      </c>
      <c r="V67" s="205"/>
      <c r="W67" s="237">
        <f t="shared" si="25"/>
        <v>0</v>
      </c>
      <c r="X67" s="222">
        <v>135392</v>
      </c>
      <c r="Y67" s="236">
        <v>0</v>
      </c>
      <c r="Z67" s="236">
        <v>6.897463002114165</v>
      </c>
      <c r="AA67" s="236">
        <v>6.0200668896321066</v>
      </c>
      <c r="AB67" s="236">
        <v>12.5</v>
      </c>
      <c r="AC67" s="236">
        <v>24.929098128190585</v>
      </c>
      <c r="AD67" s="236">
        <v>6.6017316017316015</v>
      </c>
      <c r="AE67" s="236">
        <v>20.789124668435012</v>
      </c>
      <c r="AF67" s="236">
        <v>15.506756756756758</v>
      </c>
      <c r="AG67" s="236">
        <v>10.150375939849624</v>
      </c>
      <c r="AH67" s="236">
        <f t="shared" si="48"/>
        <v>6.3543824729365674</v>
      </c>
      <c r="AI67" s="236">
        <f t="shared" si="49"/>
        <v>15.765414864961093</v>
      </c>
      <c r="AJ67" s="236">
        <f t="shared" si="50"/>
        <v>15.482085788347129</v>
      </c>
      <c r="AK67" s="10">
        <f t="shared" si="78"/>
        <v>11.488290776301094</v>
      </c>
      <c r="AL67" s="22">
        <f t="shared" si="26"/>
        <v>0</v>
      </c>
      <c r="AM67" s="5">
        <v>135392</v>
      </c>
      <c r="AN67" s="2">
        <f t="shared" si="52"/>
        <v>0</v>
      </c>
      <c r="AO67" s="2">
        <f t="shared" si="27"/>
        <v>89.639534883720927</v>
      </c>
      <c r="AP67" s="2">
        <f t="shared" si="28"/>
        <v>95.638392857142861</v>
      </c>
      <c r="AQ67" s="2">
        <f t="shared" si="29"/>
        <v>96.861111111111114</v>
      </c>
      <c r="AR67" s="2">
        <f t="shared" si="30"/>
        <v>94.81490384615384</v>
      </c>
      <c r="AS67" s="2">
        <f t="shared" si="31"/>
        <v>94.166666666666671</v>
      </c>
      <c r="AT67" s="2">
        <f t="shared" si="32"/>
        <v>81.582908163265301</v>
      </c>
      <c r="AU67" s="2">
        <f t="shared" si="33"/>
        <v>88.779411764705884</v>
      </c>
      <c r="AV67" s="2">
        <f t="shared" si="34"/>
        <v>92.802083333333329</v>
      </c>
      <c r="AW67" s="2">
        <f t="shared" si="35"/>
        <v>95.474069148936167</v>
      </c>
      <c r="AX67" s="2">
        <f t="shared" si="36"/>
        <v>94.686835106382972</v>
      </c>
      <c r="AY67" s="2">
        <f t="shared" si="37"/>
        <v>86.814435840707972</v>
      </c>
      <c r="AZ67" s="2">
        <f t="shared" si="38"/>
        <v>92.698334736233321</v>
      </c>
      <c r="BA67" s="10"/>
      <c r="BB67" s="5">
        <v>135392</v>
      </c>
      <c r="BC67" s="34">
        <v>0</v>
      </c>
      <c r="BD67" s="34">
        <f t="shared" si="79"/>
        <v>93.102536997885835</v>
      </c>
      <c r="BE67" s="34">
        <f t="shared" si="80"/>
        <v>95.638392857142861</v>
      </c>
      <c r="BF67" s="34">
        <f t="shared" si="81"/>
        <v>96.861111111111114</v>
      </c>
      <c r="BG67" s="34">
        <f t="shared" si="82"/>
        <v>94.81490384615384</v>
      </c>
      <c r="BH67" s="34">
        <f t="shared" si="83"/>
        <v>94.166666666666671</v>
      </c>
      <c r="BI67" s="34">
        <f t="shared" si="84"/>
        <v>81.582908163265301</v>
      </c>
      <c r="BJ67" s="34">
        <f t="shared" si="85"/>
        <v>88.779411764705884</v>
      </c>
      <c r="BK67" s="34">
        <f t="shared" si="86"/>
        <v>92.802083333333329</v>
      </c>
      <c r="BL67" s="34">
        <f t="shared" si="87"/>
        <v>95.474069148936167</v>
      </c>
      <c r="BM67" s="34">
        <f t="shared" si="88"/>
        <v>94.686835106382972</v>
      </c>
      <c r="BN67" s="34">
        <f t="shared" si="89"/>
        <v>86.814435840707972</v>
      </c>
      <c r="BO67" s="34">
        <f t="shared" si="90"/>
        <v>92.698334736233321</v>
      </c>
      <c r="BQ67" s="33"/>
      <c r="BR67" s="187"/>
      <c r="BS67" s="190"/>
      <c r="BT67" s="205"/>
      <c r="BU67" s="191"/>
      <c r="BV67" s="191"/>
      <c r="BW67" s="192"/>
      <c r="BX67" s="193"/>
      <c r="BY67" s="194"/>
      <c r="BZ67" s="193"/>
      <c r="CA67" s="194"/>
      <c r="CB67" s="195"/>
      <c r="CC67" s="194"/>
      <c r="CD67" s="195"/>
      <c r="CE67" s="194"/>
      <c r="CF67" s="193"/>
      <c r="CG67" s="195"/>
      <c r="CH67" s="193"/>
      <c r="CI67" s="194"/>
      <c r="CZ67" s="210" t="str">
        <f t="shared" si="91"/>
        <v/>
      </c>
      <c r="DA67" s="210" t="str">
        <f t="shared" si="92"/>
        <v/>
      </c>
      <c r="DB67" s="210" t="str">
        <f t="shared" si="93"/>
        <v/>
      </c>
      <c r="DC67" s="210" t="str">
        <f t="shared" si="94"/>
        <v/>
      </c>
      <c r="DD67" s="210" t="str">
        <f t="shared" si="95"/>
        <v/>
      </c>
      <c r="DE67" s="210" t="str">
        <f t="shared" si="96"/>
        <v/>
      </c>
      <c r="DF67" s="210" t="str">
        <f t="shared" si="97"/>
        <v/>
      </c>
      <c r="DG67" s="210" t="str">
        <f t="shared" si="98"/>
        <v/>
      </c>
    </row>
    <row r="68" spans="1:111" ht="12.75" customHeight="1" x14ac:dyDescent="0.25">
      <c r="A68" s="22">
        <v>58</v>
      </c>
      <c r="B68" s="13" t="s">
        <v>1099</v>
      </c>
      <c r="C68" s="4" t="s">
        <v>35</v>
      </c>
      <c r="D68" s="4" t="s">
        <v>113</v>
      </c>
      <c r="E68" s="5">
        <v>135410</v>
      </c>
      <c r="F68" s="4" t="s">
        <v>114</v>
      </c>
      <c r="G68" s="215">
        <v>0</v>
      </c>
      <c r="H68" s="215">
        <v>2.4615384615384617</v>
      </c>
      <c r="I68" s="215">
        <v>0</v>
      </c>
      <c r="J68" s="215">
        <v>0.55000000000000004</v>
      </c>
      <c r="K68" s="215">
        <v>3.5018518518518515</v>
      </c>
      <c r="L68" s="215">
        <v>5.7869565217391301</v>
      </c>
      <c r="M68" s="215">
        <v>7.8820512820512816</v>
      </c>
      <c r="N68" s="215">
        <v>6.0010752688172051</v>
      </c>
      <c r="O68" s="215">
        <v>10.042592592592593</v>
      </c>
      <c r="P68" s="215">
        <v>0.74213075060532685</v>
      </c>
      <c r="Q68" s="215">
        <v>4.4727642276422763</v>
      </c>
      <c r="R68" s="215">
        <v>7.9591194968553456</v>
      </c>
      <c r="S68" s="10">
        <v>4.0251184420656134</v>
      </c>
      <c r="T68" s="9" t="s">
        <v>1108</v>
      </c>
      <c r="U68" s="22" t="s">
        <v>1117</v>
      </c>
      <c r="V68" s="205"/>
      <c r="W68" s="237">
        <f t="shared" si="25"/>
        <v>0</v>
      </c>
      <c r="X68" s="222">
        <v>135410</v>
      </c>
      <c r="Y68" s="236">
        <v>0</v>
      </c>
      <c r="Z68" s="236">
        <v>0</v>
      </c>
      <c r="AA68" s="236">
        <v>0.51546391752577314</v>
      </c>
      <c r="AB68" s="236">
        <v>2.4979773462783168</v>
      </c>
      <c r="AC68" s="236">
        <v>1.0365198711063373</v>
      </c>
      <c r="AD68" s="236">
        <v>0.91951179284182749</v>
      </c>
      <c r="AE68" s="236">
        <v>1.893939393939394</v>
      </c>
      <c r="AF68" s="236">
        <v>0.93457943925233633</v>
      </c>
      <c r="AG68" s="236">
        <v>10.246384906597157</v>
      </c>
      <c r="AH68" s="236">
        <f t="shared" si="48"/>
        <v>0.75336031595102249</v>
      </c>
      <c r="AI68" s="236">
        <f t="shared" si="49"/>
        <v>0.97801583197408237</v>
      </c>
      <c r="AJ68" s="236">
        <f t="shared" si="50"/>
        <v>4.3583012465962954</v>
      </c>
      <c r="AK68" s="10">
        <f t="shared" si="78"/>
        <v>2.0049307408379047</v>
      </c>
      <c r="AL68" s="22">
        <f t="shared" si="26"/>
        <v>0</v>
      </c>
      <c r="AM68" s="5">
        <v>135410</v>
      </c>
      <c r="AN68" s="2">
        <f t="shared" si="52"/>
        <v>0</v>
      </c>
      <c r="AO68" s="2">
        <f t="shared" si="27"/>
        <v>98.461538461538467</v>
      </c>
      <c r="AP68" s="2">
        <f t="shared" si="28"/>
        <v>100</v>
      </c>
      <c r="AQ68" s="2">
        <f t="shared" si="29"/>
        <v>99.65625</v>
      </c>
      <c r="AR68" s="2">
        <f t="shared" si="30"/>
        <v>97.811342592592595</v>
      </c>
      <c r="AS68" s="2">
        <f t="shared" si="31"/>
        <v>96.383152173913047</v>
      </c>
      <c r="AT68" s="2">
        <f t="shared" si="32"/>
        <v>95.073717948717956</v>
      </c>
      <c r="AU68" s="2">
        <f t="shared" si="33"/>
        <v>96.249327956989248</v>
      </c>
      <c r="AV68" s="2">
        <f t="shared" si="34"/>
        <v>93.723379629629633</v>
      </c>
      <c r="AW68" s="2">
        <f t="shared" si="35"/>
        <v>99.536168280871664</v>
      </c>
      <c r="AX68" s="2">
        <f t="shared" si="36"/>
        <v>97.204522357723576</v>
      </c>
      <c r="AY68" s="2">
        <f t="shared" si="37"/>
        <v>95.025550314465406</v>
      </c>
      <c r="AZ68" s="2">
        <f t="shared" si="38"/>
        <v>97.484300973708997</v>
      </c>
      <c r="BA68" s="10"/>
      <c r="BB68" s="5">
        <v>135410</v>
      </c>
      <c r="BC68" s="34">
        <v>0</v>
      </c>
      <c r="BD68" s="34">
        <f t="shared" si="79"/>
        <v>100</v>
      </c>
      <c r="BE68" s="34">
        <f t="shared" si="80"/>
        <v>100</v>
      </c>
      <c r="BF68" s="34">
        <f t="shared" si="81"/>
        <v>99.65625</v>
      </c>
      <c r="BG68" s="34">
        <f t="shared" si="82"/>
        <v>98.963480128893664</v>
      </c>
      <c r="BH68" s="34">
        <f t="shared" si="83"/>
        <v>99.080488207158169</v>
      </c>
      <c r="BI68" s="34">
        <f t="shared" si="84"/>
        <v>98.106060606060609</v>
      </c>
      <c r="BJ68" s="34">
        <f t="shared" si="85"/>
        <v>99.065420560747668</v>
      </c>
      <c r="BK68" s="34">
        <f t="shared" si="86"/>
        <v>93.723379629629633</v>
      </c>
      <c r="BL68" s="34">
        <f t="shared" si="87"/>
        <v>99.536168280871664</v>
      </c>
      <c r="BM68" s="34">
        <f t="shared" si="88"/>
        <v>99.021984168025924</v>
      </c>
      <c r="BN68" s="34">
        <f t="shared" si="89"/>
        <v>95.641698753403702</v>
      </c>
      <c r="BO68" s="34">
        <f t="shared" si="90"/>
        <v>97.995069259162094</v>
      </c>
      <c r="BQ68" s="33"/>
      <c r="BR68" s="187"/>
      <c r="BS68" s="190"/>
      <c r="BT68" s="205"/>
      <c r="BU68" s="191"/>
      <c r="BV68" s="191"/>
      <c r="BW68" s="192"/>
      <c r="BX68" s="193"/>
      <c r="BY68" s="194"/>
      <c r="BZ68" s="193"/>
      <c r="CA68" s="194"/>
      <c r="CB68" s="195"/>
      <c r="CC68" s="194"/>
      <c r="CD68" s="195"/>
      <c r="CE68" s="194"/>
      <c r="CF68" s="193"/>
      <c r="CG68" s="195"/>
      <c r="CH68" s="193"/>
      <c r="CI68" s="194"/>
      <c r="CZ68" s="210" t="str">
        <f t="shared" si="91"/>
        <v/>
      </c>
      <c r="DA68" s="210" t="str">
        <f t="shared" si="92"/>
        <v/>
      </c>
      <c r="DB68" s="210" t="str">
        <f t="shared" si="93"/>
        <v/>
      </c>
      <c r="DC68" s="210" t="str">
        <f t="shared" si="94"/>
        <v/>
      </c>
      <c r="DD68" s="210" t="str">
        <f t="shared" si="95"/>
        <v/>
      </c>
      <c r="DE68" s="210" t="str">
        <f t="shared" si="96"/>
        <v/>
      </c>
      <c r="DF68" s="210" t="str">
        <f t="shared" si="97"/>
        <v/>
      </c>
      <c r="DG68" s="210" t="str">
        <f t="shared" si="98"/>
        <v/>
      </c>
    </row>
    <row r="69" spans="1:111" ht="12.75" customHeight="1" x14ac:dyDescent="0.25">
      <c r="A69" s="22">
        <v>59</v>
      </c>
      <c r="B69" s="13" t="s">
        <v>1099</v>
      </c>
      <c r="C69" s="4" t="s">
        <v>47</v>
      </c>
      <c r="D69" s="4" t="s">
        <v>50</v>
      </c>
      <c r="E69" s="5">
        <v>135434</v>
      </c>
      <c r="F69" s="4" t="s">
        <v>115</v>
      </c>
      <c r="G69" s="215">
        <v>0</v>
      </c>
      <c r="H69" s="215">
        <v>6.1631578947368419</v>
      </c>
      <c r="I69" s="215">
        <v>0.95</v>
      </c>
      <c r="J69" s="215">
        <v>2.2000000000000002</v>
      </c>
      <c r="K69" s="215">
        <v>20.855555555555554</v>
      </c>
      <c r="L69" s="215">
        <v>8.4441558441558442</v>
      </c>
      <c r="M69" s="215">
        <v>15.577358490566038</v>
      </c>
      <c r="N69" s="215">
        <v>4.225352112676056</v>
      </c>
      <c r="O69" s="215">
        <v>3.9746031746031747</v>
      </c>
      <c r="P69" s="215">
        <v>2.3774336283185842</v>
      </c>
      <c r="Q69" s="215">
        <v>14.444966442953021</v>
      </c>
      <c r="R69" s="215">
        <v>7.9149732620320856</v>
      </c>
      <c r="S69" s="10">
        <v>6.9322425635881686</v>
      </c>
      <c r="T69" s="9" t="s">
        <v>1107</v>
      </c>
      <c r="U69" s="22" t="s">
        <v>1117</v>
      </c>
      <c r="V69" s="205"/>
      <c r="W69" s="237">
        <f t="shared" si="25"/>
        <v>0</v>
      </c>
      <c r="X69" s="222">
        <v>135434</v>
      </c>
      <c r="Y69" s="236">
        <v>0</v>
      </c>
      <c r="Z69" s="236">
        <v>3.8013059701492535</v>
      </c>
      <c r="AA69" s="236">
        <v>0.79365079365079361</v>
      </c>
      <c r="AB69" s="236">
        <v>0</v>
      </c>
      <c r="AC69" s="236">
        <v>6.7031963470319642</v>
      </c>
      <c r="AD69" s="236">
        <v>1.4395194697597349</v>
      </c>
      <c r="AE69" s="236">
        <v>7.7413127413127416</v>
      </c>
      <c r="AF69" s="236">
        <v>1.5756823821339951</v>
      </c>
      <c r="AG69" s="236">
        <v>7.2388059701492535</v>
      </c>
      <c r="AH69" s="236">
        <f t="shared" si="48"/>
        <v>1.1487391909500118</v>
      </c>
      <c r="AI69" s="236">
        <f t="shared" si="49"/>
        <v>4.07135790839585</v>
      </c>
      <c r="AJ69" s="236">
        <f t="shared" si="50"/>
        <v>5.5186003645319976</v>
      </c>
      <c r="AK69" s="10">
        <f t="shared" si="78"/>
        <v>3.2548304082430821</v>
      </c>
      <c r="AL69" s="22">
        <f t="shared" si="26"/>
        <v>0</v>
      </c>
      <c r="AM69" s="5">
        <v>135434</v>
      </c>
      <c r="AN69" s="2">
        <f t="shared" si="52"/>
        <v>0</v>
      </c>
      <c r="AO69" s="2">
        <f t="shared" si="27"/>
        <v>96.14802631578948</v>
      </c>
      <c r="AP69" s="2">
        <f t="shared" si="28"/>
        <v>99.40625</v>
      </c>
      <c r="AQ69" s="2">
        <f t="shared" si="29"/>
        <v>98.625</v>
      </c>
      <c r="AR69" s="2">
        <f t="shared" si="30"/>
        <v>86.965277777777771</v>
      </c>
      <c r="AS69" s="2">
        <f t="shared" si="31"/>
        <v>94.722402597402592</v>
      </c>
      <c r="AT69" s="2">
        <f t="shared" si="32"/>
        <v>90.264150943396231</v>
      </c>
      <c r="AU69" s="2">
        <f t="shared" si="33"/>
        <v>97.359154929577471</v>
      </c>
      <c r="AV69" s="2">
        <f t="shared" si="34"/>
        <v>97.515873015873012</v>
      </c>
      <c r="AW69" s="2">
        <f t="shared" si="35"/>
        <v>98.514103982300881</v>
      </c>
      <c r="AX69" s="2">
        <f t="shared" si="36"/>
        <v>90.971895973154361</v>
      </c>
      <c r="AY69" s="2">
        <f t="shared" si="37"/>
        <v>95.053141711229941</v>
      </c>
      <c r="AZ69" s="2">
        <f t="shared" si="38"/>
        <v>95.667348397757394</v>
      </c>
      <c r="BA69" s="10"/>
      <c r="BB69" s="5">
        <v>135434</v>
      </c>
      <c r="BC69" s="34">
        <v>0</v>
      </c>
      <c r="BD69" s="34">
        <f t="shared" si="79"/>
        <v>96.198694029850742</v>
      </c>
      <c r="BE69" s="34">
        <f t="shared" si="80"/>
        <v>99.40625</v>
      </c>
      <c r="BF69" s="34">
        <f t="shared" si="81"/>
        <v>100</v>
      </c>
      <c r="BG69" s="34">
        <f t="shared" si="82"/>
        <v>93.296803652968038</v>
      </c>
      <c r="BH69" s="34">
        <f t="shared" si="83"/>
        <v>98.56048053024027</v>
      </c>
      <c r="BI69" s="34">
        <f t="shared" si="84"/>
        <v>92.25868725868726</v>
      </c>
      <c r="BJ69" s="34">
        <f t="shared" si="85"/>
        <v>98.424317617866009</v>
      </c>
      <c r="BK69" s="34">
        <f t="shared" si="86"/>
        <v>97.515873015873012</v>
      </c>
      <c r="BL69" s="34">
        <f t="shared" si="87"/>
        <v>98.85126080904999</v>
      </c>
      <c r="BM69" s="34">
        <f t="shared" si="88"/>
        <v>95.928642091604146</v>
      </c>
      <c r="BN69" s="34">
        <f t="shared" si="89"/>
        <v>95.053141711229941</v>
      </c>
      <c r="BO69" s="34">
        <f t="shared" si="90"/>
        <v>96.74516959175692</v>
      </c>
      <c r="BQ69" s="33"/>
      <c r="BR69" s="187"/>
      <c r="BS69" s="190"/>
      <c r="BT69" s="205"/>
      <c r="BU69" s="191"/>
      <c r="BV69" s="191"/>
      <c r="BW69" s="192"/>
      <c r="BX69" s="193"/>
      <c r="BY69" s="194"/>
      <c r="BZ69" s="193"/>
      <c r="CA69" s="194"/>
      <c r="CB69" s="195"/>
      <c r="CC69" s="194"/>
      <c r="CD69" s="196"/>
      <c r="CE69" s="196"/>
      <c r="CF69" s="196"/>
      <c r="CG69" s="196"/>
      <c r="CH69" s="196"/>
      <c r="CI69" s="196"/>
      <c r="CZ69" s="210" t="str">
        <f t="shared" si="91"/>
        <v/>
      </c>
      <c r="DA69" s="210" t="str">
        <f t="shared" si="92"/>
        <v/>
      </c>
      <c r="DB69" s="210" t="str">
        <f t="shared" si="93"/>
        <v/>
      </c>
      <c r="DC69" s="210" t="str">
        <f t="shared" si="94"/>
        <v/>
      </c>
      <c r="DD69" s="210" t="str">
        <f t="shared" si="95"/>
        <v/>
      </c>
      <c r="DE69" s="210" t="str">
        <f t="shared" si="96"/>
        <v/>
      </c>
      <c r="DF69" s="210" t="str">
        <f t="shared" si="97"/>
        <v/>
      </c>
      <c r="DG69" s="210" t="str">
        <f t="shared" si="98"/>
        <v/>
      </c>
    </row>
    <row r="70" spans="1:111" ht="12.75" customHeight="1" x14ac:dyDescent="0.25">
      <c r="A70" s="22">
        <v>60</v>
      </c>
      <c r="B70" s="13" t="s">
        <v>1099</v>
      </c>
      <c r="C70" s="4" t="s">
        <v>47</v>
      </c>
      <c r="D70" s="4" t="s">
        <v>106</v>
      </c>
      <c r="E70" s="5">
        <v>135446</v>
      </c>
      <c r="F70" s="4" t="s">
        <v>116</v>
      </c>
      <c r="G70" s="215">
        <v>0</v>
      </c>
      <c r="H70" s="215">
        <v>14.178571428571429</v>
      </c>
      <c r="I70" s="215">
        <v>0</v>
      </c>
      <c r="J70" s="215">
        <v>6.25</v>
      </c>
      <c r="K70" s="215">
        <v>15.909090909090908</v>
      </c>
      <c r="L70" s="215">
        <v>13.4</v>
      </c>
      <c r="M70" s="215">
        <v>21.847619047619048</v>
      </c>
      <c r="N70" s="215">
        <v>2.3809523809523809</v>
      </c>
      <c r="O70" s="215">
        <v>16.8</v>
      </c>
      <c r="P70" s="215">
        <v>5.745454545454546</v>
      </c>
      <c r="Q70" s="215">
        <v>14.604761904761904</v>
      </c>
      <c r="R70" s="215">
        <v>15.214516129032258</v>
      </c>
      <c r="S70" s="10">
        <v>10.085137085137085</v>
      </c>
      <c r="T70" s="9" t="s">
        <v>1107</v>
      </c>
      <c r="U70" s="22" t="s">
        <v>1117</v>
      </c>
      <c r="V70" s="205"/>
      <c r="W70" s="237">
        <f t="shared" si="25"/>
        <v>0</v>
      </c>
      <c r="X70" s="222">
        <v>135446</v>
      </c>
      <c r="Y70" s="236">
        <v>0</v>
      </c>
      <c r="Z70" s="236">
        <v>8.5714285714285712</v>
      </c>
      <c r="AA70" s="236">
        <v>0</v>
      </c>
      <c r="AB70" s="236">
        <v>2.3809523809523809</v>
      </c>
      <c r="AC70" s="236">
        <v>9.6739130434782616</v>
      </c>
      <c r="AD70" s="236">
        <v>12.155388471177945</v>
      </c>
      <c r="AE70" s="236">
        <v>15.896739130434781</v>
      </c>
      <c r="AF70" s="236">
        <v>6.25</v>
      </c>
      <c r="AG70" s="236">
        <v>7.5</v>
      </c>
      <c r="AH70" s="236">
        <f t="shared" si="48"/>
        <v>2.7380952380952381</v>
      </c>
      <c r="AI70" s="236">
        <f t="shared" si="49"/>
        <v>10.914650757328104</v>
      </c>
      <c r="AJ70" s="236">
        <f t="shared" si="50"/>
        <v>9.8822463768115938</v>
      </c>
      <c r="AK70" s="10">
        <f t="shared" si="78"/>
        <v>6.9364912886079928</v>
      </c>
      <c r="AL70" s="22">
        <f t="shared" si="26"/>
        <v>0</v>
      </c>
      <c r="AM70" s="5">
        <v>135446</v>
      </c>
      <c r="AN70" s="2">
        <f t="shared" si="52"/>
        <v>0</v>
      </c>
      <c r="AO70" s="2">
        <f t="shared" si="27"/>
        <v>91.138392857142861</v>
      </c>
      <c r="AP70" s="2">
        <f t="shared" si="28"/>
        <v>100</v>
      </c>
      <c r="AQ70" s="2">
        <f t="shared" si="29"/>
        <v>96.09375</v>
      </c>
      <c r="AR70" s="2">
        <f t="shared" si="30"/>
        <v>90.056818181818187</v>
      </c>
      <c r="AS70" s="2">
        <f t="shared" si="31"/>
        <v>91.625</v>
      </c>
      <c r="AT70" s="2">
        <f t="shared" si="32"/>
        <v>86.345238095238102</v>
      </c>
      <c r="AU70" s="2">
        <f t="shared" si="33"/>
        <v>98.511904761904759</v>
      </c>
      <c r="AV70" s="2">
        <f t="shared" si="34"/>
        <v>89.5</v>
      </c>
      <c r="AW70" s="2">
        <f t="shared" si="35"/>
        <v>96.409090909090907</v>
      </c>
      <c r="AX70" s="2">
        <f t="shared" si="36"/>
        <v>90.87202380952381</v>
      </c>
      <c r="AY70" s="2">
        <f t="shared" si="37"/>
        <v>90.490927419354833</v>
      </c>
      <c r="AZ70" s="2">
        <f t="shared" si="38"/>
        <v>93.696789321789325</v>
      </c>
      <c r="BA70" s="10"/>
      <c r="BB70" s="5">
        <v>135446</v>
      </c>
      <c r="BC70" s="34">
        <v>0</v>
      </c>
      <c r="BD70" s="34">
        <f t="shared" si="79"/>
        <v>91.428571428571431</v>
      </c>
      <c r="BE70" s="34">
        <f t="shared" si="80"/>
        <v>100</v>
      </c>
      <c r="BF70" s="34">
        <f t="shared" si="81"/>
        <v>97.61904761904762</v>
      </c>
      <c r="BG70" s="34">
        <f t="shared" si="82"/>
        <v>90.326086956521735</v>
      </c>
      <c r="BH70" s="34">
        <f t="shared" si="83"/>
        <v>91.625</v>
      </c>
      <c r="BI70" s="34">
        <f t="shared" si="84"/>
        <v>86.345238095238102</v>
      </c>
      <c r="BJ70" s="34">
        <f t="shared" si="85"/>
        <v>98.511904761904759</v>
      </c>
      <c r="BK70" s="34">
        <f t="shared" si="86"/>
        <v>92.5</v>
      </c>
      <c r="BL70" s="34">
        <f t="shared" si="87"/>
        <v>97.261904761904759</v>
      </c>
      <c r="BM70" s="34">
        <f t="shared" si="88"/>
        <v>90.87202380952381</v>
      </c>
      <c r="BN70" s="34">
        <f t="shared" si="89"/>
        <v>90.490927419354833</v>
      </c>
      <c r="BO70" s="34">
        <f t="shared" si="90"/>
        <v>93.696789321789325</v>
      </c>
      <c r="BQ70" s="33"/>
      <c r="BR70" s="187"/>
      <c r="BS70" s="190"/>
      <c r="BT70" s="205"/>
      <c r="BU70" s="191"/>
      <c r="BV70" s="191"/>
      <c r="BW70" s="192"/>
      <c r="BX70" s="193"/>
      <c r="BY70" s="194"/>
      <c r="BZ70" s="193"/>
      <c r="CA70" s="194"/>
      <c r="CB70" s="195"/>
      <c r="CC70" s="194"/>
      <c r="CD70" s="195"/>
      <c r="CE70" s="194"/>
      <c r="CF70" s="193"/>
      <c r="CG70" s="195"/>
      <c r="CH70" s="193"/>
      <c r="CI70" s="194"/>
      <c r="CZ70" s="210" t="str">
        <f t="shared" si="91"/>
        <v/>
      </c>
      <c r="DA70" s="210" t="str">
        <f t="shared" si="92"/>
        <v/>
      </c>
      <c r="DB70" s="210" t="str">
        <f t="shared" si="93"/>
        <v/>
      </c>
      <c r="DC70" s="210" t="str">
        <f t="shared" si="94"/>
        <v/>
      </c>
      <c r="DD70" s="210" t="str">
        <f t="shared" si="95"/>
        <v/>
      </c>
      <c r="DE70" s="210" t="str">
        <f t="shared" si="96"/>
        <v/>
      </c>
      <c r="DF70" s="210" t="str">
        <f t="shared" si="97"/>
        <v/>
      </c>
      <c r="DG70" s="210" t="str">
        <f t="shared" si="98"/>
        <v/>
      </c>
    </row>
    <row r="71" spans="1:111" ht="12.75" customHeight="1" x14ac:dyDescent="0.25">
      <c r="A71" s="22">
        <v>61</v>
      </c>
      <c r="B71" s="13" t="s">
        <v>1099</v>
      </c>
      <c r="C71" s="4" t="s">
        <v>32</v>
      </c>
      <c r="D71" s="4" t="s">
        <v>62</v>
      </c>
      <c r="E71" s="5">
        <v>135471</v>
      </c>
      <c r="F71" s="4" t="s">
        <v>117</v>
      </c>
      <c r="G71" s="215">
        <v>0</v>
      </c>
      <c r="H71" s="215">
        <v>25.1</v>
      </c>
      <c r="I71" s="215">
        <v>18.084375000000001</v>
      </c>
      <c r="J71" s="215">
        <v>15.193548387096774</v>
      </c>
      <c r="K71" s="215">
        <v>14.392857142857142</v>
      </c>
      <c r="L71" s="215">
        <v>13.117073170731707</v>
      </c>
      <c r="M71" s="215">
        <v>24.271428571428572</v>
      </c>
      <c r="N71" s="215">
        <v>15.794444444444444</v>
      </c>
      <c r="O71" s="215">
        <v>28.917241379310347</v>
      </c>
      <c r="P71" s="215">
        <v>14.727572016460906</v>
      </c>
      <c r="Q71" s="215">
        <v>13.839819004524887</v>
      </c>
      <c r="R71" s="215">
        <v>23.427358490566039</v>
      </c>
      <c r="S71" s="10">
        <v>17.207885343985446</v>
      </c>
      <c r="T71" s="9" t="s">
        <v>1108</v>
      </c>
      <c r="U71" s="22" t="s">
        <v>1117</v>
      </c>
      <c r="V71" s="205"/>
      <c r="W71" s="237">
        <f t="shared" si="25"/>
        <v>0</v>
      </c>
      <c r="X71" s="222">
        <v>135471</v>
      </c>
      <c r="Y71" s="236">
        <v>0</v>
      </c>
      <c r="Z71" s="236">
        <v>20.506077606358112</v>
      </c>
      <c r="AA71" s="236">
        <v>3.8915808600847974</v>
      </c>
      <c r="AB71" s="236">
        <v>2.8499469777306468</v>
      </c>
      <c r="AC71" s="236">
        <v>16.929874805662386</v>
      </c>
      <c r="AD71" s="236">
        <v>6.3333333333333339</v>
      </c>
      <c r="AE71" s="236">
        <v>22.248803827751196</v>
      </c>
      <c r="AF71" s="236">
        <v>5.8823529411764701</v>
      </c>
      <c r="AG71" s="236">
        <v>19.548063127690099</v>
      </c>
      <c r="AH71" s="236">
        <f t="shared" si="48"/>
        <v>6.8119013610433887</v>
      </c>
      <c r="AI71" s="236">
        <f t="shared" si="49"/>
        <v>11.631604069497861</v>
      </c>
      <c r="AJ71" s="236">
        <f t="shared" si="50"/>
        <v>15.893073298872588</v>
      </c>
      <c r="AK71" s="10">
        <f t="shared" si="78"/>
        <v>10.910003719976338</v>
      </c>
      <c r="AL71" s="22">
        <f t="shared" si="26"/>
        <v>0</v>
      </c>
      <c r="AM71" s="5">
        <v>135471</v>
      </c>
      <c r="AN71" s="2">
        <f t="shared" si="52"/>
        <v>0</v>
      </c>
      <c r="AO71" s="2">
        <f t="shared" si="27"/>
        <v>84.3125</v>
      </c>
      <c r="AP71" s="2">
        <f t="shared" si="28"/>
        <v>88.697265625</v>
      </c>
      <c r="AQ71" s="2">
        <f t="shared" si="29"/>
        <v>90.504032258064512</v>
      </c>
      <c r="AR71" s="2">
        <f t="shared" si="30"/>
        <v>91.004464285714292</v>
      </c>
      <c r="AS71" s="2">
        <f t="shared" si="31"/>
        <v>91.801829268292678</v>
      </c>
      <c r="AT71" s="2">
        <f t="shared" si="32"/>
        <v>84.830357142857139</v>
      </c>
      <c r="AU71" s="2">
        <f t="shared" si="33"/>
        <v>90.128472222222229</v>
      </c>
      <c r="AV71" s="2">
        <f t="shared" si="34"/>
        <v>81.926724137931032</v>
      </c>
      <c r="AW71" s="2">
        <f t="shared" si="35"/>
        <v>90.795267489711932</v>
      </c>
      <c r="AX71" s="2">
        <f t="shared" si="36"/>
        <v>91.350113122171948</v>
      </c>
      <c r="AY71" s="2">
        <f t="shared" si="37"/>
        <v>85.357900943396231</v>
      </c>
      <c r="AZ71" s="2">
        <f t="shared" si="38"/>
        <v>89.245071660009103</v>
      </c>
      <c r="BA71" s="10"/>
      <c r="BB71" s="5">
        <v>135471</v>
      </c>
      <c r="BC71" s="34">
        <v>0</v>
      </c>
      <c r="BD71" s="34">
        <f t="shared" si="79"/>
        <v>84.3125</v>
      </c>
      <c r="BE71" s="34">
        <f t="shared" si="80"/>
        <v>96.108419139915199</v>
      </c>
      <c r="BF71" s="34">
        <f t="shared" si="81"/>
        <v>97.150053022269347</v>
      </c>
      <c r="BG71" s="34">
        <f t="shared" si="82"/>
        <v>91.004464285714292</v>
      </c>
      <c r="BH71" s="34">
        <f t="shared" si="83"/>
        <v>93.666666666666671</v>
      </c>
      <c r="BI71" s="34">
        <f t="shared" si="84"/>
        <v>84.830357142857139</v>
      </c>
      <c r="BJ71" s="34">
        <f t="shared" si="85"/>
        <v>94.117647058823536</v>
      </c>
      <c r="BK71" s="34">
        <f t="shared" si="86"/>
        <v>81.926724137931032</v>
      </c>
      <c r="BL71" s="34">
        <f t="shared" si="87"/>
        <v>93.188098638956617</v>
      </c>
      <c r="BM71" s="34">
        <f t="shared" si="88"/>
        <v>91.350113122171948</v>
      </c>
      <c r="BN71" s="34">
        <f t="shared" si="89"/>
        <v>85.357900943396231</v>
      </c>
      <c r="BO71" s="34">
        <f t="shared" si="90"/>
        <v>89.245071660009103</v>
      </c>
      <c r="BQ71" s="33"/>
      <c r="BR71" s="187"/>
      <c r="BS71" s="190"/>
      <c r="BT71" s="205"/>
      <c r="BU71" s="191"/>
      <c r="BV71" s="191"/>
      <c r="BW71" s="192"/>
      <c r="BX71" s="193"/>
      <c r="BY71" s="194"/>
      <c r="BZ71" s="193"/>
      <c r="CA71" s="194"/>
      <c r="CB71" s="195"/>
      <c r="CC71" s="194"/>
      <c r="CD71" s="195"/>
      <c r="CE71" s="194"/>
      <c r="CF71" s="193"/>
      <c r="CG71" s="195"/>
      <c r="CH71" s="193"/>
      <c r="CI71" s="194"/>
      <c r="CZ71" s="210" t="str">
        <f t="shared" si="91"/>
        <v/>
      </c>
      <c r="DA71" s="210" t="str">
        <f t="shared" si="92"/>
        <v/>
      </c>
      <c r="DB71" s="210" t="str">
        <f t="shared" si="93"/>
        <v/>
      </c>
      <c r="DC71" s="210" t="str">
        <f t="shared" si="94"/>
        <v/>
      </c>
      <c r="DD71" s="210" t="str">
        <f t="shared" si="95"/>
        <v/>
      </c>
      <c r="DE71" s="210" t="str">
        <f t="shared" si="96"/>
        <v/>
      </c>
      <c r="DF71" s="210" t="str">
        <f t="shared" si="97"/>
        <v/>
      </c>
      <c r="DG71" s="210" t="str">
        <f t="shared" si="98"/>
        <v/>
      </c>
    </row>
    <row r="72" spans="1:111" ht="12.75" customHeight="1" x14ac:dyDescent="0.25">
      <c r="A72" s="22">
        <v>62</v>
      </c>
      <c r="B72" s="13" t="s">
        <v>1099</v>
      </c>
      <c r="C72" s="4" t="s">
        <v>35</v>
      </c>
      <c r="D72" s="4" t="s">
        <v>118</v>
      </c>
      <c r="E72" s="5">
        <v>135483</v>
      </c>
      <c r="F72" s="4" t="s">
        <v>119</v>
      </c>
      <c r="G72" s="215">
        <v>0</v>
      </c>
      <c r="H72" s="215">
        <v>6.6875</v>
      </c>
      <c r="I72" s="215">
        <v>2.5423728813559325</v>
      </c>
      <c r="J72" s="215">
        <v>3.5</v>
      </c>
      <c r="K72" s="215">
        <v>13.124358974358975</v>
      </c>
      <c r="L72" s="215">
        <v>8.628947368421052</v>
      </c>
      <c r="M72" s="215">
        <v>7.2461538461538462</v>
      </c>
      <c r="N72" s="215">
        <v>16.075757575757578</v>
      </c>
      <c r="O72" s="215">
        <v>9.8401234567901241</v>
      </c>
      <c r="P72" s="215">
        <v>3.1357142857142857</v>
      </c>
      <c r="Q72" s="215">
        <v>10.892207792207792</v>
      </c>
      <c r="R72" s="215">
        <v>11.232352941176469</v>
      </c>
      <c r="S72" s="10">
        <v>7.5161349003152793</v>
      </c>
      <c r="T72" s="9" t="s">
        <v>1108</v>
      </c>
      <c r="U72" s="22" t="s">
        <v>1117</v>
      </c>
      <c r="V72" s="205"/>
      <c r="W72" s="237">
        <f t="shared" si="25"/>
        <v>0</v>
      </c>
      <c r="X72" s="222">
        <v>135483</v>
      </c>
      <c r="Y72" s="236">
        <v>0</v>
      </c>
      <c r="Z72" s="236">
        <v>5.3296703296703303</v>
      </c>
      <c r="AA72" s="236">
        <v>2.083333333333333</v>
      </c>
      <c r="AB72" s="236">
        <v>2.9430313222619295</v>
      </c>
      <c r="AC72" s="236">
        <v>7.8431372549019605</v>
      </c>
      <c r="AD72" s="236">
        <v>6.1138014527845037</v>
      </c>
      <c r="AE72" s="236">
        <v>16.849879766403298</v>
      </c>
      <c r="AF72" s="236">
        <v>13.731473408892764</v>
      </c>
      <c r="AG72" s="236">
        <v>6.6071428571428577</v>
      </c>
      <c r="AH72" s="236">
        <f t="shared" si="48"/>
        <v>2.5890087463163982</v>
      </c>
      <c r="AI72" s="236">
        <f t="shared" si="49"/>
        <v>6.9784693538432325</v>
      </c>
      <c r="AJ72" s="236">
        <f t="shared" si="50"/>
        <v>12.396165344146306</v>
      </c>
      <c r="AK72" s="10">
        <f t="shared" si="78"/>
        <v>6.8334966361545533</v>
      </c>
      <c r="AL72" s="22">
        <f t="shared" si="26"/>
        <v>0</v>
      </c>
      <c r="AM72" s="5">
        <v>135483</v>
      </c>
      <c r="AN72" s="2">
        <f t="shared" si="52"/>
        <v>0</v>
      </c>
      <c r="AO72" s="2">
        <f t="shared" si="27"/>
        <v>95.8203125</v>
      </c>
      <c r="AP72" s="2">
        <f t="shared" si="28"/>
        <v>98.41101694915254</v>
      </c>
      <c r="AQ72" s="2">
        <f t="shared" si="29"/>
        <v>97.8125</v>
      </c>
      <c r="AR72" s="2">
        <f t="shared" si="30"/>
        <v>91.797275641025635</v>
      </c>
      <c r="AS72" s="2">
        <f t="shared" si="31"/>
        <v>94.60690789473685</v>
      </c>
      <c r="AT72" s="2">
        <f t="shared" si="32"/>
        <v>95.47115384615384</v>
      </c>
      <c r="AU72" s="2">
        <f t="shared" si="33"/>
        <v>89.952651515151516</v>
      </c>
      <c r="AV72" s="2">
        <f t="shared" si="34"/>
        <v>93.849922839506178</v>
      </c>
      <c r="AW72" s="2">
        <f t="shared" si="35"/>
        <v>98.040178571428569</v>
      </c>
      <c r="AX72" s="2">
        <f t="shared" si="36"/>
        <v>93.192370129870127</v>
      </c>
      <c r="AY72" s="2">
        <f t="shared" si="37"/>
        <v>92.97977941176471</v>
      </c>
      <c r="AZ72" s="2">
        <f t="shared" si="38"/>
        <v>95.302415687302954</v>
      </c>
      <c r="BA72" s="10"/>
      <c r="BB72" s="5">
        <v>135483</v>
      </c>
      <c r="BC72" s="34">
        <v>0</v>
      </c>
      <c r="BD72" s="34">
        <f t="shared" si="79"/>
        <v>95.8203125</v>
      </c>
      <c r="BE72" s="34">
        <f t="shared" si="80"/>
        <v>98.41101694915254</v>
      </c>
      <c r="BF72" s="34">
        <f t="shared" si="81"/>
        <v>97.8125</v>
      </c>
      <c r="BG72" s="34">
        <f t="shared" si="82"/>
        <v>92.156862745098039</v>
      </c>
      <c r="BH72" s="34">
        <f t="shared" si="83"/>
        <v>94.60690789473685</v>
      </c>
      <c r="BI72" s="34">
        <f t="shared" si="84"/>
        <v>95.47115384615384</v>
      </c>
      <c r="BJ72" s="34">
        <f t="shared" si="85"/>
        <v>89.952651515151516</v>
      </c>
      <c r="BK72" s="34">
        <f t="shared" si="86"/>
        <v>93.849922839506178</v>
      </c>
      <c r="BL72" s="34">
        <f t="shared" si="87"/>
        <v>98.040178571428569</v>
      </c>
      <c r="BM72" s="34">
        <f t="shared" si="88"/>
        <v>93.192370129870127</v>
      </c>
      <c r="BN72" s="34">
        <f t="shared" si="89"/>
        <v>92.97977941176471</v>
      </c>
      <c r="BO72" s="34">
        <f t="shared" si="90"/>
        <v>95.302415687302954</v>
      </c>
      <c r="BQ72" s="33"/>
      <c r="BR72" s="187"/>
      <c r="BS72" s="190"/>
      <c r="BT72" s="205"/>
      <c r="BU72" s="191"/>
      <c r="BV72" s="191"/>
      <c r="BW72" s="192"/>
      <c r="BX72" s="193"/>
      <c r="BY72" s="194"/>
      <c r="BZ72" s="193"/>
      <c r="CA72" s="194"/>
      <c r="CB72" s="195"/>
      <c r="CC72" s="194"/>
      <c r="CD72" s="195"/>
      <c r="CE72" s="194"/>
      <c r="CF72" s="193"/>
      <c r="CG72" s="195"/>
      <c r="CH72" s="193"/>
      <c r="CI72" s="194"/>
      <c r="CZ72" s="210" t="str">
        <f t="shared" si="91"/>
        <v/>
      </c>
      <c r="DA72" s="210" t="str">
        <f t="shared" si="92"/>
        <v/>
      </c>
      <c r="DB72" s="210" t="str">
        <f t="shared" si="93"/>
        <v/>
      </c>
      <c r="DC72" s="210" t="str">
        <f t="shared" si="94"/>
        <v/>
      </c>
      <c r="DD72" s="210" t="str">
        <f t="shared" si="95"/>
        <v/>
      </c>
      <c r="DE72" s="210" t="str">
        <f t="shared" si="96"/>
        <v/>
      </c>
      <c r="DF72" s="210" t="str">
        <f t="shared" si="97"/>
        <v/>
      </c>
      <c r="DG72" s="210" t="str">
        <f t="shared" si="98"/>
        <v/>
      </c>
    </row>
    <row r="73" spans="1:111" ht="12.75" customHeight="1" x14ac:dyDescent="0.25">
      <c r="A73" s="22">
        <v>63</v>
      </c>
      <c r="B73" s="13" t="s">
        <v>1099</v>
      </c>
      <c r="C73" s="4" t="s">
        <v>42</v>
      </c>
      <c r="D73" s="4" t="s">
        <v>120</v>
      </c>
      <c r="E73" s="5">
        <v>135495</v>
      </c>
      <c r="F73" s="4" t="s">
        <v>121</v>
      </c>
      <c r="G73" s="215">
        <v>0</v>
      </c>
      <c r="H73" s="215">
        <v>9</v>
      </c>
      <c r="I73" s="215">
        <v>4.372727272727273</v>
      </c>
      <c r="J73" s="215">
        <v>2.25</v>
      </c>
      <c r="K73" s="215">
        <v>4.2277777777777779</v>
      </c>
      <c r="L73" s="215">
        <v>7.0142857142857142</v>
      </c>
      <c r="M73" s="215">
        <v>17.982352941176469</v>
      </c>
      <c r="N73" s="215">
        <v>10.357142857142858</v>
      </c>
      <c r="O73" s="215">
        <v>15.894736842105264</v>
      </c>
      <c r="P73" s="215">
        <v>4.1166666666666671</v>
      </c>
      <c r="Q73" s="215">
        <v>5.5753521126760557</v>
      </c>
      <c r="R73" s="215">
        <v>14.672839506172838</v>
      </c>
      <c r="S73" s="10">
        <v>7.8998914894683718</v>
      </c>
      <c r="T73" s="9" t="s">
        <v>1107</v>
      </c>
      <c r="U73" s="22" t="s">
        <v>1117</v>
      </c>
      <c r="V73" s="205"/>
      <c r="W73" s="237">
        <f t="shared" si="25"/>
        <v>0</v>
      </c>
      <c r="X73" s="222">
        <v>135495</v>
      </c>
      <c r="Y73" s="236">
        <v>0</v>
      </c>
      <c r="Z73" s="236">
        <v>3.8461538461538463</v>
      </c>
      <c r="AA73" s="236">
        <v>0</v>
      </c>
      <c r="AB73" s="236">
        <v>0</v>
      </c>
      <c r="AC73" s="236">
        <v>0</v>
      </c>
      <c r="AD73" s="236">
        <v>0</v>
      </c>
      <c r="AE73" s="236">
        <v>0</v>
      </c>
      <c r="AF73" s="236">
        <v>3.7037037037037033</v>
      </c>
      <c r="AG73" s="236">
        <v>7.0242656449552996</v>
      </c>
      <c r="AH73" s="236">
        <f t="shared" si="48"/>
        <v>0.96153846153846156</v>
      </c>
      <c r="AI73" s="236">
        <f t="shared" si="49"/>
        <v>0</v>
      </c>
      <c r="AJ73" s="236">
        <f t="shared" si="50"/>
        <v>3.5759897828863338</v>
      </c>
      <c r="AK73" s="10">
        <f t="shared" si="78"/>
        <v>1.6193470216458721</v>
      </c>
      <c r="AL73" s="22">
        <f t="shared" si="26"/>
        <v>0</v>
      </c>
      <c r="AM73" s="5">
        <v>135495</v>
      </c>
      <c r="AN73" s="2">
        <f t="shared" si="52"/>
        <v>0</v>
      </c>
      <c r="AO73" s="2">
        <f t="shared" si="27"/>
        <v>94.375</v>
      </c>
      <c r="AP73" s="2">
        <f t="shared" si="28"/>
        <v>97.267045454545453</v>
      </c>
      <c r="AQ73" s="2">
        <f t="shared" si="29"/>
        <v>98.59375</v>
      </c>
      <c r="AR73" s="2">
        <f t="shared" si="30"/>
        <v>97.357638888888886</v>
      </c>
      <c r="AS73" s="2">
        <f t="shared" si="31"/>
        <v>95.616071428571431</v>
      </c>
      <c r="AT73" s="2">
        <f t="shared" si="32"/>
        <v>88.76102941176471</v>
      </c>
      <c r="AU73" s="2">
        <f t="shared" si="33"/>
        <v>93.526785714285708</v>
      </c>
      <c r="AV73" s="2">
        <f t="shared" si="34"/>
        <v>90.065789473684205</v>
      </c>
      <c r="AW73" s="2">
        <f t="shared" si="35"/>
        <v>97.427083333333329</v>
      </c>
      <c r="AX73" s="2">
        <f t="shared" si="36"/>
        <v>96.515404929577471</v>
      </c>
      <c r="AY73" s="2">
        <f t="shared" si="37"/>
        <v>90.829475308641975</v>
      </c>
      <c r="AZ73" s="2">
        <f t="shared" si="38"/>
        <v>95.062567819082261</v>
      </c>
      <c r="BA73" s="10"/>
      <c r="BB73" s="5">
        <v>135495</v>
      </c>
      <c r="BC73" s="34">
        <v>0</v>
      </c>
      <c r="BD73" s="34">
        <f t="shared" si="79"/>
        <v>96.15384615384616</v>
      </c>
      <c r="BE73" s="34">
        <f t="shared" si="80"/>
        <v>100</v>
      </c>
      <c r="BF73" s="34">
        <f t="shared" si="81"/>
        <v>100</v>
      </c>
      <c r="BG73" s="34">
        <f t="shared" si="82"/>
        <v>100</v>
      </c>
      <c r="BH73" s="34">
        <f t="shared" si="83"/>
        <v>100</v>
      </c>
      <c r="BI73" s="34">
        <f t="shared" si="84"/>
        <v>100</v>
      </c>
      <c r="BJ73" s="34">
        <f t="shared" si="85"/>
        <v>96.296296296296291</v>
      </c>
      <c r="BK73" s="34">
        <f t="shared" si="86"/>
        <v>92.975734355044693</v>
      </c>
      <c r="BL73" s="34">
        <f t="shared" si="87"/>
        <v>99.038461538461533</v>
      </c>
      <c r="BM73" s="34">
        <f t="shared" si="88"/>
        <v>100</v>
      </c>
      <c r="BN73" s="34">
        <f t="shared" si="89"/>
        <v>96.424010217113661</v>
      </c>
      <c r="BO73" s="34">
        <f t="shared" si="90"/>
        <v>98.380652978354135</v>
      </c>
      <c r="BQ73" s="33"/>
      <c r="BR73" s="187"/>
      <c r="BS73" s="190"/>
      <c r="BT73" s="205"/>
      <c r="BU73" s="191"/>
      <c r="BV73" s="191"/>
      <c r="BW73" s="192"/>
      <c r="BX73" s="193"/>
      <c r="BY73" s="194"/>
      <c r="BZ73" s="193"/>
      <c r="CA73" s="194"/>
      <c r="CB73" s="195"/>
      <c r="CC73" s="194"/>
      <c r="CD73" s="195"/>
      <c r="CE73" s="194"/>
      <c r="CF73" s="193"/>
      <c r="CG73" s="195"/>
      <c r="CH73" s="193"/>
      <c r="CI73" s="194"/>
      <c r="CZ73" s="210" t="str">
        <f t="shared" si="91"/>
        <v/>
      </c>
      <c r="DA73" s="210" t="str">
        <f t="shared" si="92"/>
        <v/>
      </c>
      <c r="DB73" s="210" t="str">
        <f t="shared" si="93"/>
        <v/>
      </c>
      <c r="DC73" s="210" t="str">
        <f t="shared" si="94"/>
        <v/>
      </c>
      <c r="DD73" s="210" t="str">
        <f t="shared" si="95"/>
        <v/>
      </c>
      <c r="DE73" s="210" t="str">
        <f t="shared" si="96"/>
        <v/>
      </c>
      <c r="DF73" s="210" t="str">
        <f t="shared" si="97"/>
        <v/>
      </c>
      <c r="DG73" s="210" t="str">
        <f t="shared" si="98"/>
        <v/>
      </c>
    </row>
    <row r="74" spans="1:111" ht="12.75" customHeight="1" x14ac:dyDescent="0.25">
      <c r="A74" s="22">
        <v>64</v>
      </c>
      <c r="B74" s="13" t="s">
        <v>1099</v>
      </c>
      <c r="C74" s="4" t="s">
        <v>47</v>
      </c>
      <c r="D74" s="4" t="s">
        <v>106</v>
      </c>
      <c r="E74" s="5">
        <v>135501</v>
      </c>
      <c r="F74" s="4" t="s">
        <v>122</v>
      </c>
      <c r="G74" s="215">
        <v>0</v>
      </c>
      <c r="H74" s="215">
        <v>4.9309523809523803</v>
      </c>
      <c r="I74" s="215">
        <v>0.65</v>
      </c>
      <c r="J74" s="215">
        <v>1.1319148936170214</v>
      </c>
      <c r="K74" s="215">
        <v>4.3782608695652172</v>
      </c>
      <c r="L74" s="215">
        <v>8.9269230769230763</v>
      </c>
      <c r="M74" s="215">
        <v>15.27175572519084</v>
      </c>
      <c r="N74" s="215">
        <v>4.3771844660194175</v>
      </c>
      <c r="O74" s="215">
        <v>7.5374999999999996</v>
      </c>
      <c r="P74" s="215">
        <v>1.6352941176470588</v>
      </c>
      <c r="Q74" s="215">
        <v>6.6812785388127853</v>
      </c>
      <c r="R74" s="215">
        <v>8.831818181818182</v>
      </c>
      <c r="S74" s="10">
        <v>5.2449434902519947</v>
      </c>
      <c r="T74" s="9" t="s">
        <v>1107</v>
      </c>
      <c r="U74" s="22" t="s">
        <v>1117</v>
      </c>
      <c r="V74" s="205"/>
      <c r="W74" s="237">
        <f t="shared" si="25"/>
        <v>0</v>
      </c>
      <c r="X74" s="222">
        <v>135501</v>
      </c>
      <c r="Y74" s="236">
        <v>0</v>
      </c>
      <c r="Z74" s="236">
        <v>8.3673469387755119</v>
      </c>
      <c r="AA74" s="236">
        <v>1.7773892773892763</v>
      </c>
      <c r="AB74" s="236">
        <v>2.5316455696202511</v>
      </c>
      <c r="AC74" s="236">
        <v>5.1595744680851086</v>
      </c>
      <c r="AD74" s="236">
        <v>6.0160427807486636</v>
      </c>
      <c r="AE74" s="236">
        <v>17.408835904628333</v>
      </c>
      <c r="AF74" s="236">
        <v>4.9069767441860481</v>
      </c>
      <c r="AG74" s="236">
        <v>8.1709085051546388</v>
      </c>
      <c r="AH74" s="236">
        <f t="shared" si="48"/>
        <v>3.1690954464462595</v>
      </c>
      <c r="AI74" s="236">
        <f t="shared" si="49"/>
        <v>5.5878086244168861</v>
      </c>
      <c r="AJ74" s="236">
        <f t="shared" si="50"/>
        <v>10.162240384656339</v>
      </c>
      <c r="AK74" s="10"/>
      <c r="AL74" s="22">
        <f t="shared" si="26"/>
        <v>0</v>
      </c>
      <c r="AM74" s="5">
        <v>135501</v>
      </c>
      <c r="AN74" s="2">
        <f t="shared" si="52"/>
        <v>0</v>
      </c>
      <c r="AO74" s="2">
        <f t="shared" si="27"/>
        <v>96.918154761904759</v>
      </c>
      <c r="AP74" s="2">
        <f t="shared" si="28"/>
        <v>99.59375</v>
      </c>
      <c r="AQ74" s="2">
        <f t="shared" si="29"/>
        <v>99.292553191489361</v>
      </c>
      <c r="AR74" s="2">
        <f t="shared" si="30"/>
        <v>97.263586956521735</v>
      </c>
      <c r="AS74" s="2">
        <f t="shared" si="31"/>
        <v>94.42067307692308</v>
      </c>
      <c r="AT74" s="2">
        <f t="shared" si="32"/>
        <v>90.455152671755727</v>
      </c>
      <c r="AU74" s="2">
        <f t="shared" si="33"/>
        <v>97.264259708737868</v>
      </c>
      <c r="AV74" s="2">
        <f t="shared" si="34"/>
        <v>95.2890625</v>
      </c>
      <c r="AW74" s="2">
        <f t="shared" si="35"/>
        <v>98.977941176470594</v>
      </c>
      <c r="AX74" s="2">
        <f t="shared" si="36"/>
        <v>95.824200913242009</v>
      </c>
      <c r="AY74" s="2">
        <f t="shared" si="37"/>
        <v>94.48011363636364</v>
      </c>
      <c r="AZ74" s="2">
        <f t="shared" si="38"/>
        <v>96.721910318592506</v>
      </c>
      <c r="BA74" s="10"/>
      <c r="BB74" s="5">
        <v>135501</v>
      </c>
      <c r="BC74" s="34">
        <v>0</v>
      </c>
      <c r="BD74" s="34">
        <f>AO74</f>
        <v>96.918154761904759</v>
      </c>
      <c r="BE74" s="34">
        <f t="shared" ref="BE74:BN74" si="99">AP74</f>
        <v>99.59375</v>
      </c>
      <c r="BF74" s="34">
        <f t="shared" si="99"/>
        <v>99.292553191489361</v>
      </c>
      <c r="BG74" s="34">
        <f t="shared" si="99"/>
        <v>97.263586956521735</v>
      </c>
      <c r="BH74" s="34">
        <f t="shared" si="99"/>
        <v>94.42067307692308</v>
      </c>
      <c r="BI74" s="34">
        <f t="shared" si="99"/>
        <v>90.455152671755727</v>
      </c>
      <c r="BJ74" s="34">
        <f t="shared" si="99"/>
        <v>97.264259708737868</v>
      </c>
      <c r="BK74" s="34">
        <f t="shared" si="99"/>
        <v>95.2890625</v>
      </c>
      <c r="BL74" s="34">
        <f t="shared" si="99"/>
        <v>98.977941176470594</v>
      </c>
      <c r="BM74" s="34">
        <f t="shared" si="99"/>
        <v>95.824200913242009</v>
      </c>
      <c r="BN74" s="34">
        <f t="shared" si="99"/>
        <v>94.48011363636364</v>
      </c>
      <c r="BO74" s="34">
        <f>AZ74</f>
        <v>96.721910318592506</v>
      </c>
      <c r="BQ74" s="33"/>
      <c r="BR74" s="187"/>
      <c r="BS74" s="190"/>
      <c r="BT74" s="205"/>
      <c r="BU74" s="191"/>
      <c r="BV74" s="191"/>
      <c r="BW74" s="192"/>
      <c r="BX74" s="193"/>
      <c r="BY74" s="194"/>
      <c r="BZ74" s="193"/>
      <c r="CA74" s="194"/>
      <c r="CB74" s="195"/>
      <c r="CC74" s="194"/>
      <c r="CD74" s="195"/>
      <c r="CE74" s="196"/>
      <c r="CF74" s="196"/>
      <c r="CG74" s="196"/>
      <c r="CH74" s="196"/>
      <c r="CI74" s="196"/>
      <c r="CZ74" s="210" t="str">
        <f t="shared" si="91"/>
        <v/>
      </c>
      <c r="DA74" s="210" t="str">
        <f t="shared" si="92"/>
        <v/>
      </c>
      <c r="DB74" s="210" t="str">
        <f t="shared" si="93"/>
        <v/>
      </c>
      <c r="DC74" s="210" t="str">
        <f t="shared" si="94"/>
        <v/>
      </c>
      <c r="DD74" s="210" t="str">
        <f t="shared" si="95"/>
        <v/>
      </c>
      <c r="DE74" s="210" t="str">
        <f t="shared" si="96"/>
        <v/>
      </c>
      <c r="DF74" s="210" t="str">
        <f t="shared" si="97"/>
        <v/>
      </c>
      <c r="DG74" s="210" t="str">
        <f t="shared" si="98"/>
        <v/>
      </c>
    </row>
    <row r="75" spans="1:111" ht="12.75" customHeight="1" x14ac:dyDescent="0.25">
      <c r="A75" s="22">
        <v>65</v>
      </c>
      <c r="B75" s="13" t="s">
        <v>1099</v>
      </c>
      <c r="C75" s="4" t="s">
        <v>47</v>
      </c>
      <c r="D75" s="4" t="s">
        <v>106</v>
      </c>
      <c r="E75" s="5">
        <v>135513</v>
      </c>
      <c r="F75" s="4" t="s">
        <v>123</v>
      </c>
      <c r="G75" s="215">
        <v>0</v>
      </c>
      <c r="H75" s="215">
        <v>6.7342105263157883</v>
      </c>
      <c r="I75" s="215">
        <v>7.9453488372093029</v>
      </c>
      <c r="J75" s="215">
        <v>0.65</v>
      </c>
      <c r="K75" s="215">
        <v>4.6031531531531531</v>
      </c>
      <c r="L75" s="215">
        <v>9.731481481481481</v>
      </c>
      <c r="M75" s="215">
        <v>20.631188118811881</v>
      </c>
      <c r="N75" s="215">
        <v>14.625757575757575</v>
      </c>
      <c r="O75" s="215">
        <v>16.833333333333332</v>
      </c>
      <c r="P75" s="215">
        <v>3.7255813953488373</v>
      </c>
      <c r="Q75" s="215">
        <v>7.1445205479452056</v>
      </c>
      <c r="R75" s="215">
        <v>17.440540540540539</v>
      </c>
      <c r="S75" s="10">
        <v>9.0838303362291679</v>
      </c>
      <c r="T75" s="9" t="s">
        <v>1107</v>
      </c>
      <c r="U75" s="22" t="s">
        <v>1117</v>
      </c>
      <c r="V75" s="205"/>
      <c r="W75" s="237">
        <f t="shared" ref="W75:W138" si="100">E75-X75</f>
        <v>0</v>
      </c>
      <c r="X75" s="222">
        <v>135513</v>
      </c>
      <c r="Y75" s="236">
        <v>0</v>
      </c>
      <c r="Z75" s="236">
        <v>8.7301587301587311</v>
      </c>
      <c r="AA75" s="236">
        <v>2.3335036620677907</v>
      </c>
      <c r="AB75" s="236">
        <v>2.3129791171028282</v>
      </c>
      <c r="AC75" s="236">
        <v>3.4335839598997495</v>
      </c>
      <c r="AD75" s="236">
        <v>3.6420913009837514</v>
      </c>
      <c r="AE75" s="236">
        <v>18.910256410256409</v>
      </c>
      <c r="AF75" s="236">
        <v>12.436159346271705</v>
      </c>
      <c r="AG75" s="236">
        <v>11.477761836441895</v>
      </c>
      <c r="AH75" s="236">
        <f t="shared" si="48"/>
        <v>3.3441603773323374</v>
      </c>
      <c r="AI75" s="236">
        <f t="shared" si="49"/>
        <v>3.5378376304417505</v>
      </c>
      <c r="AJ75" s="236">
        <f t="shared" si="50"/>
        <v>14.274725864323337</v>
      </c>
      <c r="AK75" s="10">
        <f t="shared" si="78"/>
        <v>7.0307215959092062</v>
      </c>
      <c r="AL75" s="22">
        <f t="shared" ref="AL75:AL138" si="101">E75-X75</f>
        <v>0</v>
      </c>
      <c r="AM75" s="5">
        <v>135513</v>
      </c>
      <c r="AN75" s="2">
        <f t="shared" si="52"/>
        <v>0</v>
      </c>
      <c r="AO75" s="2">
        <f t="shared" ref="AO75:AO138" si="102">IF(H75="","",100-H75*$AM$9)</f>
        <v>95.79111842105263</v>
      </c>
      <c r="AP75" s="2">
        <f t="shared" ref="AP75:AP138" si="103">IF(I75="","",100-I75*$AM$9)</f>
        <v>95.034156976744185</v>
      </c>
      <c r="AQ75" s="2">
        <f t="shared" ref="AQ75:AQ138" si="104">IF(J75="","",100-J75*$AM$9)</f>
        <v>99.59375</v>
      </c>
      <c r="AR75" s="2">
        <f t="shared" ref="AR75:AR138" si="105">IF(K75="","",100-K75*$AM$9)</f>
        <v>97.12302927927928</v>
      </c>
      <c r="AS75" s="2">
        <f t="shared" ref="AS75:AS138" si="106">IF(L75="","",100-L75*$AM$9)</f>
        <v>93.917824074074076</v>
      </c>
      <c r="AT75" s="2">
        <f t="shared" ref="AT75:AT138" si="107">IF(M75="","",100-M75*$AM$9)</f>
        <v>87.105507425742573</v>
      </c>
      <c r="AU75" s="2">
        <f t="shared" ref="AU75:AU138" si="108">IF(N75="","",100-N75*$AM$9)</f>
        <v>90.858901515151516</v>
      </c>
      <c r="AV75" s="2">
        <f t="shared" ref="AV75:AV138" si="109">IF(O75="","",100-O75*$AM$9)</f>
        <v>89.479166666666671</v>
      </c>
      <c r="AW75" s="2">
        <f t="shared" ref="AW75:AW138" si="110">IF(P75="","",100-P75*$AM$9)</f>
        <v>97.67151162790698</v>
      </c>
      <c r="AX75" s="2">
        <f t="shared" ref="AX75:AX138" si="111">IF(Q75="","",100-Q75*$AM$9)</f>
        <v>95.534674657534254</v>
      </c>
      <c r="AY75" s="2">
        <f t="shared" ref="AY75:AY138" si="112">IF(R75="","",100-R75*$AM$9)</f>
        <v>89.099662162162161</v>
      </c>
      <c r="AZ75" s="2">
        <f t="shared" ref="AZ75:AZ138" si="113">IF(S75="","",100-S75*$AM$9)</f>
        <v>94.322606039856765</v>
      </c>
      <c r="BA75" s="10"/>
      <c r="BB75" s="5">
        <v>135513</v>
      </c>
      <c r="BC75" s="34">
        <v>0</v>
      </c>
      <c r="BD75" s="34">
        <f t="shared" si="79"/>
        <v>95.79111842105263</v>
      </c>
      <c r="BE75" s="34">
        <f t="shared" si="80"/>
        <v>97.666496337932216</v>
      </c>
      <c r="BF75" s="34">
        <f t="shared" si="81"/>
        <v>99.59375</v>
      </c>
      <c r="BG75" s="34">
        <f t="shared" si="82"/>
        <v>97.12302927927928</v>
      </c>
      <c r="BH75" s="34">
        <f t="shared" si="83"/>
        <v>96.357908699016249</v>
      </c>
      <c r="BI75" s="34">
        <f t="shared" si="84"/>
        <v>87.105507425742573</v>
      </c>
      <c r="BJ75" s="34">
        <f t="shared" si="85"/>
        <v>90.858901515151516</v>
      </c>
      <c r="BK75" s="34">
        <f t="shared" si="86"/>
        <v>89.479166666666671</v>
      </c>
      <c r="BL75" s="34">
        <f t="shared" si="87"/>
        <v>97.67151162790698</v>
      </c>
      <c r="BM75" s="34">
        <f t="shared" si="88"/>
        <v>96.462162369558243</v>
      </c>
      <c r="BN75" s="34">
        <f t="shared" si="89"/>
        <v>89.099662162162161</v>
      </c>
      <c r="BO75" s="34">
        <f t="shared" si="90"/>
        <v>94.322606039856765</v>
      </c>
      <c r="BQ75" s="33"/>
      <c r="BR75" s="187"/>
      <c r="BS75" s="190"/>
      <c r="BT75" s="205"/>
      <c r="BU75" s="191"/>
      <c r="BV75" s="191"/>
      <c r="BW75" s="192"/>
      <c r="BX75" s="193"/>
      <c r="BY75" s="194"/>
      <c r="BZ75" s="193"/>
      <c r="CA75" s="194"/>
      <c r="CB75" s="195"/>
      <c r="CC75" s="194"/>
      <c r="CD75" s="195"/>
      <c r="CE75" s="194"/>
      <c r="CF75" s="193"/>
      <c r="CG75" s="195"/>
      <c r="CH75" s="193"/>
      <c r="CI75" s="194"/>
      <c r="CZ75" s="210" t="str">
        <f t="shared" ref="CZ75:CZ106" si="114">IF(BY75="","",(Z75-H75)/H75)</f>
        <v/>
      </c>
      <c r="DA75" s="210" t="str">
        <f t="shared" ref="DA75:DA106" si="115">IF(BZ75="","",(AA75-I75)/I75)</f>
        <v/>
      </c>
      <c r="DB75" s="210" t="str">
        <f t="shared" ref="DB75:DB106" si="116">IF(CA75="","",(AB75-J75)/J75)</f>
        <v/>
      </c>
      <c r="DC75" s="210" t="str">
        <f t="shared" ref="DC75:DC106" si="117">IF(CB75="","",(AC75-K75)/K75)</f>
        <v/>
      </c>
      <c r="DD75" s="210" t="str">
        <f t="shared" ref="DD75:DD106" si="118">IF(CC75="","",(AD75-L75)/L75)</f>
        <v/>
      </c>
      <c r="DE75" s="210" t="str">
        <f t="shared" ref="DE75:DE106" si="119">IF(CD75="","",(AE75-M75)/M75)</f>
        <v/>
      </c>
      <c r="DF75" s="210" t="str">
        <f t="shared" ref="DF75:DF106" si="120">IF(CE75="","",(AF75-N75)/N75)</f>
        <v/>
      </c>
      <c r="DG75" s="210" t="str">
        <f t="shared" ref="DG75:DG106" si="121">IF(CF75="","",(AG75-O75)/O75)</f>
        <v/>
      </c>
    </row>
    <row r="76" spans="1:111" ht="12.75" customHeight="1" x14ac:dyDescent="0.25">
      <c r="A76" s="22">
        <v>66</v>
      </c>
      <c r="B76" s="13" t="s">
        <v>1099</v>
      </c>
      <c r="C76" s="4" t="s">
        <v>35</v>
      </c>
      <c r="D76" s="4" t="s">
        <v>124</v>
      </c>
      <c r="E76" s="5">
        <v>135525</v>
      </c>
      <c r="F76" s="4" t="s">
        <v>125</v>
      </c>
      <c r="G76" s="215">
        <v>0</v>
      </c>
      <c r="H76" s="215">
        <v>7.2461538461538462</v>
      </c>
      <c r="I76" s="215">
        <v>0.94339622641509435</v>
      </c>
      <c r="J76" s="215">
        <v>1.9</v>
      </c>
      <c r="K76" s="215">
        <v>15.262499999999999</v>
      </c>
      <c r="L76" s="215">
        <v>10.36315789473684</v>
      </c>
      <c r="M76" s="215">
        <v>15.440298507462686</v>
      </c>
      <c r="N76" s="215">
        <v>14.237704918032787</v>
      </c>
      <c r="O76" s="215">
        <v>18.213636363636361</v>
      </c>
      <c r="P76" s="215">
        <v>2.7013513513513514</v>
      </c>
      <c r="Q76" s="215">
        <v>12.761570247933886</v>
      </c>
      <c r="R76" s="215">
        <v>16.196721311475407</v>
      </c>
      <c r="S76" s="10">
        <v>9.2896497507152915</v>
      </c>
      <c r="T76" s="9" t="s">
        <v>1107</v>
      </c>
      <c r="U76" s="22" t="s">
        <v>1117</v>
      </c>
      <c r="V76" s="205"/>
      <c r="W76" s="237">
        <f t="shared" si="100"/>
        <v>0</v>
      </c>
      <c r="X76" s="222">
        <v>135525</v>
      </c>
      <c r="Y76" s="236">
        <v>0</v>
      </c>
      <c r="Z76" s="236">
        <v>4.8041615667074664</v>
      </c>
      <c r="AA76" s="236">
        <v>0</v>
      </c>
      <c r="AB76" s="236">
        <v>0</v>
      </c>
      <c r="AC76" s="236">
        <v>12.807377049180328</v>
      </c>
      <c r="AD76" s="236">
        <v>8.4210526315789469</v>
      </c>
      <c r="AE76" s="236">
        <v>20.791340052258306</v>
      </c>
      <c r="AF76" s="236">
        <v>10.795454545454547</v>
      </c>
      <c r="AG76" s="236">
        <v>13.642314742079076</v>
      </c>
      <c r="AH76" s="236">
        <f t="shared" ref="AH76:AH139" si="122">IF(Z76="","",AVERAGE(Y76:AB76))</f>
        <v>1.2010403916768666</v>
      </c>
      <c r="AI76" s="236">
        <f t="shared" ref="AI76:AI139" si="123">IF(AC76="","",AVERAGE(AC76:AD76))</f>
        <v>10.614214840379638</v>
      </c>
      <c r="AJ76" s="236">
        <f t="shared" ref="AJ76:AJ139" si="124">IF(AE76="","",AVERAGE(AE76:AG76))</f>
        <v>15.076369779930644</v>
      </c>
      <c r="AK76" s="10">
        <f t="shared" si="78"/>
        <v>7.9179667319176303</v>
      </c>
      <c r="AL76" s="22">
        <f t="shared" si="101"/>
        <v>0</v>
      </c>
      <c r="AM76" s="5">
        <v>135525</v>
      </c>
      <c r="AN76" s="2">
        <f t="shared" ref="AN76:AN139" si="125">IF(AO76="","",0)</f>
        <v>0</v>
      </c>
      <c r="AO76" s="2">
        <f t="shared" si="102"/>
        <v>95.47115384615384</v>
      </c>
      <c r="AP76" s="2">
        <f t="shared" si="103"/>
        <v>99.410377358490564</v>
      </c>
      <c r="AQ76" s="2">
        <f t="shared" si="104"/>
        <v>98.8125</v>
      </c>
      <c r="AR76" s="2">
        <f t="shared" si="105"/>
        <v>90.4609375</v>
      </c>
      <c r="AS76" s="2">
        <f t="shared" si="106"/>
        <v>93.52302631578948</v>
      </c>
      <c r="AT76" s="2">
        <f t="shared" si="107"/>
        <v>90.349813432835816</v>
      </c>
      <c r="AU76" s="2">
        <f t="shared" si="108"/>
        <v>91.101434426229503</v>
      </c>
      <c r="AV76" s="2">
        <f t="shared" si="109"/>
        <v>88.61647727272728</v>
      </c>
      <c r="AW76" s="2">
        <f t="shared" si="110"/>
        <v>98.311655405405403</v>
      </c>
      <c r="AX76" s="2">
        <f t="shared" si="111"/>
        <v>92.024018595041326</v>
      </c>
      <c r="AY76" s="2">
        <f t="shared" si="112"/>
        <v>89.877049180327873</v>
      </c>
      <c r="AZ76" s="2">
        <f t="shared" si="113"/>
        <v>94.193968905802947</v>
      </c>
      <c r="BA76" s="10"/>
      <c r="BB76" s="5">
        <v>135525</v>
      </c>
      <c r="BC76" s="34">
        <v>0</v>
      </c>
      <c r="BD76" s="34">
        <f t="shared" si="79"/>
        <v>95.47115384615384</v>
      </c>
      <c r="BE76" s="34">
        <f t="shared" si="80"/>
        <v>100</v>
      </c>
      <c r="BF76" s="34">
        <f t="shared" si="81"/>
        <v>100</v>
      </c>
      <c r="BG76" s="34">
        <f t="shared" si="82"/>
        <v>90.4609375</v>
      </c>
      <c r="BH76" s="34">
        <f t="shared" si="83"/>
        <v>93.52302631578948</v>
      </c>
      <c r="BI76" s="34">
        <f t="shared" si="84"/>
        <v>90.349813432835816</v>
      </c>
      <c r="BJ76" s="34">
        <f t="shared" si="85"/>
        <v>91.101434426229503</v>
      </c>
      <c r="BK76" s="34">
        <f t="shared" si="86"/>
        <v>88.61647727272728</v>
      </c>
      <c r="BL76" s="34">
        <f t="shared" si="87"/>
        <v>98.798959608323131</v>
      </c>
      <c r="BM76" s="34">
        <f t="shared" si="88"/>
        <v>92.024018595041326</v>
      </c>
      <c r="BN76" s="34">
        <f t="shared" si="89"/>
        <v>89.877049180327873</v>
      </c>
      <c r="BO76" s="34">
        <f t="shared" si="90"/>
        <v>94.193968905802947</v>
      </c>
      <c r="BQ76" s="33"/>
      <c r="BR76" s="187"/>
      <c r="BS76" s="190"/>
      <c r="BT76" s="205"/>
      <c r="BU76" s="191"/>
      <c r="BV76" s="191"/>
      <c r="BW76" s="192"/>
      <c r="BX76" s="193"/>
      <c r="BY76" s="194"/>
      <c r="BZ76" s="193"/>
      <c r="CA76" s="194"/>
      <c r="CB76" s="195"/>
      <c r="CC76" s="194"/>
      <c r="CD76" s="195"/>
      <c r="CE76" s="194"/>
      <c r="CF76" s="193"/>
      <c r="CG76" s="195"/>
      <c r="CH76" s="193"/>
      <c r="CI76" s="194"/>
      <c r="CZ76" s="210" t="str">
        <f t="shared" si="114"/>
        <v/>
      </c>
      <c r="DA76" s="210" t="str">
        <f t="shared" si="115"/>
        <v/>
      </c>
      <c r="DB76" s="210" t="str">
        <f t="shared" si="116"/>
        <v/>
      </c>
      <c r="DC76" s="210" t="str">
        <f t="shared" si="117"/>
        <v/>
      </c>
      <c r="DD76" s="210" t="str">
        <f t="shared" si="118"/>
        <v/>
      </c>
      <c r="DE76" s="210" t="str">
        <f t="shared" si="119"/>
        <v/>
      </c>
      <c r="DF76" s="210" t="str">
        <f t="shared" si="120"/>
        <v/>
      </c>
      <c r="DG76" s="210" t="str">
        <f t="shared" si="121"/>
        <v/>
      </c>
    </row>
    <row r="77" spans="1:111" ht="12.75" customHeight="1" x14ac:dyDescent="0.25">
      <c r="A77" s="22">
        <v>67</v>
      </c>
      <c r="B77" s="13" t="s">
        <v>1099</v>
      </c>
      <c r="C77" s="4" t="s">
        <v>35</v>
      </c>
      <c r="D77" s="4" t="s">
        <v>126</v>
      </c>
      <c r="E77" s="5">
        <v>135537</v>
      </c>
      <c r="F77" s="4" t="s">
        <v>127</v>
      </c>
      <c r="G77" s="215">
        <v>0</v>
      </c>
      <c r="H77" s="215">
        <v>12.943243243243245</v>
      </c>
      <c r="I77" s="215">
        <v>4.0333333333333332</v>
      </c>
      <c r="J77" s="215">
        <v>0.82878787878787885</v>
      </c>
      <c r="K77" s="215">
        <v>8.8557851239669425</v>
      </c>
      <c r="L77" s="215">
        <v>11.204545454545453</v>
      </c>
      <c r="M77" s="215">
        <v>3.4548192771084336</v>
      </c>
      <c r="N77" s="215">
        <v>1.45</v>
      </c>
      <c r="O77" s="215">
        <v>5.5585365853658537</v>
      </c>
      <c r="P77" s="215">
        <v>4.8072936660268715</v>
      </c>
      <c r="Q77" s="215">
        <v>9.9790043290043293</v>
      </c>
      <c r="R77" s="215">
        <v>3.2388888888888889</v>
      </c>
      <c r="S77" s="10">
        <v>5.3698945440390151</v>
      </c>
      <c r="T77" s="9" t="s">
        <v>1108</v>
      </c>
      <c r="U77" s="22" t="s">
        <v>1117</v>
      </c>
      <c r="V77" s="205"/>
      <c r="W77" s="237">
        <f t="shared" si="100"/>
        <v>0</v>
      </c>
      <c r="X77" s="222">
        <v>135537</v>
      </c>
      <c r="Y77" s="236">
        <v>0</v>
      </c>
      <c r="Z77" s="236">
        <v>18.699596774193548</v>
      </c>
      <c r="AA77" s="236">
        <v>3.5130970724191064</v>
      </c>
      <c r="AB77" s="236">
        <v>2.7936507936507935</v>
      </c>
      <c r="AC77" s="236">
        <v>10.154877334548058</v>
      </c>
      <c r="AD77" s="236">
        <v>8.3640458640458633</v>
      </c>
      <c r="AE77" s="236">
        <v>13.296703296703296</v>
      </c>
      <c r="AF77" s="236">
        <v>7.6271186440677967</v>
      </c>
      <c r="AG77" s="236">
        <v>1.6968651136036814</v>
      </c>
      <c r="AH77" s="236">
        <f t="shared" si="122"/>
        <v>6.2515861600658624</v>
      </c>
      <c r="AI77" s="236">
        <f t="shared" si="123"/>
        <v>9.2594615992969604</v>
      </c>
      <c r="AJ77" s="236">
        <f t="shared" si="124"/>
        <v>7.5402290181249247</v>
      </c>
      <c r="AK77" s="10">
        <f t="shared" si="78"/>
        <v>7.3495505436924606</v>
      </c>
      <c r="AL77" s="22">
        <f t="shared" si="101"/>
        <v>0</v>
      </c>
      <c r="AM77" s="5">
        <v>135537</v>
      </c>
      <c r="AN77" s="2">
        <f t="shared" si="125"/>
        <v>0</v>
      </c>
      <c r="AO77" s="2">
        <f t="shared" si="102"/>
        <v>91.910472972972968</v>
      </c>
      <c r="AP77" s="2">
        <f t="shared" si="103"/>
        <v>97.479166666666671</v>
      </c>
      <c r="AQ77" s="2">
        <f t="shared" si="104"/>
        <v>99.482007575757578</v>
      </c>
      <c r="AR77" s="2">
        <f t="shared" si="105"/>
        <v>94.465134297520663</v>
      </c>
      <c r="AS77" s="2">
        <f t="shared" si="106"/>
        <v>92.997159090909093</v>
      </c>
      <c r="AT77" s="2">
        <f t="shared" si="107"/>
        <v>97.840737951807228</v>
      </c>
      <c r="AU77" s="2">
        <f t="shared" si="108"/>
        <v>99.09375</v>
      </c>
      <c r="AV77" s="2">
        <f t="shared" si="109"/>
        <v>96.525914634146346</v>
      </c>
      <c r="AW77" s="2">
        <f t="shared" si="110"/>
        <v>96.995441458733211</v>
      </c>
      <c r="AX77" s="2">
        <f t="shared" si="111"/>
        <v>93.763122294372295</v>
      </c>
      <c r="AY77" s="2">
        <f t="shared" si="112"/>
        <v>97.975694444444443</v>
      </c>
      <c r="AZ77" s="2">
        <f t="shared" si="113"/>
        <v>96.643815909975615</v>
      </c>
      <c r="BA77" s="10"/>
      <c r="BB77" s="5">
        <v>135537</v>
      </c>
      <c r="BC77" s="34">
        <v>0</v>
      </c>
      <c r="BD77" s="34">
        <f t="shared" si="79"/>
        <v>91.910472972972968</v>
      </c>
      <c r="BE77" s="34">
        <f t="shared" si="80"/>
        <v>97.479166666666671</v>
      </c>
      <c r="BF77" s="34">
        <f t="shared" si="81"/>
        <v>99.482007575757578</v>
      </c>
      <c r="BG77" s="34">
        <f t="shared" si="82"/>
        <v>94.465134297520663</v>
      </c>
      <c r="BH77" s="34">
        <f t="shared" si="83"/>
        <v>92.997159090909093</v>
      </c>
      <c r="BI77" s="34">
        <f t="shared" si="84"/>
        <v>97.840737951807228</v>
      </c>
      <c r="BJ77" s="34">
        <f t="shared" si="85"/>
        <v>99.09375</v>
      </c>
      <c r="BK77" s="34">
        <f t="shared" si="86"/>
        <v>98.303134886396322</v>
      </c>
      <c r="BL77" s="34">
        <f t="shared" si="87"/>
        <v>96.995441458733211</v>
      </c>
      <c r="BM77" s="34">
        <f t="shared" si="88"/>
        <v>93.763122294372295</v>
      </c>
      <c r="BN77" s="34">
        <f t="shared" si="89"/>
        <v>97.975694444444443</v>
      </c>
      <c r="BO77" s="34">
        <f t="shared" si="90"/>
        <v>96.643815909975615</v>
      </c>
      <c r="BQ77" s="33"/>
      <c r="BR77" s="187"/>
      <c r="BS77" s="190"/>
      <c r="BT77" s="205"/>
      <c r="BU77" s="191"/>
      <c r="BV77" s="191"/>
      <c r="BW77" s="192"/>
      <c r="BX77" s="193"/>
      <c r="BY77" s="194"/>
      <c r="BZ77" s="193"/>
      <c r="CA77" s="194"/>
      <c r="CB77" s="195"/>
      <c r="CC77" s="194"/>
      <c r="CD77" s="195"/>
      <c r="CE77" s="194"/>
      <c r="CF77" s="193"/>
      <c r="CG77" s="195"/>
      <c r="CH77" s="193"/>
      <c r="CI77" s="194"/>
      <c r="CZ77" s="210" t="str">
        <f t="shared" si="114"/>
        <v/>
      </c>
      <c r="DA77" s="210" t="str">
        <f t="shared" si="115"/>
        <v/>
      </c>
      <c r="DB77" s="210" t="str">
        <f t="shared" si="116"/>
        <v/>
      </c>
      <c r="DC77" s="210" t="str">
        <f t="shared" si="117"/>
        <v/>
      </c>
      <c r="DD77" s="210" t="str">
        <f t="shared" si="118"/>
        <v/>
      </c>
      <c r="DE77" s="210" t="str">
        <f t="shared" si="119"/>
        <v/>
      </c>
      <c r="DF77" s="210" t="str">
        <f t="shared" si="120"/>
        <v/>
      </c>
      <c r="DG77" s="210" t="str">
        <f t="shared" si="121"/>
        <v/>
      </c>
    </row>
    <row r="78" spans="1:111" ht="12.75" customHeight="1" x14ac:dyDescent="0.25">
      <c r="A78" s="22">
        <v>68</v>
      </c>
      <c r="B78" s="13" t="s">
        <v>1099</v>
      </c>
      <c r="C78" s="4" t="s">
        <v>35</v>
      </c>
      <c r="D78" s="4" t="s">
        <v>126</v>
      </c>
      <c r="E78" s="5">
        <v>135549</v>
      </c>
      <c r="F78" s="4" t="s">
        <v>128</v>
      </c>
      <c r="G78" s="215">
        <v>0</v>
      </c>
      <c r="H78" s="215">
        <v>6.7883720930232556</v>
      </c>
      <c r="I78" s="215">
        <v>2.1745033112582783</v>
      </c>
      <c r="J78" s="215">
        <v>0.37878787878787878</v>
      </c>
      <c r="K78" s="215">
        <v>10.175146198830408</v>
      </c>
      <c r="L78" s="215">
        <v>9.120987654320988</v>
      </c>
      <c r="M78" s="215">
        <v>10.040062111801243</v>
      </c>
      <c r="N78" s="215">
        <v>4.7769230769230768</v>
      </c>
      <c r="O78" s="215">
        <v>6.3666666666666663</v>
      </c>
      <c r="P78" s="215">
        <v>2.3035381750465547</v>
      </c>
      <c r="Q78" s="215">
        <v>9.7055555555555557</v>
      </c>
      <c r="R78" s="215">
        <v>7.1178160919540225</v>
      </c>
      <c r="S78" s="10">
        <v>5.5357165546235327</v>
      </c>
      <c r="T78" s="9" t="s">
        <v>1107</v>
      </c>
      <c r="U78" s="22" t="s">
        <v>1117</v>
      </c>
      <c r="V78" s="205"/>
      <c r="W78" s="237">
        <f t="shared" si="100"/>
        <v>0</v>
      </c>
      <c r="X78" s="222">
        <v>135549</v>
      </c>
      <c r="Y78" s="236">
        <v>0</v>
      </c>
      <c r="Z78" s="236">
        <v>3.5547785547785544</v>
      </c>
      <c r="AA78" s="236">
        <v>0</v>
      </c>
      <c r="AB78" s="236">
        <v>0</v>
      </c>
      <c r="AC78" s="236">
        <v>5.5905032467532463</v>
      </c>
      <c r="AD78" s="236">
        <v>4.3575726021057504</v>
      </c>
      <c r="AE78" s="236">
        <v>6.3711860686324719</v>
      </c>
      <c r="AF78" s="236">
        <v>5.8810126582278475</v>
      </c>
      <c r="AG78" s="236">
        <v>8.1751981152281008</v>
      </c>
      <c r="AH78" s="236">
        <f t="shared" si="122"/>
        <v>0.88869463869463861</v>
      </c>
      <c r="AI78" s="236">
        <f t="shared" si="123"/>
        <v>4.9740379244294983</v>
      </c>
      <c r="AJ78" s="236">
        <f t="shared" si="124"/>
        <v>6.8091322806961401</v>
      </c>
      <c r="AK78" s="10">
        <f t="shared" si="78"/>
        <v>3.7700279161917742</v>
      </c>
      <c r="AL78" s="22">
        <f t="shared" si="101"/>
        <v>0</v>
      </c>
      <c r="AM78" s="5">
        <v>135549</v>
      </c>
      <c r="AN78" s="2">
        <f t="shared" si="125"/>
        <v>0</v>
      </c>
      <c r="AO78" s="2">
        <f t="shared" si="102"/>
        <v>95.757267441860463</v>
      </c>
      <c r="AP78" s="2">
        <f t="shared" si="103"/>
        <v>98.640935430463571</v>
      </c>
      <c r="AQ78" s="2">
        <f t="shared" si="104"/>
        <v>99.763257575757578</v>
      </c>
      <c r="AR78" s="2">
        <f t="shared" si="105"/>
        <v>93.640533625730995</v>
      </c>
      <c r="AS78" s="2">
        <f t="shared" si="106"/>
        <v>94.299382716049379</v>
      </c>
      <c r="AT78" s="2">
        <f t="shared" si="107"/>
        <v>93.724961180124225</v>
      </c>
      <c r="AU78" s="2">
        <f t="shared" si="108"/>
        <v>97.01442307692308</v>
      </c>
      <c r="AV78" s="2">
        <f t="shared" si="109"/>
        <v>96.020833333333329</v>
      </c>
      <c r="AW78" s="2">
        <f t="shared" si="110"/>
        <v>98.5602886405959</v>
      </c>
      <c r="AX78" s="2">
        <f t="shared" si="111"/>
        <v>93.934027777777771</v>
      </c>
      <c r="AY78" s="2">
        <f t="shared" si="112"/>
        <v>95.551364942528735</v>
      </c>
      <c r="AZ78" s="2">
        <f t="shared" si="113"/>
        <v>96.54017715336029</v>
      </c>
      <c r="BA78" s="10"/>
      <c r="BB78" s="5">
        <v>135549</v>
      </c>
      <c r="BC78" s="34">
        <v>0</v>
      </c>
      <c r="BD78" s="34">
        <f t="shared" si="79"/>
        <v>96.445221445221449</v>
      </c>
      <c r="BE78" s="34">
        <f t="shared" si="80"/>
        <v>100</v>
      </c>
      <c r="BF78" s="34">
        <f t="shared" si="81"/>
        <v>100</v>
      </c>
      <c r="BG78" s="34">
        <f t="shared" si="82"/>
        <v>94.409496753246756</v>
      </c>
      <c r="BH78" s="34">
        <f t="shared" si="83"/>
        <v>95.642427397894252</v>
      </c>
      <c r="BI78" s="34">
        <f t="shared" si="84"/>
        <v>93.724961180124225</v>
      </c>
      <c r="BJ78" s="34">
        <f t="shared" si="85"/>
        <v>97.01442307692308</v>
      </c>
      <c r="BK78" s="34">
        <f t="shared" si="86"/>
        <v>96.020833333333329</v>
      </c>
      <c r="BL78" s="34">
        <f t="shared" si="87"/>
        <v>99.111305361305355</v>
      </c>
      <c r="BM78" s="34">
        <f t="shared" si="88"/>
        <v>95.025962075570504</v>
      </c>
      <c r="BN78" s="34">
        <f t="shared" si="89"/>
        <v>95.551364942528735</v>
      </c>
      <c r="BO78" s="34">
        <f t="shared" si="90"/>
        <v>96.54017715336029</v>
      </c>
      <c r="BQ78" s="33"/>
      <c r="BR78" s="187"/>
      <c r="BS78" s="190"/>
      <c r="BT78" s="205"/>
      <c r="BU78" s="191"/>
      <c r="BV78" s="191"/>
      <c r="BW78" s="192"/>
      <c r="BX78" s="193"/>
      <c r="BY78" s="194"/>
      <c r="BZ78" s="193"/>
      <c r="CA78" s="194"/>
      <c r="CB78" s="195"/>
      <c r="CC78" s="194"/>
      <c r="CD78" s="195"/>
      <c r="CE78" s="194"/>
      <c r="CF78" s="193"/>
      <c r="CG78" s="195"/>
      <c r="CH78" s="193"/>
      <c r="CI78" s="194"/>
      <c r="CZ78" s="210" t="str">
        <f t="shared" si="114"/>
        <v/>
      </c>
      <c r="DA78" s="210" t="str">
        <f t="shared" si="115"/>
        <v/>
      </c>
      <c r="DB78" s="210" t="str">
        <f t="shared" si="116"/>
        <v/>
      </c>
      <c r="DC78" s="210" t="str">
        <f t="shared" si="117"/>
        <v/>
      </c>
      <c r="DD78" s="210" t="str">
        <f t="shared" si="118"/>
        <v/>
      </c>
      <c r="DE78" s="210" t="str">
        <f t="shared" si="119"/>
        <v/>
      </c>
      <c r="DF78" s="210" t="str">
        <f t="shared" si="120"/>
        <v/>
      </c>
      <c r="DG78" s="210" t="str">
        <f t="shared" si="121"/>
        <v/>
      </c>
    </row>
    <row r="79" spans="1:111" ht="12.75" customHeight="1" x14ac:dyDescent="0.25">
      <c r="A79" s="22">
        <v>69</v>
      </c>
      <c r="B79" s="13" t="s">
        <v>1099</v>
      </c>
      <c r="C79" s="11" t="s">
        <v>35</v>
      </c>
      <c r="D79" s="11" t="s">
        <v>126</v>
      </c>
      <c r="E79" s="12">
        <v>135550</v>
      </c>
      <c r="F79" s="11" t="s">
        <v>129</v>
      </c>
      <c r="G79" s="215">
        <v>0</v>
      </c>
      <c r="H79" s="215">
        <v>4.8833333333333329</v>
      </c>
      <c r="I79" s="215">
        <v>2.0811023622047244</v>
      </c>
      <c r="J79" s="215">
        <v>2.7230769230769232</v>
      </c>
      <c r="K79" s="215">
        <v>8.9190082644628106</v>
      </c>
      <c r="L79" s="215">
        <v>9.8295620437956206</v>
      </c>
      <c r="M79" s="215">
        <v>15.15813953488372</v>
      </c>
      <c r="N79" s="215">
        <v>5.6544378698224858</v>
      </c>
      <c r="O79" s="215">
        <v>7.6053191489361698</v>
      </c>
      <c r="P79" s="215">
        <v>2.4136363636363636</v>
      </c>
      <c r="Q79" s="215">
        <v>9.4197674418604649</v>
      </c>
      <c r="R79" s="215">
        <v>9.6594517958412105</v>
      </c>
      <c r="S79" s="10">
        <v>6.3171088311684205</v>
      </c>
      <c r="T79" s="31" t="s">
        <v>1107</v>
      </c>
      <c r="U79" s="22" t="s">
        <v>1117</v>
      </c>
      <c r="V79" s="205"/>
      <c r="W79" s="237">
        <f t="shared" si="100"/>
        <v>0</v>
      </c>
      <c r="X79" s="222">
        <v>135550</v>
      </c>
      <c r="Y79" s="236">
        <v>0</v>
      </c>
      <c r="Z79" s="236">
        <v>10.079641612742659</v>
      </c>
      <c r="AA79" s="236">
        <v>2.1722560975609757</v>
      </c>
      <c r="AB79" s="236">
        <v>2.0454545454545454</v>
      </c>
      <c r="AC79" s="236">
        <v>7.1319071841683499</v>
      </c>
      <c r="AD79" s="236">
        <v>4.7231512448903761</v>
      </c>
      <c r="AE79" s="236">
        <v>10.465540135912725</v>
      </c>
      <c r="AF79" s="236">
        <v>9.1623036649214651</v>
      </c>
      <c r="AG79" s="236">
        <v>1.8134075849429014</v>
      </c>
      <c r="AH79" s="236">
        <f t="shared" si="122"/>
        <v>3.5743380639395448</v>
      </c>
      <c r="AI79" s="236">
        <f t="shared" si="123"/>
        <v>5.927529214529363</v>
      </c>
      <c r="AJ79" s="236">
        <f t="shared" si="124"/>
        <v>7.1470837952590314</v>
      </c>
      <c r="AK79" s="10">
        <f t="shared" si="78"/>
        <v>5.2881846745104442</v>
      </c>
      <c r="AL79" s="22">
        <f t="shared" si="101"/>
        <v>0</v>
      </c>
      <c r="AM79" s="12">
        <v>135550</v>
      </c>
      <c r="AN79" s="2">
        <f t="shared" si="125"/>
        <v>0</v>
      </c>
      <c r="AO79" s="2">
        <f t="shared" si="102"/>
        <v>96.947916666666671</v>
      </c>
      <c r="AP79" s="2">
        <f t="shared" si="103"/>
        <v>98.699311023622045</v>
      </c>
      <c r="AQ79" s="2">
        <f t="shared" si="104"/>
        <v>98.29807692307692</v>
      </c>
      <c r="AR79" s="2">
        <f t="shared" si="105"/>
        <v>94.425619834710744</v>
      </c>
      <c r="AS79" s="2">
        <f t="shared" si="106"/>
        <v>93.856523722627742</v>
      </c>
      <c r="AT79" s="2">
        <f t="shared" si="107"/>
        <v>90.526162790697668</v>
      </c>
      <c r="AU79" s="2">
        <f t="shared" si="108"/>
        <v>96.465976331360949</v>
      </c>
      <c r="AV79" s="2">
        <f t="shared" si="109"/>
        <v>95.246675531914889</v>
      </c>
      <c r="AW79" s="2">
        <f t="shared" si="110"/>
        <v>98.491477272727266</v>
      </c>
      <c r="AX79" s="2">
        <f t="shared" si="111"/>
        <v>94.112645348837205</v>
      </c>
      <c r="AY79" s="2">
        <f t="shared" si="112"/>
        <v>93.962842627599244</v>
      </c>
      <c r="AZ79" s="2">
        <f t="shared" si="113"/>
        <v>96.051806980519743</v>
      </c>
      <c r="BA79" s="10"/>
      <c r="BB79" s="12">
        <v>135550</v>
      </c>
      <c r="BC79" s="34">
        <v>0</v>
      </c>
      <c r="BD79" s="34">
        <f t="shared" si="79"/>
        <v>96.947916666666671</v>
      </c>
      <c r="BE79" s="34">
        <f t="shared" si="80"/>
        <v>98.699311023622045</v>
      </c>
      <c r="BF79" s="34">
        <f t="shared" si="81"/>
        <v>98.29807692307692</v>
      </c>
      <c r="BG79" s="34">
        <f t="shared" si="82"/>
        <v>94.425619834710744</v>
      </c>
      <c r="BH79" s="34">
        <f t="shared" si="83"/>
        <v>95.276848755109626</v>
      </c>
      <c r="BI79" s="34">
        <f t="shared" si="84"/>
        <v>90.526162790697668</v>
      </c>
      <c r="BJ79" s="34">
        <f t="shared" si="85"/>
        <v>96.465976331360949</v>
      </c>
      <c r="BK79" s="34">
        <f t="shared" si="86"/>
        <v>98.186592415057092</v>
      </c>
      <c r="BL79" s="34">
        <f t="shared" si="87"/>
        <v>98.491477272727266</v>
      </c>
      <c r="BM79" s="34">
        <f t="shared" si="88"/>
        <v>94.112645348837205</v>
      </c>
      <c r="BN79" s="34">
        <f t="shared" si="89"/>
        <v>93.962842627599244</v>
      </c>
      <c r="BO79" s="34">
        <f t="shared" si="90"/>
        <v>96.051806980519743</v>
      </c>
      <c r="BQ79" s="33"/>
      <c r="BR79" s="187"/>
      <c r="BS79" s="190"/>
      <c r="BT79" s="205"/>
      <c r="BU79" s="191"/>
      <c r="BV79" s="191"/>
      <c r="BW79" s="192"/>
      <c r="BX79" s="193"/>
      <c r="BY79" s="194"/>
      <c r="BZ79" s="193"/>
      <c r="CA79" s="194"/>
      <c r="CB79" s="195"/>
      <c r="CC79" s="194"/>
      <c r="CD79" s="195"/>
      <c r="CE79" s="194"/>
      <c r="CF79" s="193"/>
      <c r="CG79" s="195"/>
      <c r="CH79" s="193"/>
      <c r="CI79" s="194"/>
      <c r="CZ79" s="210" t="str">
        <f t="shared" si="114"/>
        <v/>
      </c>
      <c r="DA79" s="210" t="str">
        <f t="shared" si="115"/>
        <v/>
      </c>
      <c r="DB79" s="210" t="str">
        <f t="shared" si="116"/>
        <v/>
      </c>
      <c r="DC79" s="210" t="str">
        <f t="shared" si="117"/>
        <v/>
      </c>
      <c r="DD79" s="210" t="str">
        <f t="shared" si="118"/>
        <v/>
      </c>
      <c r="DE79" s="210" t="str">
        <f t="shared" si="119"/>
        <v/>
      </c>
      <c r="DF79" s="210" t="str">
        <f t="shared" si="120"/>
        <v/>
      </c>
      <c r="DG79" s="210" t="str">
        <f t="shared" si="121"/>
        <v/>
      </c>
    </row>
    <row r="80" spans="1:111" ht="12.75" customHeight="1" x14ac:dyDescent="0.25">
      <c r="A80" s="22">
        <v>70</v>
      </c>
      <c r="B80" s="13" t="s">
        <v>1099</v>
      </c>
      <c r="C80" s="4" t="s">
        <v>35</v>
      </c>
      <c r="D80" s="4" t="s">
        <v>126</v>
      </c>
      <c r="E80" s="5">
        <v>135562</v>
      </c>
      <c r="F80" s="4" t="s">
        <v>130</v>
      </c>
      <c r="G80" s="215">
        <v>0</v>
      </c>
      <c r="H80" s="215">
        <v>6.0941176470588232</v>
      </c>
      <c r="I80" s="215">
        <v>1.9596774193548387</v>
      </c>
      <c r="J80" s="215">
        <v>1.153846153846154</v>
      </c>
      <c r="K80" s="215">
        <v>4.7</v>
      </c>
      <c r="L80" s="215">
        <v>6.5145390070921989</v>
      </c>
      <c r="M80" s="215">
        <v>15.557377049180328</v>
      </c>
      <c r="N80" s="215">
        <v>8.1431034482758626</v>
      </c>
      <c r="O80" s="215">
        <v>10.45</v>
      </c>
      <c r="P80" s="215">
        <v>2.4129032258064518</v>
      </c>
      <c r="Q80" s="215">
        <v>5.7214285714285715</v>
      </c>
      <c r="R80" s="215">
        <v>11.399591280653951</v>
      </c>
      <c r="S80" s="10">
        <v>6.0636289694231351</v>
      </c>
      <c r="T80" s="9" t="s">
        <v>1107</v>
      </c>
      <c r="U80" s="22" t="s">
        <v>1117</v>
      </c>
      <c r="V80" s="205"/>
      <c r="W80" s="237">
        <f t="shared" si="100"/>
        <v>0</v>
      </c>
      <c r="X80" s="222">
        <v>135562</v>
      </c>
      <c r="Y80" s="236">
        <v>0</v>
      </c>
      <c r="Z80" s="236">
        <v>1.980550284629981</v>
      </c>
      <c r="AA80" s="236">
        <v>1.1536738351254479</v>
      </c>
      <c r="AB80" s="236">
        <v>1.5472222222222221</v>
      </c>
      <c r="AC80" s="236">
        <v>3.7508509189925121</v>
      </c>
      <c r="AD80" s="236">
        <v>1.9230769230769231</v>
      </c>
      <c r="AE80" s="236">
        <v>9.6909331851408549</v>
      </c>
      <c r="AF80" s="236">
        <v>3.8705882352941172</v>
      </c>
      <c r="AG80" s="236">
        <v>4.8408385093167698</v>
      </c>
      <c r="AH80" s="236">
        <f t="shared" si="122"/>
        <v>1.1703615854944127</v>
      </c>
      <c r="AI80" s="236">
        <f t="shared" si="123"/>
        <v>2.8369639210347177</v>
      </c>
      <c r="AJ80" s="236">
        <f t="shared" si="124"/>
        <v>6.1341199765839134</v>
      </c>
      <c r="AK80" s="10">
        <f t="shared" si="78"/>
        <v>3.1953037904220927</v>
      </c>
      <c r="AL80" s="22">
        <f t="shared" si="101"/>
        <v>0</v>
      </c>
      <c r="AM80" s="5">
        <v>135562</v>
      </c>
      <c r="AN80" s="2">
        <f t="shared" si="125"/>
        <v>0</v>
      </c>
      <c r="AO80" s="2">
        <f t="shared" si="102"/>
        <v>96.191176470588232</v>
      </c>
      <c r="AP80" s="2">
        <f t="shared" si="103"/>
        <v>98.775201612903231</v>
      </c>
      <c r="AQ80" s="2">
        <f t="shared" si="104"/>
        <v>99.27884615384616</v>
      </c>
      <c r="AR80" s="2">
        <f t="shared" si="105"/>
        <v>97.0625</v>
      </c>
      <c r="AS80" s="2">
        <f t="shared" si="106"/>
        <v>95.92841312056737</v>
      </c>
      <c r="AT80" s="2">
        <f t="shared" si="107"/>
        <v>90.276639344262293</v>
      </c>
      <c r="AU80" s="2">
        <f t="shared" si="108"/>
        <v>94.910560344827587</v>
      </c>
      <c r="AV80" s="2">
        <f t="shared" si="109"/>
        <v>93.46875</v>
      </c>
      <c r="AW80" s="2">
        <f t="shared" si="110"/>
        <v>98.491935483870961</v>
      </c>
      <c r="AX80" s="2">
        <f t="shared" si="111"/>
        <v>96.424107142857139</v>
      </c>
      <c r="AY80" s="2">
        <f t="shared" si="112"/>
        <v>92.875255449591279</v>
      </c>
      <c r="AZ80" s="2">
        <f t="shared" si="113"/>
        <v>96.210231894110535</v>
      </c>
      <c r="BA80" s="10"/>
      <c r="BB80" s="5">
        <v>135562</v>
      </c>
      <c r="BC80" s="34">
        <v>0</v>
      </c>
      <c r="BD80" s="34">
        <f t="shared" si="79"/>
        <v>98.019449715370015</v>
      </c>
      <c r="BE80" s="34">
        <f t="shared" si="80"/>
        <v>98.846326164874554</v>
      </c>
      <c r="BF80" s="34">
        <f t="shared" si="81"/>
        <v>99.27884615384616</v>
      </c>
      <c r="BG80" s="34">
        <f t="shared" si="82"/>
        <v>97.0625</v>
      </c>
      <c r="BH80" s="34">
        <f t="shared" si="83"/>
        <v>98.07692307692308</v>
      </c>
      <c r="BI80" s="34">
        <f t="shared" si="84"/>
        <v>90.30906681485915</v>
      </c>
      <c r="BJ80" s="34">
        <f t="shared" si="85"/>
        <v>96.129411764705878</v>
      </c>
      <c r="BK80" s="34">
        <f t="shared" si="86"/>
        <v>95.159161490683232</v>
      </c>
      <c r="BL80" s="34">
        <f t="shared" si="87"/>
        <v>98.829638414505581</v>
      </c>
      <c r="BM80" s="34">
        <f t="shared" si="88"/>
        <v>97.163036078965277</v>
      </c>
      <c r="BN80" s="34">
        <f t="shared" si="89"/>
        <v>93.865880023416082</v>
      </c>
      <c r="BO80" s="34">
        <f t="shared" si="90"/>
        <v>96.804696209577912</v>
      </c>
      <c r="BQ80" s="33"/>
      <c r="BR80" s="187"/>
      <c r="BS80" s="190"/>
      <c r="BT80" s="205"/>
      <c r="BU80" s="191"/>
      <c r="BV80" s="191"/>
      <c r="BW80" s="192"/>
      <c r="BX80" s="193"/>
      <c r="BY80" s="194"/>
      <c r="BZ80" s="193"/>
      <c r="CA80" s="194"/>
      <c r="CB80" s="195"/>
      <c r="CC80" s="194"/>
      <c r="CD80" s="195"/>
      <c r="CE80" s="194"/>
      <c r="CF80" s="193"/>
      <c r="CG80" s="195"/>
      <c r="CH80" s="193"/>
      <c r="CI80" s="194"/>
      <c r="CZ80" s="210" t="str">
        <f t="shared" si="114"/>
        <v/>
      </c>
      <c r="DA80" s="210" t="str">
        <f t="shared" si="115"/>
        <v/>
      </c>
      <c r="DB80" s="210" t="str">
        <f t="shared" si="116"/>
        <v/>
      </c>
      <c r="DC80" s="210" t="str">
        <f t="shared" si="117"/>
        <v/>
      </c>
      <c r="DD80" s="210" t="str">
        <f t="shared" si="118"/>
        <v/>
      </c>
      <c r="DE80" s="210" t="str">
        <f t="shared" si="119"/>
        <v/>
      </c>
      <c r="DF80" s="210" t="str">
        <f t="shared" si="120"/>
        <v/>
      </c>
      <c r="DG80" s="210" t="str">
        <f t="shared" si="121"/>
        <v/>
      </c>
    </row>
    <row r="81" spans="1:111" ht="12.75" customHeight="1" x14ac:dyDescent="0.25">
      <c r="A81" s="22">
        <v>71</v>
      </c>
      <c r="B81" s="13" t="s">
        <v>1099</v>
      </c>
      <c r="C81" s="4" t="s">
        <v>35</v>
      </c>
      <c r="D81" s="4" t="s">
        <v>131</v>
      </c>
      <c r="E81" s="5">
        <v>135574</v>
      </c>
      <c r="F81" s="4" t="s">
        <v>132</v>
      </c>
      <c r="G81" s="215">
        <v>0</v>
      </c>
      <c r="H81" s="215">
        <v>16.673300970873786</v>
      </c>
      <c r="I81" s="215">
        <v>1.9</v>
      </c>
      <c r="J81" s="215">
        <v>1.9</v>
      </c>
      <c r="K81" s="215">
        <v>14.390909090909091</v>
      </c>
      <c r="L81" s="215">
        <v>10.885964912280702</v>
      </c>
      <c r="M81" s="215">
        <v>17.984745762711867</v>
      </c>
      <c r="N81" s="215">
        <v>16.753488372093024</v>
      </c>
      <c r="O81" s="215">
        <v>9.328688524590163</v>
      </c>
      <c r="P81" s="215">
        <v>5.0363184079601986</v>
      </c>
      <c r="Q81" s="215">
        <v>12.810569105691059</v>
      </c>
      <c r="R81" s="215">
        <v>14.448466257668713</v>
      </c>
      <c r="S81" s="10">
        <v>9.9796775148287367</v>
      </c>
      <c r="T81" s="9" t="s">
        <v>1108</v>
      </c>
      <c r="U81" s="22" t="s">
        <v>1117</v>
      </c>
      <c r="V81" s="205"/>
      <c r="W81" s="237">
        <f t="shared" si="100"/>
        <v>0</v>
      </c>
      <c r="X81" s="222">
        <v>135574</v>
      </c>
      <c r="Y81" s="236">
        <v>0</v>
      </c>
      <c r="Z81" s="236">
        <v>12.759501756627277</v>
      </c>
      <c r="AA81" s="236">
        <v>3.5252358261207819</v>
      </c>
      <c r="AB81" s="236">
        <v>1.7647058823529411</v>
      </c>
      <c r="AC81" s="236">
        <v>9.7955201086034283</v>
      </c>
      <c r="AD81" s="236">
        <v>4.9333333333333336</v>
      </c>
      <c r="AE81" s="236">
        <v>15.732758620689655</v>
      </c>
      <c r="AF81" s="236">
        <v>9.1856060606060606</v>
      </c>
      <c r="AG81" s="236">
        <v>14.142857142857142</v>
      </c>
      <c r="AH81" s="236">
        <f t="shared" si="122"/>
        <v>4.5123608662752499</v>
      </c>
      <c r="AI81" s="236">
        <f t="shared" si="123"/>
        <v>7.3644267209683809</v>
      </c>
      <c r="AJ81" s="236">
        <f t="shared" si="124"/>
        <v>13.020407274717618</v>
      </c>
      <c r="AK81" s="10">
        <f t="shared" si="78"/>
        <v>7.9821687479100678</v>
      </c>
      <c r="AL81" s="22">
        <f t="shared" si="101"/>
        <v>0</v>
      </c>
      <c r="AM81" s="5">
        <v>135574</v>
      </c>
      <c r="AN81" s="2">
        <f t="shared" si="125"/>
        <v>0</v>
      </c>
      <c r="AO81" s="2">
        <f t="shared" si="102"/>
        <v>89.579186893203882</v>
      </c>
      <c r="AP81" s="2">
        <f t="shared" si="103"/>
        <v>98.8125</v>
      </c>
      <c r="AQ81" s="2">
        <f t="shared" si="104"/>
        <v>98.8125</v>
      </c>
      <c r="AR81" s="2">
        <f t="shared" si="105"/>
        <v>91.005681818181813</v>
      </c>
      <c r="AS81" s="2">
        <f t="shared" si="106"/>
        <v>93.196271929824562</v>
      </c>
      <c r="AT81" s="2">
        <f t="shared" si="107"/>
        <v>88.759533898305079</v>
      </c>
      <c r="AU81" s="2">
        <f t="shared" si="108"/>
        <v>89.529069767441854</v>
      </c>
      <c r="AV81" s="2">
        <f t="shared" si="109"/>
        <v>94.169569672131146</v>
      </c>
      <c r="AW81" s="2">
        <f t="shared" si="110"/>
        <v>96.852300995024876</v>
      </c>
      <c r="AX81" s="2">
        <f t="shared" si="111"/>
        <v>91.993394308943095</v>
      </c>
      <c r="AY81" s="2">
        <f t="shared" si="112"/>
        <v>90.969708588957047</v>
      </c>
      <c r="AZ81" s="2">
        <f t="shared" si="113"/>
        <v>93.762701553232034</v>
      </c>
      <c r="BA81" s="10"/>
      <c r="BB81" s="5">
        <v>135574</v>
      </c>
      <c r="BC81" s="34">
        <v>0</v>
      </c>
      <c r="BD81" s="34">
        <f t="shared" si="79"/>
        <v>89.579186893203882</v>
      </c>
      <c r="BE81" s="34">
        <f t="shared" si="80"/>
        <v>98.8125</v>
      </c>
      <c r="BF81" s="34">
        <f t="shared" si="81"/>
        <v>98.8125</v>
      </c>
      <c r="BG81" s="34">
        <f t="shared" si="82"/>
        <v>91.005681818181813</v>
      </c>
      <c r="BH81" s="34">
        <f t="shared" si="83"/>
        <v>95.066666666666663</v>
      </c>
      <c r="BI81" s="34">
        <f t="shared" si="84"/>
        <v>88.759533898305079</v>
      </c>
      <c r="BJ81" s="34">
        <f t="shared" si="85"/>
        <v>90.814393939393938</v>
      </c>
      <c r="BK81" s="34">
        <f t="shared" si="86"/>
        <v>94.169569672131146</v>
      </c>
      <c r="BL81" s="34">
        <f t="shared" si="87"/>
        <v>96.852300995024876</v>
      </c>
      <c r="BM81" s="34">
        <f t="shared" si="88"/>
        <v>92.635573279031618</v>
      </c>
      <c r="BN81" s="34">
        <f t="shared" si="89"/>
        <v>90.969708588957047</v>
      </c>
      <c r="BO81" s="34">
        <f t="shared" si="90"/>
        <v>93.762701553232034</v>
      </c>
      <c r="BQ81" s="33"/>
      <c r="BR81" s="187"/>
      <c r="BS81" s="190"/>
      <c r="BT81" s="205"/>
      <c r="BU81" s="191"/>
      <c r="BV81" s="191"/>
      <c r="BW81" s="192"/>
      <c r="BX81" s="193"/>
      <c r="BY81" s="194"/>
      <c r="BZ81" s="193"/>
      <c r="CA81" s="194"/>
      <c r="CB81" s="195"/>
      <c r="CC81" s="194"/>
      <c r="CD81" s="195"/>
      <c r="CE81" s="194"/>
      <c r="CF81" s="193"/>
      <c r="CG81" s="195"/>
      <c r="CH81" s="193"/>
      <c r="CI81" s="194"/>
      <c r="CZ81" s="210" t="str">
        <f t="shared" si="114"/>
        <v/>
      </c>
      <c r="DA81" s="210" t="str">
        <f t="shared" si="115"/>
        <v/>
      </c>
      <c r="DB81" s="210" t="str">
        <f t="shared" si="116"/>
        <v/>
      </c>
      <c r="DC81" s="210" t="str">
        <f t="shared" si="117"/>
        <v/>
      </c>
      <c r="DD81" s="210" t="str">
        <f t="shared" si="118"/>
        <v/>
      </c>
      <c r="DE81" s="210" t="str">
        <f t="shared" si="119"/>
        <v/>
      </c>
      <c r="DF81" s="210" t="str">
        <f t="shared" si="120"/>
        <v/>
      </c>
      <c r="DG81" s="210" t="str">
        <f t="shared" si="121"/>
        <v/>
      </c>
    </row>
    <row r="82" spans="1:111" ht="12.75" customHeight="1" x14ac:dyDescent="0.25">
      <c r="A82" s="22">
        <v>72</v>
      </c>
      <c r="B82" s="13" t="s">
        <v>1099</v>
      </c>
      <c r="C82" s="4" t="s">
        <v>35</v>
      </c>
      <c r="D82" s="4" t="s">
        <v>133</v>
      </c>
      <c r="E82" s="5">
        <v>135586</v>
      </c>
      <c r="F82" s="4" t="s">
        <v>134</v>
      </c>
      <c r="G82" s="215">
        <v>0</v>
      </c>
      <c r="H82" s="215">
        <v>10.501239669421487</v>
      </c>
      <c r="I82" s="215">
        <v>4.753759398496241</v>
      </c>
      <c r="J82" s="215">
        <v>1.0451612903225806</v>
      </c>
      <c r="K82" s="215">
        <v>15.216666666666665</v>
      </c>
      <c r="L82" s="215">
        <v>16.588547486033519</v>
      </c>
      <c r="M82" s="215">
        <v>23.53639455782313</v>
      </c>
      <c r="N82" s="215">
        <v>18.06111111111111</v>
      </c>
      <c r="O82" s="215">
        <v>10.994736842105263</v>
      </c>
      <c r="P82" s="215">
        <v>3.8893772893772893</v>
      </c>
      <c r="Q82" s="215">
        <v>15.958662613981762</v>
      </c>
      <c r="R82" s="215">
        <v>18.30962059620596</v>
      </c>
      <c r="S82" s="10">
        <v>11.188624113553335</v>
      </c>
      <c r="T82" s="9" t="s">
        <v>1107</v>
      </c>
      <c r="U82" s="22" t="s">
        <v>1117</v>
      </c>
      <c r="V82" s="205"/>
      <c r="W82" s="237">
        <f t="shared" si="100"/>
        <v>0</v>
      </c>
      <c r="X82" s="222">
        <v>135586</v>
      </c>
      <c r="Y82" s="236">
        <v>0</v>
      </c>
      <c r="Z82" s="236">
        <v>1.6915386844392928</v>
      </c>
      <c r="AA82" s="236">
        <v>1.1122819341997423</v>
      </c>
      <c r="AB82" s="236">
        <v>1.7045454545454546</v>
      </c>
      <c r="AC82" s="236">
        <v>11.69047619047619</v>
      </c>
      <c r="AD82" s="236">
        <v>6.8591019685910197</v>
      </c>
      <c r="AE82" s="236">
        <v>20.585406899867774</v>
      </c>
      <c r="AF82" s="236">
        <v>9.7770700636942678</v>
      </c>
      <c r="AG82" s="236">
        <v>8.1196581196581192</v>
      </c>
      <c r="AH82" s="236">
        <f t="shared" si="122"/>
        <v>1.1270915182961225</v>
      </c>
      <c r="AI82" s="236">
        <f t="shared" si="123"/>
        <v>9.2747890795336048</v>
      </c>
      <c r="AJ82" s="236">
        <f t="shared" si="124"/>
        <v>12.827378361073386</v>
      </c>
      <c r="AK82" s="10">
        <f t="shared" si="78"/>
        <v>6.8377865906079851</v>
      </c>
      <c r="AL82" s="22">
        <f t="shared" si="101"/>
        <v>0</v>
      </c>
      <c r="AM82" s="5">
        <v>135586</v>
      </c>
      <c r="AN82" s="2">
        <f t="shared" si="125"/>
        <v>0</v>
      </c>
      <c r="AO82" s="2">
        <f t="shared" si="102"/>
        <v>93.43672520661157</v>
      </c>
      <c r="AP82" s="2">
        <f t="shared" si="103"/>
        <v>97.028900375939855</v>
      </c>
      <c r="AQ82" s="2">
        <f t="shared" si="104"/>
        <v>99.346774193548384</v>
      </c>
      <c r="AR82" s="2">
        <f t="shared" si="105"/>
        <v>90.489583333333329</v>
      </c>
      <c r="AS82" s="2">
        <f t="shared" si="106"/>
        <v>89.632157821229043</v>
      </c>
      <c r="AT82" s="2">
        <f t="shared" si="107"/>
        <v>85.289753401360542</v>
      </c>
      <c r="AU82" s="2">
        <f t="shared" si="108"/>
        <v>88.711805555555557</v>
      </c>
      <c r="AV82" s="2">
        <f t="shared" si="109"/>
        <v>93.128289473684205</v>
      </c>
      <c r="AW82" s="2">
        <f t="shared" si="110"/>
        <v>97.569139194139197</v>
      </c>
      <c r="AX82" s="2">
        <f t="shared" si="111"/>
        <v>90.025835866261403</v>
      </c>
      <c r="AY82" s="2">
        <f t="shared" si="112"/>
        <v>88.55648712737127</v>
      </c>
      <c r="AZ82" s="2">
        <f t="shared" si="113"/>
        <v>93.00710992902917</v>
      </c>
      <c r="BA82" s="10"/>
      <c r="BB82" s="5">
        <v>135586</v>
      </c>
      <c r="BC82" s="34">
        <v>0</v>
      </c>
      <c r="BD82" s="34">
        <f t="shared" si="79"/>
        <v>98.308461315560706</v>
      </c>
      <c r="BE82" s="34">
        <f t="shared" si="80"/>
        <v>98.887718065800257</v>
      </c>
      <c r="BF82" s="34">
        <f t="shared" si="81"/>
        <v>99.346774193548384</v>
      </c>
      <c r="BG82" s="34">
        <f t="shared" si="82"/>
        <v>90.489583333333329</v>
      </c>
      <c r="BH82" s="34">
        <f t="shared" si="83"/>
        <v>93.14089803140898</v>
      </c>
      <c r="BI82" s="34">
        <f t="shared" si="84"/>
        <v>85.289753401360542</v>
      </c>
      <c r="BJ82" s="34">
        <f t="shared" si="85"/>
        <v>90.222929936305732</v>
      </c>
      <c r="BK82" s="34">
        <f t="shared" si="86"/>
        <v>93.128289473684205</v>
      </c>
      <c r="BL82" s="34">
        <f t="shared" si="87"/>
        <v>98.872908481703874</v>
      </c>
      <c r="BM82" s="34">
        <f t="shared" si="88"/>
        <v>90.725210920466395</v>
      </c>
      <c r="BN82" s="34">
        <f t="shared" si="89"/>
        <v>88.55648712737127</v>
      </c>
      <c r="BO82" s="34">
        <f t="shared" si="90"/>
        <v>93.16221340939201</v>
      </c>
      <c r="BQ82" s="33"/>
      <c r="BR82" s="187"/>
      <c r="BS82" s="190"/>
      <c r="BT82" s="205"/>
      <c r="BU82" s="191"/>
      <c r="BV82" s="191"/>
      <c r="BW82" s="192"/>
      <c r="BX82" s="193"/>
      <c r="BY82" s="194"/>
      <c r="BZ82" s="193"/>
      <c r="CA82" s="194"/>
      <c r="CB82" s="195"/>
      <c r="CC82" s="194"/>
      <c r="CD82" s="195"/>
      <c r="CE82" s="194"/>
      <c r="CF82" s="193"/>
      <c r="CG82" s="195"/>
      <c r="CH82" s="193"/>
      <c r="CI82" s="194"/>
      <c r="CZ82" s="210" t="str">
        <f t="shared" si="114"/>
        <v/>
      </c>
      <c r="DA82" s="210" t="str">
        <f t="shared" si="115"/>
        <v/>
      </c>
      <c r="DB82" s="210" t="str">
        <f t="shared" si="116"/>
        <v/>
      </c>
      <c r="DC82" s="210" t="str">
        <f t="shared" si="117"/>
        <v/>
      </c>
      <c r="DD82" s="210" t="str">
        <f t="shared" si="118"/>
        <v/>
      </c>
      <c r="DE82" s="210" t="str">
        <f t="shared" si="119"/>
        <v/>
      </c>
      <c r="DF82" s="210" t="str">
        <f t="shared" si="120"/>
        <v/>
      </c>
      <c r="DG82" s="210" t="str">
        <f t="shared" si="121"/>
        <v/>
      </c>
    </row>
    <row r="83" spans="1:111" ht="12.75" customHeight="1" x14ac:dyDescent="0.25">
      <c r="A83" s="22">
        <v>73</v>
      </c>
      <c r="B83" s="13" t="s">
        <v>1099</v>
      </c>
      <c r="C83" s="4" t="s">
        <v>35</v>
      </c>
      <c r="D83" s="4" t="s">
        <v>135</v>
      </c>
      <c r="E83" s="5">
        <v>135598</v>
      </c>
      <c r="F83" s="4" t="s">
        <v>136</v>
      </c>
      <c r="G83" s="215">
        <v>0</v>
      </c>
      <c r="H83" s="215">
        <v>20.236363636363635</v>
      </c>
      <c r="I83" s="215">
        <v>12.892307692307693</v>
      </c>
      <c r="J83" s="215">
        <v>2.075925925925926</v>
      </c>
      <c r="K83" s="215">
        <v>10.599206349206348</v>
      </c>
      <c r="L83" s="215">
        <v>8.2483606557377058</v>
      </c>
      <c r="M83" s="215">
        <v>7.9961538461538471</v>
      </c>
      <c r="N83" s="215">
        <v>12.146808510638298</v>
      </c>
      <c r="O83" s="215">
        <v>18.139830508474574</v>
      </c>
      <c r="P83" s="215">
        <v>9.2311659192825122</v>
      </c>
      <c r="Q83" s="215">
        <v>9.4419354838709673</v>
      </c>
      <c r="R83" s="215">
        <v>12.046835443037974</v>
      </c>
      <c r="S83" s="10">
        <v>10.259439680534225</v>
      </c>
      <c r="T83" s="9" t="s">
        <v>1107</v>
      </c>
      <c r="U83" s="22" t="s">
        <v>1117</v>
      </c>
      <c r="V83" s="205"/>
      <c r="W83" s="237">
        <f t="shared" si="100"/>
        <v>0</v>
      </c>
      <c r="X83" s="222">
        <v>135598</v>
      </c>
      <c r="Y83" s="236">
        <v>0</v>
      </c>
      <c r="Z83" s="236">
        <v>3.7543859649122808</v>
      </c>
      <c r="AA83" s="236">
        <v>5.2238805970149249</v>
      </c>
      <c r="AB83" s="236">
        <v>3.4090909090909087</v>
      </c>
      <c r="AC83" s="236">
        <v>10.548172757475083</v>
      </c>
      <c r="AD83" s="236">
        <v>7.4891774891774894</v>
      </c>
      <c r="AE83" s="236">
        <v>19.315342328835584</v>
      </c>
      <c r="AF83" s="236">
        <v>14.268419232099621</v>
      </c>
      <c r="AG83" s="236">
        <v>17.551892551892553</v>
      </c>
      <c r="AH83" s="236">
        <f t="shared" si="122"/>
        <v>3.0968393677545287</v>
      </c>
      <c r="AI83" s="236">
        <f t="shared" si="123"/>
        <v>9.0186751233262861</v>
      </c>
      <c r="AJ83" s="236">
        <f t="shared" si="124"/>
        <v>17.045218037609249</v>
      </c>
      <c r="AK83" s="10">
        <f t="shared" si="78"/>
        <v>9.0622624256109372</v>
      </c>
      <c r="AL83" s="22">
        <f t="shared" si="101"/>
        <v>0</v>
      </c>
      <c r="AM83" s="5">
        <v>135598</v>
      </c>
      <c r="AN83" s="2">
        <f t="shared" si="125"/>
        <v>0</v>
      </c>
      <c r="AO83" s="2">
        <f t="shared" si="102"/>
        <v>87.352272727272734</v>
      </c>
      <c r="AP83" s="2">
        <f t="shared" si="103"/>
        <v>91.942307692307693</v>
      </c>
      <c r="AQ83" s="2">
        <f t="shared" si="104"/>
        <v>98.702546296296291</v>
      </c>
      <c r="AR83" s="2">
        <f t="shared" si="105"/>
        <v>93.375496031746039</v>
      </c>
      <c r="AS83" s="2">
        <f t="shared" si="106"/>
        <v>94.844774590163937</v>
      </c>
      <c r="AT83" s="2">
        <f t="shared" si="107"/>
        <v>95.00240384615384</v>
      </c>
      <c r="AU83" s="2">
        <f t="shared" si="108"/>
        <v>92.40824468085107</v>
      </c>
      <c r="AV83" s="2">
        <f t="shared" si="109"/>
        <v>88.662605932203391</v>
      </c>
      <c r="AW83" s="2">
        <f t="shared" si="110"/>
        <v>94.23052130044843</v>
      </c>
      <c r="AX83" s="2">
        <f t="shared" si="111"/>
        <v>94.098790322580641</v>
      </c>
      <c r="AY83" s="2">
        <f t="shared" si="112"/>
        <v>92.470727848101262</v>
      </c>
      <c r="AZ83" s="2">
        <f t="shared" si="113"/>
        <v>93.587850199666107</v>
      </c>
      <c r="BA83" s="10"/>
      <c r="BB83" s="5">
        <v>135598</v>
      </c>
      <c r="BC83" s="34">
        <v>0</v>
      </c>
      <c r="BD83" s="34">
        <f t="shared" si="79"/>
        <v>96.245614035087726</v>
      </c>
      <c r="BE83" s="34">
        <f t="shared" si="80"/>
        <v>94.776119402985074</v>
      </c>
      <c r="BF83" s="34">
        <f t="shared" si="81"/>
        <v>98.702546296296291</v>
      </c>
      <c r="BG83" s="34">
        <f t="shared" si="82"/>
        <v>93.375496031746039</v>
      </c>
      <c r="BH83" s="34">
        <f t="shared" si="83"/>
        <v>94.844774590163937</v>
      </c>
      <c r="BI83" s="34">
        <f t="shared" si="84"/>
        <v>95.00240384615384</v>
      </c>
      <c r="BJ83" s="34">
        <f t="shared" si="85"/>
        <v>92.40824468085107</v>
      </c>
      <c r="BK83" s="34">
        <f t="shared" si="86"/>
        <v>88.662605932203391</v>
      </c>
      <c r="BL83" s="34">
        <f t="shared" si="87"/>
        <v>96.903160632245473</v>
      </c>
      <c r="BM83" s="34">
        <f t="shared" si="88"/>
        <v>94.098790322580641</v>
      </c>
      <c r="BN83" s="34">
        <f t="shared" si="89"/>
        <v>92.470727848101262</v>
      </c>
      <c r="BO83" s="34">
        <f t="shared" si="90"/>
        <v>93.587850199666107</v>
      </c>
      <c r="BQ83" s="33"/>
      <c r="BR83" s="187"/>
      <c r="BS83" s="190"/>
      <c r="BT83" s="205"/>
      <c r="BU83" s="191"/>
      <c r="BV83" s="191"/>
      <c r="BW83" s="192"/>
      <c r="BX83" s="193"/>
      <c r="BY83" s="194"/>
      <c r="BZ83" s="193"/>
      <c r="CA83" s="194"/>
      <c r="CB83" s="195"/>
      <c r="CC83" s="194"/>
      <c r="CD83" s="195"/>
      <c r="CE83" s="194"/>
      <c r="CF83" s="193"/>
      <c r="CG83" s="195"/>
      <c r="CH83" s="193"/>
      <c r="CI83" s="194"/>
      <c r="CZ83" s="210" t="str">
        <f t="shared" si="114"/>
        <v/>
      </c>
      <c r="DA83" s="210" t="str">
        <f t="shared" si="115"/>
        <v/>
      </c>
      <c r="DB83" s="210" t="str">
        <f t="shared" si="116"/>
        <v/>
      </c>
      <c r="DC83" s="210" t="str">
        <f t="shared" si="117"/>
        <v/>
      </c>
      <c r="DD83" s="210" t="str">
        <f t="shared" si="118"/>
        <v/>
      </c>
      <c r="DE83" s="210" t="str">
        <f t="shared" si="119"/>
        <v/>
      </c>
      <c r="DF83" s="210" t="str">
        <f t="shared" si="120"/>
        <v/>
      </c>
      <c r="DG83" s="210" t="str">
        <f t="shared" si="121"/>
        <v/>
      </c>
    </row>
    <row r="84" spans="1:111" ht="12.75" customHeight="1" x14ac:dyDescent="0.25">
      <c r="A84" s="22">
        <v>74</v>
      </c>
      <c r="B84" s="13" t="s">
        <v>1099</v>
      </c>
      <c r="C84" s="4" t="s">
        <v>35</v>
      </c>
      <c r="D84" s="4" t="s">
        <v>137</v>
      </c>
      <c r="E84" s="5">
        <v>135604</v>
      </c>
      <c r="F84" s="4" t="s">
        <v>138</v>
      </c>
      <c r="G84" s="215">
        <v>0</v>
      </c>
      <c r="H84" s="215">
        <v>12.950495049504951</v>
      </c>
      <c r="I84" s="215">
        <v>4.2809278350515463</v>
      </c>
      <c r="J84" s="215">
        <v>1.9424778761061947</v>
      </c>
      <c r="K84" s="215">
        <v>12.56326530612245</v>
      </c>
      <c r="L84" s="215">
        <v>15.011267605633805</v>
      </c>
      <c r="M84" s="215">
        <v>23.191089108910894</v>
      </c>
      <c r="N84" s="215">
        <v>6.7247663551401873</v>
      </c>
      <c r="O84" s="215">
        <v>15.502941176470589</v>
      </c>
      <c r="P84" s="215">
        <v>4.847051597051597</v>
      </c>
      <c r="Q84" s="215">
        <v>13.76955017301038</v>
      </c>
      <c r="R84" s="215">
        <v>15.964516129032258</v>
      </c>
      <c r="S84" s="10">
        <v>10.240803368104514</v>
      </c>
      <c r="T84" s="9" t="s">
        <v>1107</v>
      </c>
      <c r="U84" s="22" t="s">
        <v>1117</v>
      </c>
      <c r="V84" s="205"/>
      <c r="W84" s="237">
        <f t="shared" si="100"/>
        <v>0</v>
      </c>
      <c r="X84" s="222">
        <v>135604</v>
      </c>
      <c r="Y84" s="236">
        <v>0</v>
      </c>
      <c r="Z84" s="236">
        <v>19.110035064284524</v>
      </c>
      <c r="AA84" s="236">
        <v>4.4943820224719104</v>
      </c>
      <c r="AB84" s="236">
        <v>3.333333333333333</v>
      </c>
      <c r="AC84" s="236">
        <v>15.270785659801678</v>
      </c>
      <c r="AD84" s="236">
        <v>10.839598997493734</v>
      </c>
      <c r="AE84" s="236">
        <v>19.43604340864615</v>
      </c>
      <c r="AF84" s="236">
        <v>8.2916203188728215</v>
      </c>
      <c r="AG84" s="236">
        <v>16.462931522354275</v>
      </c>
      <c r="AH84" s="236">
        <f t="shared" si="122"/>
        <v>6.7344376050224417</v>
      </c>
      <c r="AI84" s="236">
        <f t="shared" si="123"/>
        <v>13.055192328647706</v>
      </c>
      <c r="AJ84" s="236">
        <f t="shared" si="124"/>
        <v>14.730198416624416</v>
      </c>
      <c r="AK84" s="10">
        <f t="shared" si="78"/>
        <v>10.804303369695381</v>
      </c>
      <c r="AL84" s="22">
        <f t="shared" si="101"/>
        <v>0</v>
      </c>
      <c r="AM84" s="5">
        <v>135604</v>
      </c>
      <c r="AN84" s="2">
        <f t="shared" si="125"/>
        <v>0</v>
      </c>
      <c r="AO84" s="2">
        <f t="shared" si="102"/>
        <v>91.905940594059402</v>
      </c>
      <c r="AP84" s="2">
        <f t="shared" si="103"/>
        <v>97.324420103092777</v>
      </c>
      <c r="AQ84" s="2">
        <f t="shared" si="104"/>
        <v>98.785951327433622</v>
      </c>
      <c r="AR84" s="2">
        <f t="shared" si="105"/>
        <v>92.147959183673464</v>
      </c>
      <c r="AS84" s="2">
        <f t="shared" si="106"/>
        <v>90.617957746478879</v>
      </c>
      <c r="AT84" s="2">
        <f t="shared" si="107"/>
        <v>85.505569306930695</v>
      </c>
      <c r="AU84" s="2">
        <f t="shared" si="108"/>
        <v>95.797021028037378</v>
      </c>
      <c r="AV84" s="2">
        <f t="shared" si="109"/>
        <v>90.310661764705884</v>
      </c>
      <c r="AW84" s="2">
        <f t="shared" si="110"/>
        <v>96.970592751842759</v>
      </c>
      <c r="AX84" s="2">
        <f t="shared" si="111"/>
        <v>91.39403114186851</v>
      </c>
      <c r="AY84" s="2">
        <f t="shared" si="112"/>
        <v>90.022177419354833</v>
      </c>
      <c r="AZ84" s="2">
        <f t="shared" si="113"/>
        <v>93.599497894934672</v>
      </c>
      <c r="BA84" s="10"/>
      <c r="BB84" s="5">
        <v>135604</v>
      </c>
      <c r="BC84" s="34">
        <v>0</v>
      </c>
      <c r="BD84" s="34">
        <f t="shared" si="79"/>
        <v>91.905940594059402</v>
      </c>
      <c r="BE84" s="34">
        <f t="shared" si="80"/>
        <v>97.324420103092777</v>
      </c>
      <c r="BF84" s="34">
        <f t="shared" si="81"/>
        <v>98.785951327433622</v>
      </c>
      <c r="BG84" s="34">
        <f t="shared" si="82"/>
        <v>92.147959183673464</v>
      </c>
      <c r="BH84" s="34">
        <f t="shared" si="83"/>
        <v>90.617957746478879</v>
      </c>
      <c r="BI84" s="34">
        <f t="shared" si="84"/>
        <v>85.505569306930695</v>
      </c>
      <c r="BJ84" s="34">
        <f t="shared" si="85"/>
        <v>95.797021028037378</v>
      </c>
      <c r="BK84" s="34">
        <f t="shared" si="86"/>
        <v>90.310661764705884</v>
      </c>
      <c r="BL84" s="34">
        <f t="shared" si="87"/>
        <v>96.970592751842759</v>
      </c>
      <c r="BM84" s="34">
        <f t="shared" si="88"/>
        <v>91.39403114186851</v>
      </c>
      <c r="BN84" s="34">
        <f t="shared" si="89"/>
        <v>90.022177419354833</v>
      </c>
      <c r="BO84" s="34">
        <f t="shared" si="90"/>
        <v>93.599497894934672</v>
      </c>
      <c r="BQ84" s="33"/>
      <c r="BR84" s="187"/>
      <c r="BS84" s="190"/>
      <c r="BT84" s="205"/>
      <c r="BU84" s="191"/>
      <c r="BV84" s="191"/>
      <c r="BW84" s="192"/>
      <c r="BX84" s="193"/>
      <c r="BY84" s="194"/>
      <c r="BZ84" s="193"/>
      <c r="CA84" s="194"/>
      <c r="CB84" s="195"/>
      <c r="CC84" s="194"/>
      <c r="CD84" s="195"/>
      <c r="CE84" s="194"/>
      <c r="CF84" s="193"/>
      <c r="CG84" s="195"/>
      <c r="CH84" s="193"/>
      <c r="CI84" s="194"/>
      <c r="CZ84" s="210" t="str">
        <f t="shared" si="114"/>
        <v/>
      </c>
      <c r="DA84" s="210" t="str">
        <f t="shared" si="115"/>
        <v/>
      </c>
      <c r="DB84" s="210" t="str">
        <f t="shared" si="116"/>
        <v/>
      </c>
      <c r="DC84" s="210" t="str">
        <f t="shared" si="117"/>
        <v/>
      </c>
      <c r="DD84" s="210" t="str">
        <f t="shared" si="118"/>
        <v/>
      </c>
      <c r="DE84" s="210" t="str">
        <f t="shared" si="119"/>
        <v/>
      </c>
      <c r="DF84" s="210" t="str">
        <f t="shared" si="120"/>
        <v/>
      </c>
      <c r="DG84" s="210" t="str">
        <f t="shared" si="121"/>
        <v/>
      </c>
    </row>
    <row r="85" spans="1:111" ht="12.75" customHeight="1" x14ac:dyDescent="0.25">
      <c r="A85" s="22">
        <v>75</v>
      </c>
      <c r="B85" s="13" t="s">
        <v>1099</v>
      </c>
      <c r="C85" s="4" t="s">
        <v>32</v>
      </c>
      <c r="D85" s="4" t="s">
        <v>139</v>
      </c>
      <c r="E85" s="5">
        <v>135616</v>
      </c>
      <c r="F85" s="4" t="s">
        <v>140</v>
      </c>
      <c r="G85" s="215">
        <v>0</v>
      </c>
      <c r="H85" s="215">
        <v>2.2727272727272729</v>
      </c>
      <c r="I85" s="215">
        <v>6.4414893617021276</v>
      </c>
      <c r="J85" s="215">
        <v>4.6890243902439028</v>
      </c>
      <c r="K85" s="215">
        <v>3.1914893617021276</v>
      </c>
      <c r="L85" s="215">
        <v>5.7037037037037033</v>
      </c>
      <c r="M85" s="215">
        <v>9.65</v>
      </c>
      <c r="N85" s="215">
        <v>8.4239130434782616</v>
      </c>
      <c r="O85" s="215">
        <v>6.5590909090909086</v>
      </c>
      <c r="P85" s="215">
        <v>3.7341463414634148</v>
      </c>
      <c r="Q85" s="215">
        <v>4.6153465346534652</v>
      </c>
      <c r="R85" s="215">
        <v>7.565384615384616</v>
      </c>
      <c r="S85" s="10">
        <v>5.2146042269609234</v>
      </c>
      <c r="T85" s="9" t="s">
        <v>1107</v>
      </c>
      <c r="U85" s="22" t="s">
        <v>1117</v>
      </c>
      <c r="V85" s="205"/>
      <c r="W85" s="237">
        <f t="shared" si="100"/>
        <v>0</v>
      </c>
      <c r="X85" s="222">
        <v>135616</v>
      </c>
      <c r="Y85" s="236">
        <v>0</v>
      </c>
      <c r="Z85" s="236">
        <v>0</v>
      </c>
      <c r="AA85" s="236">
        <v>0</v>
      </c>
      <c r="AB85" s="236">
        <v>0</v>
      </c>
      <c r="AC85" s="236">
        <v>3.1914893617021276</v>
      </c>
      <c r="AD85" s="236">
        <v>8.3333333333333321</v>
      </c>
      <c r="AE85" s="236">
        <v>17.5</v>
      </c>
      <c r="AF85" s="236">
        <v>15.85144927536232</v>
      </c>
      <c r="AG85" s="236">
        <v>7.0812807881773399</v>
      </c>
      <c r="AH85" s="236">
        <f t="shared" si="122"/>
        <v>0</v>
      </c>
      <c r="AI85" s="236">
        <f t="shared" si="123"/>
        <v>5.7624113475177303</v>
      </c>
      <c r="AJ85" s="236">
        <f t="shared" si="124"/>
        <v>13.477576687846552</v>
      </c>
      <c r="AK85" s="10">
        <f t="shared" si="78"/>
        <v>5.7730614176194575</v>
      </c>
      <c r="AL85" s="22">
        <f t="shared" si="101"/>
        <v>0</v>
      </c>
      <c r="AM85" s="5">
        <v>135616</v>
      </c>
      <c r="AN85" s="2">
        <f t="shared" si="125"/>
        <v>0</v>
      </c>
      <c r="AO85" s="2">
        <f t="shared" si="102"/>
        <v>98.579545454545453</v>
      </c>
      <c r="AP85" s="2">
        <f t="shared" si="103"/>
        <v>95.974069148936167</v>
      </c>
      <c r="AQ85" s="2">
        <f t="shared" si="104"/>
        <v>97.069359756097555</v>
      </c>
      <c r="AR85" s="2">
        <f t="shared" si="105"/>
        <v>98.005319148936167</v>
      </c>
      <c r="AS85" s="2">
        <f t="shared" si="106"/>
        <v>96.43518518518519</v>
      </c>
      <c r="AT85" s="2">
        <f t="shared" si="107"/>
        <v>93.96875</v>
      </c>
      <c r="AU85" s="2">
        <f t="shared" si="108"/>
        <v>94.735054347826093</v>
      </c>
      <c r="AV85" s="2">
        <f t="shared" si="109"/>
        <v>95.900568181818187</v>
      </c>
      <c r="AW85" s="2">
        <f t="shared" si="110"/>
        <v>97.666158536585371</v>
      </c>
      <c r="AX85" s="2">
        <f t="shared" si="111"/>
        <v>97.115408415841586</v>
      </c>
      <c r="AY85" s="2">
        <f t="shared" si="112"/>
        <v>95.271634615384613</v>
      </c>
      <c r="AZ85" s="2">
        <f t="shared" si="113"/>
        <v>96.740872358149417</v>
      </c>
      <c r="BA85" s="10"/>
      <c r="BB85" s="5">
        <v>135616</v>
      </c>
      <c r="BC85" s="34">
        <v>0</v>
      </c>
      <c r="BD85" s="34">
        <f t="shared" si="79"/>
        <v>100</v>
      </c>
      <c r="BE85" s="34">
        <f t="shared" si="80"/>
        <v>100</v>
      </c>
      <c r="BF85" s="34">
        <f t="shared" si="81"/>
        <v>100</v>
      </c>
      <c r="BG85" s="34">
        <f t="shared" si="82"/>
        <v>98.005319148936167</v>
      </c>
      <c r="BH85" s="34">
        <f t="shared" si="83"/>
        <v>96.43518518518519</v>
      </c>
      <c r="BI85" s="34">
        <f t="shared" si="84"/>
        <v>93.96875</v>
      </c>
      <c r="BJ85" s="34">
        <f t="shared" si="85"/>
        <v>94.735054347826093</v>
      </c>
      <c r="BK85" s="34">
        <f t="shared" si="86"/>
        <v>95.900568181818187</v>
      </c>
      <c r="BL85" s="34">
        <f t="shared" si="87"/>
        <v>100</v>
      </c>
      <c r="BM85" s="34">
        <f t="shared" si="88"/>
        <v>97.115408415841586</v>
      </c>
      <c r="BN85" s="34">
        <f t="shared" si="89"/>
        <v>95.271634615384613</v>
      </c>
      <c r="BO85" s="34">
        <f t="shared" si="90"/>
        <v>96.740872358149417</v>
      </c>
      <c r="BQ85" s="33"/>
      <c r="BR85" s="187"/>
      <c r="BS85" s="190"/>
      <c r="BT85" s="205"/>
      <c r="BU85" s="191"/>
      <c r="BV85" s="191"/>
      <c r="BW85" s="192"/>
      <c r="BX85" s="193"/>
      <c r="BY85" s="194"/>
      <c r="BZ85" s="193"/>
      <c r="CA85" s="194"/>
      <c r="CB85" s="195"/>
      <c r="CC85" s="194"/>
      <c r="CD85" s="195"/>
      <c r="CE85" s="194"/>
      <c r="CF85" s="193"/>
      <c r="CG85" s="195"/>
      <c r="CH85" s="193"/>
      <c r="CI85" s="194"/>
      <c r="CZ85" s="210" t="str">
        <f t="shared" si="114"/>
        <v/>
      </c>
      <c r="DA85" s="210" t="str">
        <f t="shared" si="115"/>
        <v/>
      </c>
      <c r="DB85" s="210" t="str">
        <f t="shared" si="116"/>
        <v/>
      </c>
      <c r="DC85" s="210" t="str">
        <f t="shared" si="117"/>
        <v/>
      </c>
      <c r="DD85" s="210" t="str">
        <f t="shared" si="118"/>
        <v/>
      </c>
      <c r="DE85" s="210" t="str">
        <f t="shared" si="119"/>
        <v/>
      </c>
      <c r="DF85" s="210" t="str">
        <f t="shared" si="120"/>
        <v/>
      </c>
      <c r="DG85" s="210" t="str">
        <f t="shared" si="121"/>
        <v/>
      </c>
    </row>
    <row r="86" spans="1:111" ht="12.75" customHeight="1" x14ac:dyDescent="0.25">
      <c r="A86" s="22">
        <v>76</v>
      </c>
      <c r="B86" s="13" t="s">
        <v>1099</v>
      </c>
      <c r="C86" s="4" t="s">
        <v>47</v>
      </c>
      <c r="D86" s="4" t="s">
        <v>141</v>
      </c>
      <c r="E86" s="5">
        <v>135628</v>
      </c>
      <c r="F86" s="4" t="s">
        <v>142</v>
      </c>
      <c r="G86" s="215">
        <v>0</v>
      </c>
      <c r="H86" s="215">
        <v>14.137898089171975</v>
      </c>
      <c r="I86" s="215">
        <v>3.2248175182481749</v>
      </c>
      <c r="J86" s="215">
        <v>2.054794520547945</v>
      </c>
      <c r="K86" s="215">
        <v>13.318238993710693</v>
      </c>
      <c r="L86" s="215">
        <v>8.1944444444444446</v>
      </c>
      <c r="M86" s="215">
        <v>25.342857142857142</v>
      </c>
      <c r="N86" s="215">
        <v>18.215384615384615</v>
      </c>
      <c r="O86" s="215">
        <v>10.9</v>
      </c>
      <c r="P86" s="215">
        <v>5.1390756302521012</v>
      </c>
      <c r="Q86" s="215">
        <v>10.754719764011799</v>
      </c>
      <c r="R86" s="215">
        <v>19.044680851063831</v>
      </c>
      <c r="S86" s="10">
        <v>10.598715036040554</v>
      </c>
      <c r="T86" s="9" t="s">
        <v>1108</v>
      </c>
      <c r="U86" s="22" t="s">
        <v>1117</v>
      </c>
      <c r="V86" s="205"/>
      <c r="W86" s="237">
        <f t="shared" si="100"/>
        <v>0</v>
      </c>
      <c r="X86" s="222">
        <v>135628</v>
      </c>
      <c r="Y86" s="236">
        <v>0</v>
      </c>
      <c r="Z86" s="236">
        <v>8.2407251972469364</v>
      </c>
      <c r="AA86" s="236">
        <v>0.61349693251533743</v>
      </c>
      <c r="AB86" s="236">
        <v>1.4147071604461396</v>
      </c>
      <c r="AC86" s="236">
        <v>12.667830290010741</v>
      </c>
      <c r="AD86" s="236">
        <v>4.2846715328467155</v>
      </c>
      <c r="AE86" s="236">
        <v>18.876543209876544</v>
      </c>
      <c r="AF86" s="236">
        <v>10.218253968253968</v>
      </c>
      <c r="AG86" s="236">
        <v>5.7142857142857144</v>
      </c>
      <c r="AH86" s="236">
        <f t="shared" si="122"/>
        <v>2.5672323225521034</v>
      </c>
      <c r="AI86" s="236">
        <f t="shared" si="123"/>
        <v>8.4762509114287283</v>
      </c>
      <c r="AJ86" s="236">
        <f t="shared" si="124"/>
        <v>11.603027630805409</v>
      </c>
      <c r="AK86" s="10">
        <f t="shared" si="78"/>
        <v>6.8922793339424553</v>
      </c>
      <c r="AL86" s="22">
        <f t="shared" si="101"/>
        <v>0</v>
      </c>
      <c r="AM86" s="5">
        <v>135628</v>
      </c>
      <c r="AN86" s="2">
        <f t="shared" si="125"/>
        <v>0</v>
      </c>
      <c r="AO86" s="2">
        <f t="shared" si="102"/>
        <v>91.163813694267517</v>
      </c>
      <c r="AP86" s="2">
        <f t="shared" si="103"/>
        <v>97.984489051094897</v>
      </c>
      <c r="AQ86" s="2">
        <f t="shared" si="104"/>
        <v>98.715753424657535</v>
      </c>
      <c r="AR86" s="2">
        <f t="shared" si="105"/>
        <v>91.676100628930811</v>
      </c>
      <c r="AS86" s="2">
        <f t="shared" si="106"/>
        <v>94.878472222222229</v>
      </c>
      <c r="AT86" s="2">
        <f t="shared" si="107"/>
        <v>84.160714285714292</v>
      </c>
      <c r="AU86" s="2">
        <f t="shared" si="108"/>
        <v>88.615384615384613</v>
      </c>
      <c r="AV86" s="2">
        <f t="shared" si="109"/>
        <v>93.1875</v>
      </c>
      <c r="AW86" s="2">
        <f t="shared" si="110"/>
        <v>96.788077731092443</v>
      </c>
      <c r="AX86" s="2">
        <f t="shared" si="111"/>
        <v>93.278300147492629</v>
      </c>
      <c r="AY86" s="2">
        <f t="shared" si="112"/>
        <v>88.097074468085111</v>
      </c>
      <c r="AZ86" s="2">
        <f t="shared" si="113"/>
        <v>93.375803102474649</v>
      </c>
      <c r="BA86" s="10"/>
      <c r="BB86" s="5">
        <v>135628</v>
      </c>
      <c r="BC86" s="34">
        <v>0</v>
      </c>
      <c r="BD86" s="34">
        <f t="shared" si="79"/>
        <v>91.759274802753069</v>
      </c>
      <c r="BE86" s="34">
        <f t="shared" si="80"/>
        <v>99.386503067484668</v>
      </c>
      <c r="BF86" s="34">
        <f t="shared" si="81"/>
        <v>98.715753424657535</v>
      </c>
      <c r="BG86" s="34">
        <f t="shared" si="82"/>
        <v>91.676100628930811</v>
      </c>
      <c r="BH86" s="34">
        <f t="shared" si="83"/>
        <v>95.715328467153284</v>
      </c>
      <c r="BI86" s="34">
        <f t="shared" si="84"/>
        <v>84.160714285714292</v>
      </c>
      <c r="BJ86" s="34">
        <f t="shared" si="85"/>
        <v>89.781746031746025</v>
      </c>
      <c r="BK86" s="34">
        <f t="shared" si="86"/>
        <v>94.285714285714292</v>
      </c>
      <c r="BL86" s="34">
        <f t="shared" si="87"/>
        <v>97.432767677447899</v>
      </c>
      <c r="BM86" s="34">
        <f t="shared" si="88"/>
        <v>93.278300147492629</v>
      </c>
      <c r="BN86" s="34">
        <f t="shared" si="89"/>
        <v>88.396972369194586</v>
      </c>
      <c r="BO86" s="34">
        <f t="shared" si="90"/>
        <v>93.375803102474649</v>
      </c>
      <c r="BQ86" s="33"/>
      <c r="BR86" s="187"/>
      <c r="BS86" s="190"/>
      <c r="BT86" s="205"/>
      <c r="BU86" s="191"/>
      <c r="BV86" s="191"/>
      <c r="BW86" s="192"/>
      <c r="BX86" s="193"/>
      <c r="BY86" s="194"/>
      <c r="BZ86" s="193"/>
      <c r="CA86" s="194"/>
      <c r="CB86" s="195"/>
      <c r="CC86" s="194"/>
      <c r="CD86" s="195"/>
      <c r="CE86" s="194"/>
      <c r="CF86" s="193"/>
      <c r="CG86" s="195"/>
      <c r="CH86" s="193"/>
      <c r="CI86" s="194"/>
      <c r="CZ86" s="210" t="str">
        <f t="shared" si="114"/>
        <v/>
      </c>
      <c r="DA86" s="210" t="str">
        <f t="shared" si="115"/>
        <v/>
      </c>
      <c r="DB86" s="210" t="str">
        <f t="shared" si="116"/>
        <v/>
      </c>
      <c r="DC86" s="210" t="str">
        <f t="shared" si="117"/>
        <v/>
      </c>
      <c r="DD86" s="210" t="str">
        <f t="shared" si="118"/>
        <v/>
      </c>
      <c r="DE86" s="210" t="str">
        <f t="shared" si="119"/>
        <v/>
      </c>
      <c r="DF86" s="210" t="str">
        <f t="shared" si="120"/>
        <v/>
      </c>
      <c r="DG86" s="210" t="str">
        <f t="shared" si="121"/>
        <v/>
      </c>
    </row>
    <row r="87" spans="1:111" ht="12.75" customHeight="1" x14ac:dyDescent="0.25">
      <c r="A87" s="22">
        <v>77</v>
      </c>
      <c r="B87" s="13" t="s">
        <v>1099</v>
      </c>
      <c r="C87" s="4" t="s">
        <v>42</v>
      </c>
      <c r="D87" s="4" t="s">
        <v>143</v>
      </c>
      <c r="E87" s="5">
        <v>135641</v>
      </c>
      <c r="F87" s="4" t="s">
        <v>144</v>
      </c>
      <c r="G87" s="215">
        <v>0</v>
      </c>
      <c r="H87" s="215">
        <v>4.5454545454545459</v>
      </c>
      <c r="I87" s="215">
        <v>5.1777777777777771</v>
      </c>
      <c r="J87" s="215">
        <v>0</v>
      </c>
      <c r="K87" s="215">
        <v>0</v>
      </c>
      <c r="L87" s="215">
        <v>1.8</v>
      </c>
      <c r="M87" s="215">
        <v>16.847826086956523</v>
      </c>
      <c r="N87" s="215">
        <v>8.9739130434782606</v>
      </c>
      <c r="O87" s="215">
        <v>2.65</v>
      </c>
      <c r="P87" s="215">
        <v>2.8547945205479452</v>
      </c>
      <c r="Q87" s="215">
        <v>1</v>
      </c>
      <c r="R87" s="215">
        <v>9.9058823529411768</v>
      </c>
      <c r="S87" s="10">
        <v>4.4438857170741226</v>
      </c>
      <c r="T87" s="9" t="s">
        <v>1107</v>
      </c>
      <c r="U87" s="22" t="s">
        <v>1117</v>
      </c>
      <c r="V87" s="205"/>
      <c r="W87" s="237">
        <f t="shared" si="100"/>
        <v>0</v>
      </c>
      <c r="X87" s="222">
        <v>135641</v>
      </c>
      <c r="Y87" s="236">
        <v>0</v>
      </c>
      <c r="Z87" s="236">
        <v>6.9711538461538467</v>
      </c>
      <c r="AA87" s="236">
        <v>0</v>
      </c>
      <c r="AB87" s="236">
        <v>0</v>
      </c>
      <c r="AC87" s="236">
        <v>0</v>
      </c>
      <c r="AD87" s="236">
        <v>0</v>
      </c>
      <c r="AE87" s="236">
        <v>22.337962962962962</v>
      </c>
      <c r="AF87" s="236">
        <v>2.083333333333333</v>
      </c>
      <c r="AG87" s="236">
        <v>5.1315789473684212</v>
      </c>
      <c r="AH87" s="236">
        <f t="shared" si="122"/>
        <v>1.7427884615384617</v>
      </c>
      <c r="AI87" s="236">
        <f t="shared" si="123"/>
        <v>0</v>
      </c>
      <c r="AJ87" s="236">
        <f t="shared" si="124"/>
        <v>9.8509584145549045</v>
      </c>
      <c r="AK87" s="10">
        <f t="shared" ref="AK87:AK150" si="126">AVERAGE(Y87:AG87)</f>
        <v>4.0582254544242851</v>
      </c>
      <c r="AL87" s="22">
        <f t="shared" si="101"/>
        <v>0</v>
      </c>
      <c r="AM87" s="5">
        <v>135641</v>
      </c>
      <c r="AN87" s="2">
        <f t="shared" si="125"/>
        <v>0</v>
      </c>
      <c r="AO87" s="2">
        <f t="shared" si="102"/>
        <v>97.159090909090907</v>
      </c>
      <c r="AP87" s="2">
        <f t="shared" si="103"/>
        <v>96.763888888888886</v>
      </c>
      <c r="AQ87" s="2">
        <f t="shared" si="104"/>
        <v>100</v>
      </c>
      <c r="AR87" s="2">
        <f t="shared" si="105"/>
        <v>100</v>
      </c>
      <c r="AS87" s="2">
        <f t="shared" si="106"/>
        <v>98.875</v>
      </c>
      <c r="AT87" s="2">
        <f t="shared" si="107"/>
        <v>89.470108695652172</v>
      </c>
      <c r="AU87" s="2">
        <f t="shared" si="108"/>
        <v>94.391304347826093</v>
      </c>
      <c r="AV87" s="2">
        <f t="shared" si="109"/>
        <v>98.34375</v>
      </c>
      <c r="AW87" s="2">
        <f t="shared" si="110"/>
        <v>98.215753424657535</v>
      </c>
      <c r="AX87" s="2">
        <f t="shared" si="111"/>
        <v>99.375</v>
      </c>
      <c r="AY87" s="2">
        <f t="shared" si="112"/>
        <v>93.808823529411768</v>
      </c>
      <c r="AZ87" s="2">
        <f t="shared" si="113"/>
        <v>97.222571426828679</v>
      </c>
      <c r="BA87" s="10"/>
      <c r="BB87" s="5">
        <v>135641</v>
      </c>
      <c r="BC87" s="34">
        <v>0</v>
      </c>
      <c r="BD87" s="34">
        <f t="shared" si="79"/>
        <v>97.159090909090907</v>
      </c>
      <c r="BE87" s="34">
        <f t="shared" si="80"/>
        <v>100</v>
      </c>
      <c r="BF87" s="34">
        <f t="shared" si="81"/>
        <v>100</v>
      </c>
      <c r="BG87" s="34">
        <f t="shared" si="82"/>
        <v>100</v>
      </c>
      <c r="BH87" s="34">
        <f t="shared" si="83"/>
        <v>100</v>
      </c>
      <c r="BI87" s="34">
        <f t="shared" si="84"/>
        <v>89.470108695652172</v>
      </c>
      <c r="BJ87" s="34">
        <f t="shared" si="85"/>
        <v>97.916666666666671</v>
      </c>
      <c r="BK87" s="34">
        <f t="shared" si="86"/>
        <v>98.34375</v>
      </c>
      <c r="BL87" s="34">
        <f t="shared" si="87"/>
        <v>98.257211538461533</v>
      </c>
      <c r="BM87" s="34">
        <f t="shared" si="88"/>
        <v>100</v>
      </c>
      <c r="BN87" s="34">
        <f t="shared" si="89"/>
        <v>93.808823529411768</v>
      </c>
      <c r="BO87" s="34">
        <f t="shared" si="90"/>
        <v>97.222571426828679</v>
      </c>
      <c r="BQ87" s="33"/>
      <c r="BR87" s="187"/>
      <c r="BS87" s="190"/>
      <c r="BT87" s="205"/>
      <c r="BU87" s="191"/>
      <c r="BV87" s="191"/>
      <c r="BW87" s="192"/>
      <c r="BX87" s="193"/>
      <c r="BY87" s="194"/>
      <c r="BZ87" s="193"/>
      <c r="CA87" s="194"/>
      <c r="CB87" s="195"/>
      <c r="CC87" s="194"/>
      <c r="CD87" s="195"/>
      <c r="CE87" s="194"/>
      <c r="CF87" s="193"/>
      <c r="CG87" s="195"/>
      <c r="CH87" s="193"/>
      <c r="CI87" s="194"/>
      <c r="CZ87" s="210" t="str">
        <f t="shared" si="114"/>
        <v/>
      </c>
      <c r="DA87" s="210" t="str">
        <f t="shared" si="115"/>
        <v/>
      </c>
      <c r="DB87" s="210" t="str">
        <f t="shared" si="116"/>
        <v/>
      </c>
      <c r="DC87" s="210" t="str">
        <f t="shared" si="117"/>
        <v/>
      </c>
      <c r="DD87" s="210" t="str">
        <f t="shared" si="118"/>
        <v/>
      </c>
      <c r="DE87" s="210" t="str">
        <f t="shared" si="119"/>
        <v/>
      </c>
      <c r="DF87" s="210" t="str">
        <f t="shared" si="120"/>
        <v/>
      </c>
      <c r="DG87" s="210" t="str">
        <f t="shared" si="121"/>
        <v/>
      </c>
    </row>
    <row r="88" spans="1:111" ht="12.75" customHeight="1" x14ac:dyDescent="0.25">
      <c r="A88" s="22">
        <v>78</v>
      </c>
      <c r="B88" s="13" t="s">
        <v>1099</v>
      </c>
      <c r="C88" s="4" t="s">
        <v>42</v>
      </c>
      <c r="D88" s="4" t="s">
        <v>145</v>
      </c>
      <c r="E88" s="5">
        <v>135653</v>
      </c>
      <c r="F88" s="4" t="s">
        <v>146</v>
      </c>
      <c r="G88" s="215">
        <v>0</v>
      </c>
      <c r="H88" s="215">
        <v>10.321739130434782</v>
      </c>
      <c r="I88" s="215">
        <v>7.8048672566371682</v>
      </c>
      <c r="J88" s="215">
        <v>0.45</v>
      </c>
      <c r="K88" s="215">
        <v>8.6731884057971023</v>
      </c>
      <c r="L88" s="215">
        <v>11.747058823529411</v>
      </c>
      <c r="M88" s="215">
        <v>11.991975308641974</v>
      </c>
      <c r="N88" s="215">
        <v>7.3812499999999996</v>
      </c>
      <c r="O88" s="215">
        <v>7.0333333333333341</v>
      </c>
      <c r="P88" s="215">
        <v>4.9104602510460253</v>
      </c>
      <c r="Q88" s="215">
        <v>10.444155844155844</v>
      </c>
      <c r="R88" s="215">
        <v>8.8954545454545446</v>
      </c>
      <c r="S88" s="10">
        <v>7.2670458064859753</v>
      </c>
      <c r="T88" s="9" t="s">
        <v>1108</v>
      </c>
      <c r="U88" s="22" t="s">
        <v>1117</v>
      </c>
      <c r="V88" s="205"/>
      <c r="W88" s="237">
        <f t="shared" si="100"/>
        <v>0</v>
      </c>
      <c r="X88" s="222">
        <v>135653</v>
      </c>
      <c r="Y88" s="236">
        <v>0</v>
      </c>
      <c r="Z88" s="236">
        <v>8.1902035623409652</v>
      </c>
      <c r="AA88" s="236">
        <v>1.984126984126984</v>
      </c>
      <c r="AB88" s="236">
        <v>1.2440426128399216</v>
      </c>
      <c r="AC88" s="236">
        <v>5.7013574660633486</v>
      </c>
      <c r="AD88" s="236">
        <v>2.5605633802816903</v>
      </c>
      <c r="AE88" s="236">
        <v>8.2867132867132867</v>
      </c>
      <c r="AF88" s="236">
        <v>3.8382352941176472</v>
      </c>
      <c r="AG88" s="236">
        <v>12.217348927875243</v>
      </c>
      <c r="AH88" s="236">
        <f t="shared" si="122"/>
        <v>2.8545932898269677</v>
      </c>
      <c r="AI88" s="236">
        <f t="shared" si="123"/>
        <v>4.1309604231725192</v>
      </c>
      <c r="AJ88" s="236">
        <f t="shared" si="124"/>
        <v>8.1140991695687248</v>
      </c>
      <c r="AK88" s="10">
        <f t="shared" si="126"/>
        <v>4.8913990571510091</v>
      </c>
      <c r="AL88" s="22">
        <f t="shared" si="101"/>
        <v>0</v>
      </c>
      <c r="AM88" s="5">
        <v>135653</v>
      </c>
      <c r="AN88" s="2">
        <f t="shared" si="125"/>
        <v>0</v>
      </c>
      <c r="AO88" s="2">
        <f t="shared" si="102"/>
        <v>93.548913043478265</v>
      </c>
      <c r="AP88" s="2">
        <f t="shared" si="103"/>
        <v>95.121957964601776</v>
      </c>
      <c r="AQ88" s="2">
        <f t="shared" si="104"/>
        <v>99.71875</v>
      </c>
      <c r="AR88" s="2">
        <f t="shared" si="105"/>
        <v>94.579257246376812</v>
      </c>
      <c r="AS88" s="2">
        <f t="shared" si="106"/>
        <v>92.658088235294116</v>
      </c>
      <c r="AT88" s="2">
        <f t="shared" si="107"/>
        <v>92.505015432098759</v>
      </c>
      <c r="AU88" s="2">
        <f t="shared" si="108"/>
        <v>95.38671875</v>
      </c>
      <c r="AV88" s="2">
        <f t="shared" si="109"/>
        <v>95.604166666666671</v>
      </c>
      <c r="AW88" s="2">
        <f t="shared" si="110"/>
        <v>96.93096234309624</v>
      </c>
      <c r="AX88" s="2">
        <f t="shared" si="111"/>
        <v>93.472402597402592</v>
      </c>
      <c r="AY88" s="2">
        <f t="shared" si="112"/>
        <v>94.440340909090907</v>
      </c>
      <c r="AZ88" s="2">
        <f t="shared" si="113"/>
        <v>95.458096370946265</v>
      </c>
      <c r="BA88" s="10"/>
      <c r="BB88" s="5">
        <v>135653</v>
      </c>
      <c r="BC88" s="34">
        <v>0</v>
      </c>
      <c r="BD88" s="34">
        <f t="shared" si="79"/>
        <v>93.548913043478265</v>
      </c>
      <c r="BE88" s="34">
        <f t="shared" si="80"/>
        <v>98.015873015873012</v>
      </c>
      <c r="BF88" s="34">
        <f t="shared" si="81"/>
        <v>99.71875</v>
      </c>
      <c r="BG88" s="34">
        <f t="shared" si="82"/>
        <v>94.579257246376812</v>
      </c>
      <c r="BH88" s="34">
        <f t="shared" si="83"/>
        <v>97.439436619718307</v>
      </c>
      <c r="BI88" s="34">
        <f t="shared" si="84"/>
        <v>92.505015432098759</v>
      </c>
      <c r="BJ88" s="34">
        <f t="shared" si="85"/>
        <v>96.161764705882348</v>
      </c>
      <c r="BK88" s="34">
        <f t="shared" si="86"/>
        <v>95.604166666666671</v>
      </c>
      <c r="BL88" s="34">
        <f t="shared" si="87"/>
        <v>97.145406710173035</v>
      </c>
      <c r="BM88" s="34">
        <f t="shared" si="88"/>
        <v>95.869039576827475</v>
      </c>
      <c r="BN88" s="34">
        <f t="shared" si="89"/>
        <v>94.440340909090907</v>
      </c>
      <c r="BO88" s="34">
        <f t="shared" si="90"/>
        <v>95.458096370946265</v>
      </c>
      <c r="BQ88" s="33"/>
      <c r="BR88" s="187"/>
      <c r="BS88" s="190"/>
      <c r="BT88" s="205"/>
      <c r="BU88" s="191"/>
      <c r="BV88" s="191"/>
      <c r="BW88" s="192"/>
      <c r="BX88" s="193"/>
      <c r="BY88" s="194"/>
      <c r="BZ88" s="193"/>
      <c r="CA88" s="194"/>
      <c r="CB88" s="195"/>
      <c r="CC88" s="194"/>
      <c r="CD88" s="195"/>
      <c r="CE88" s="194"/>
      <c r="CF88" s="193"/>
      <c r="CG88" s="195"/>
      <c r="CH88" s="193"/>
      <c r="CI88" s="194"/>
      <c r="CZ88" s="210" t="str">
        <f t="shared" si="114"/>
        <v/>
      </c>
      <c r="DA88" s="210" t="str">
        <f t="shared" si="115"/>
        <v/>
      </c>
      <c r="DB88" s="210" t="str">
        <f t="shared" si="116"/>
        <v/>
      </c>
      <c r="DC88" s="210" t="str">
        <f t="shared" si="117"/>
        <v/>
      </c>
      <c r="DD88" s="210" t="str">
        <f t="shared" si="118"/>
        <v/>
      </c>
      <c r="DE88" s="210" t="str">
        <f t="shared" si="119"/>
        <v/>
      </c>
      <c r="DF88" s="210" t="str">
        <f t="shared" si="120"/>
        <v/>
      </c>
      <c r="DG88" s="210" t="str">
        <f t="shared" si="121"/>
        <v/>
      </c>
    </row>
    <row r="89" spans="1:111" ht="12.75" customHeight="1" x14ac:dyDescent="0.25">
      <c r="A89" s="22">
        <v>79</v>
      </c>
      <c r="B89" s="13" t="s">
        <v>147</v>
      </c>
      <c r="C89" s="4" t="s">
        <v>147</v>
      </c>
      <c r="D89" s="4" t="s">
        <v>148</v>
      </c>
      <c r="E89" s="5">
        <v>145014</v>
      </c>
      <c r="F89" s="4" t="s">
        <v>149</v>
      </c>
      <c r="G89" s="215">
        <v>0</v>
      </c>
      <c r="H89" s="215">
        <v>16.855555555555554</v>
      </c>
      <c r="I89" s="215">
        <v>4.4578947368421051</v>
      </c>
      <c r="J89" s="215">
        <v>0.4464285714285714</v>
      </c>
      <c r="K89" s="215">
        <v>8.6999999999999993</v>
      </c>
      <c r="L89" s="215">
        <v>9.8620253164556964</v>
      </c>
      <c r="M89" s="215">
        <v>20.745419847328243</v>
      </c>
      <c r="N89" s="215">
        <v>16.647761194029851</v>
      </c>
      <c r="O89" s="215">
        <v>13.366494845360824</v>
      </c>
      <c r="P89" s="215">
        <v>5.4019125683060114</v>
      </c>
      <c r="Q89" s="215">
        <v>9.4651079136690655</v>
      </c>
      <c r="R89" s="215">
        <v>17.309116022099449</v>
      </c>
      <c r="S89" s="10">
        <v>10.120175563000094</v>
      </c>
      <c r="T89" s="9" t="s">
        <v>1108</v>
      </c>
      <c r="U89" s="22" t="s">
        <v>1117</v>
      </c>
      <c r="V89" s="205"/>
      <c r="W89" s="237">
        <f t="shared" si="100"/>
        <v>0</v>
      </c>
      <c r="X89" s="222">
        <v>145014</v>
      </c>
      <c r="Y89" s="236">
        <v>0</v>
      </c>
      <c r="Z89" s="236">
        <v>15.004179437169128</v>
      </c>
      <c r="AA89" s="236">
        <v>8.3333333333333339</v>
      </c>
      <c r="AB89" s="236">
        <v>3.8218111002921131</v>
      </c>
      <c r="AC89" s="236">
        <v>10.566443355664433</v>
      </c>
      <c r="AD89" s="236">
        <v>8.8501401750063717</v>
      </c>
      <c r="AE89" s="236">
        <v>16.001742160278745</v>
      </c>
      <c r="AF89" s="236">
        <v>11.19047619047619</v>
      </c>
      <c r="AG89" s="236">
        <v>10.085638998682477</v>
      </c>
      <c r="AH89" s="236">
        <f t="shared" si="122"/>
        <v>6.7898309676986441</v>
      </c>
      <c r="AI89" s="236">
        <f t="shared" si="123"/>
        <v>9.7082917653354031</v>
      </c>
      <c r="AJ89" s="236">
        <f t="shared" si="124"/>
        <v>12.42595244981247</v>
      </c>
      <c r="AK89" s="10">
        <f t="shared" si="126"/>
        <v>9.3170849723225331</v>
      </c>
      <c r="AL89" s="22">
        <f t="shared" si="101"/>
        <v>0</v>
      </c>
      <c r="AM89" s="5">
        <v>145014</v>
      </c>
      <c r="AN89" s="2">
        <f t="shared" si="125"/>
        <v>0</v>
      </c>
      <c r="AO89" s="2">
        <f t="shared" si="102"/>
        <v>89.465277777777771</v>
      </c>
      <c r="AP89" s="2">
        <f t="shared" si="103"/>
        <v>97.213815789473685</v>
      </c>
      <c r="AQ89" s="2">
        <f t="shared" si="104"/>
        <v>99.720982142857139</v>
      </c>
      <c r="AR89" s="2">
        <f t="shared" si="105"/>
        <v>94.5625</v>
      </c>
      <c r="AS89" s="2">
        <f t="shared" si="106"/>
        <v>93.836234177215189</v>
      </c>
      <c r="AT89" s="2">
        <f t="shared" si="107"/>
        <v>87.034112595419856</v>
      </c>
      <c r="AU89" s="2">
        <f t="shared" si="108"/>
        <v>89.595149253731336</v>
      </c>
      <c r="AV89" s="2">
        <f t="shared" si="109"/>
        <v>91.645940721649481</v>
      </c>
      <c r="AW89" s="2">
        <f t="shared" si="110"/>
        <v>96.623804644808743</v>
      </c>
      <c r="AX89" s="2">
        <f t="shared" si="111"/>
        <v>94.084307553956833</v>
      </c>
      <c r="AY89" s="2">
        <f t="shared" si="112"/>
        <v>89.181802486187848</v>
      </c>
      <c r="AZ89" s="2">
        <f t="shared" si="113"/>
        <v>93.674890273124944</v>
      </c>
      <c r="BA89" s="10"/>
      <c r="BB89" s="5">
        <v>145014</v>
      </c>
      <c r="BC89" s="34">
        <v>0</v>
      </c>
      <c r="BD89" s="34">
        <f t="shared" si="79"/>
        <v>89.465277777777771</v>
      </c>
      <c r="BE89" s="34">
        <f t="shared" si="80"/>
        <v>97.213815789473685</v>
      </c>
      <c r="BF89" s="34">
        <f t="shared" si="81"/>
        <v>99.720982142857139</v>
      </c>
      <c r="BG89" s="34">
        <f t="shared" si="82"/>
        <v>94.5625</v>
      </c>
      <c r="BH89" s="34">
        <f t="shared" si="83"/>
        <v>93.836234177215189</v>
      </c>
      <c r="BI89" s="34">
        <f t="shared" si="84"/>
        <v>87.034112595419856</v>
      </c>
      <c r="BJ89" s="34">
        <f t="shared" si="85"/>
        <v>89.595149253731336</v>
      </c>
      <c r="BK89" s="34">
        <f t="shared" si="86"/>
        <v>91.645940721649481</v>
      </c>
      <c r="BL89" s="34">
        <f t="shared" si="87"/>
        <v>96.623804644808743</v>
      </c>
      <c r="BM89" s="34">
        <f t="shared" si="88"/>
        <v>94.084307553956833</v>
      </c>
      <c r="BN89" s="34">
        <f t="shared" si="89"/>
        <v>89.181802486187848</v>
      </c>
      <c r="BO89" s="34">
        <f t="shared" si="90"/>
        <v>93.674890273124944</v>
      </c>
      <c r="BQ89" s="33"/>
      <c r="BR89" s="187"/>
      <c r="BS89" s="190"/>
      <c r="BT89" s="205"/>
      <c r="BU89" s="191"/>
      <c r="BV89" s="191"/>
      <c r="BW89" s="192"/>
      <c r="BX89" s="193"/>
      <c r="BY89" s="194"/>
      <c r="BZ89" s="193"/>
      <c r="CA89" s="194"/>
      <c r="CB89" s="195"/>
      <c r="CC89" s="194"/>
      <c r="CD89" s="195"/>
      <c r="CE89" s="194"/>
      <c r="CF89" s="193"/>
      <c r="CG89" s="195"/>
      <c r="CH89" s="193"/>
      <c r="CI89" s="194"/>
      <c r="CZ89" s="210" t="str">
        <f t="shared" si="114"/>
        <v/>
      </c>
      <c r="DA89" s="210" t="str">
        <f t="shared" si="115"/>
        <v/>
      </c>
      <c r="DB89" s="210" t="str">
        <f t="shared" si="116"/>
        <v/>
      </c>
      <c r="DC89" s="210" t="str">
        <f t="shared" si="117"/>
        <v/>
      </c>
      <c r="DD89" s="210" t="str">
        <f t="shared" si="118"/>
        <v/>
      </c>
      <c r="DE89" s="210" t="str">
        <f t="shared" si="119"/>
        <v/>
      </c>
      <c r="DF89" s="210" t="str">
        <f t="shared" si="120"/>
        <v/>
      </c>
      <c r="DG89" s="210" t="str">
        <f t="shared" si="121"/>
        <v/>
      </c>
    </row>
    <row r="90" spans="1:111" ht="12.75" customHeight="1" x14ac:dyDescent="0.25">
      <c r="A90" s="22">
        <v>80</v>
      </c>
      <c r="B90" s="13" t="s">
        <v>147</v>
      </c>
      <c r="C90" s="4" t="s">
        <v>147</v>
      </c>
      <c r="D90" s="4" t="s">
        <v>148</v>
      </c>
      <c r="E90" s="5">
        <v>145026</v>
      </c>
      <c r="F90" s="4" t="s">
        <v>150</v>
      </c>
      <c r="G90" s="215">
        <v>0</v>
      </c>
      <c r="H90" s="215">
        <v>9.905555555555555</v>
      </c>
      <c r="I90" s="215">
        <v>6.2378787878787882</v>
      </c>
      <c r="J90" s="215">
        <v>2.5781553398058255</v>
      </c>
      <c r="K90" s="215">
        <v>7.8764550264550266</v>
      </c>
      <c r="L90" s="215">
        <v>9.918181818181818</v>
      </c>
      <c r="M90" s="215">
        <v>19.798994974874372</v>
      </c>
      <c r="N90" s="215">
        <v>17.331543624161071</v>
      </c>
      <c r="O90" s="215">
        <v>9.6192307692307697</v>
      </c>
      <c r="P90" s="215">
        <v>4.6623803009575919</v>
      </c>
      <c r="Q90" s="215">
        <v>8.8404109589041102</v>
      </c>
      <c r="R90" s="215">
        <v>15.981746031746031</v>
      </c>
      <c r="S90" s="10">
        <v>9.2517773217936909</v>
      </c>
      <c r="T90" s="9" t="s">
        <v>1107</v>
      </c>
      <c r="U90" s="22" t="s">
        <v>1117</v>
      </c>
      <c r="V90" s="205"/>
      <c r="W90" s="237">
        <f t="shared" si="100"/>
        <v>0</v>
      </c>
      <c r="X90" s="222">
        <v>145026</v>
      </c>
      <c r="Y90" s="236">
        <v>0</v>
      </c>
      <c r="Z90" s="236">
        <v>12.387493020658848</v>
      </c>
      <c r="AA90" s="236">
        <v>2.8947368421052628</v>
      </c>
      <c r="AB90" s="236">
        <v>3.1839005235602094</v>
      </c>
      <c r="AC90" s="236">
        <v>4.9548665620094194</v>
      </c>
      <c r="AD90" s="236">
        <v>6.1063915857605178</v>
      </c>
      <c r="AE90" s="236">
        <v>8.1289149323095575</v>
      </c>
      <c r="AF90" s="236">
        <v>9.7991412560948987</v>
      </c>
      <c r="AG90" s="236">
        <v>5.1157407407407405</v>
      </c>
      <c r="AH90" s="236">
        <f t="shared" si="122"/>
        <v>4.61653259658108</v>
      </c>
      <c r="AI90" s="236">
        <f t="shared" si="123"/>
        <v>5.5306290738849686</v>
      </c>
      <c r="AJ90" s="236">
        <f t="shared" si="124"/>
        <v>7.6812656430483983</v>
      </c>
      <c r="AK90" s="10">
        <f t="shared" si="126"/>
        <v>5.8412428292488281</v>
      </c>
      <c r="AL90" s="22">
        <f t="shared" si="101"/>
        <v>0</v>
      </c>
      <c r="AM90" s="5">
        <v>145026</v>
      </c>
      <c r="AN90" s="2">
        <f t="shared" si="125"/>
        <v>0</v>
      </c>
      <c r="AO90" s="2">
        <f t="shared" si="102"/>
        <v>93.809027777777771</v>
      </c>
      <c r="AP90" s="2">
        <f t="shared" si="103"/>
        <v>96.101325757575751</v>
      </c>
      <c r="AQ90" s="2">
        <f t="shared" si="104"/>
        <v>98.388652912621353</v>
      </c>
      <c r="AR90" s="2">
        <f t="shared" si="105"/>
        <v>95.077215608465607</v>
      </c>
      <c r="AS90" s="2">
        <f t="shared" si="106"/>
        <v>93.80113636363636</v>
      </c>
      <c r="AT90" s="2">
        <f t="shared" si="107"/>
        <v>87.625628140703512</v>
      </c>
      <c r="AU90" s="2">
        <f t="shared" si="108"/>
        <v>89.167785234899327</v>
      </c>
      <c r="AV90" s="2">
        <f t="shared" si="109"/>
        <v>93.987980769230774</v>
      </c>
      <c r="AW90" s="2">
        <f t="shared" si="110"/>
        <v>97.086012311901499</v>
      </c>
      <c r="AX90" s="2">
        <f t="shared" si="111"/>
        <v>94.47474315068493</v>
      </c>
      <c r="AY90" s="2">
        <f t="shared" si="112"/>
        <v>90.011408730158735</v>
      </c>
      <c r="AZ90" s="2">
        <f t="shared" si="113"/>
        <v>94.21763917387895</v>
      </c>
      <c r="BA90" s="10"/>
      <c r="BB90" s="5">
        <v>145026</v>
      </c>
      <c r="BC90" s="34">
        <v>0</v>
      </c>
      <c r="BD90" s="34">
        <f t="shared" si="79"/>
        <v>93.809027777777771</v>
      </c>
      <c r="BE90" s="34">
        <f t="shared" si="80"/>
        <v>97.10526315789474</v>
      </c>
      <c r="BF90" s="34">
        <f t="shared" si="81"/>
        <v>98.388652912621353</v>
      </c>
      <c r="BG90" s="34">
        <f t="shared" si="82"/>
        <v>95.077215608465607</v>
      </c>
      <c r="BH90" s="34">
        <f t="shared" si="83"/>
        <v>93.89360841423948</v>
      </c>
      <c r="BI90" s="34">
        <f t="shared" si="84"/>
        <v>91.871085067690444</v>
      </c>
      <c r="BJ90" s="34">
        <f t="shared" si="85"/>
        <v>90.200858743905101</v>
      </c>
      <c r="BK90" s="34">
        <f t="shared" si="86"/>
        <v>94.884259259259267</v>
      </c>
      <c r="BL90" s="34">
        <f t="shared" si="87"/>
        <v>97.086012311901499</v>
      </c>
      <c r="BM90" s="34">
        <f t="shared" si="88"/>
        <v>94.47474315068493</v>
      </c>
      <c r="BN90" s="34">
        <f t="shared" si="89"/>
        <v>92.318734356951609</v>
      </c>
      <c r="BO90" s="34">
        <f t="shared" si="90"/>
        <v>94.21763917387895</v>
      </c>
      <c r="BQ90" s="33"/>
      <c r="BR90" s="187"/>
      <c r="BS90" s="190"/>
      <c r="BT90" s="205"/>
      <c r="BU90" s="191"/>
      <c r="BV90" s="191"/>
      <c r="BW90" s="192"/>
      <c r="BX90" s="193"/>
      <c r="BY90" s="194"/>
      <c r="BZ90" s="193"/>
      <c r="CA90" s="194"/>
      <c r="CB90" s="195"/>
      <c r="CC90" s="194"/>
      <c r="CD90" s="195"/>
      <c r="CE90" s="194"/>
      <c r="CF90" s="193"/>
      <c r="CG90" s="195"/>
      <c r="CH90" s="193"/>
      <c r="CI90" s="194"/>
      <c r="CZ90" s="210" t="str">
        <f t="shared" si="114"/>
        <v/>
      </c>
      <c r="DA90" s="210" t="str">
        <f t="shared" si="115"/>
        <v/>
      </c>
      <c r="DB90" s="210" t="str">
        <f t="shared" si="116"/>
        <v/>
      </c>
      <c r="DC90" s="210" t="str">
        <f t="shared" si="117"/>
        <v/>
      </c>
      <c r="DD90" s="210" t="str">
        <f t="shared" si="118"/>
        <v/>
      </c>
      <c r="DE90" s="210" t="str">
        <f t="shared" si="119"/>
        <v/>
      </c>
      <c r="DF90" s="210" t="str">
        <f t="shared" si="120"/>
        <v/>
      </c>
      <c r="DG90" s="210" t="str">
        <f t="shared" si="121"/>
        <v/>
      </c>
    </row>
    <row r="91" spans="1:111" ht="12.75" customHeight="1" x14ac:dyDescent="0.25">
      <c r="A91" s="22">
        <v>81</v>
      </c>
      <c r="B91" s="13" t="s">
        <v>147</v>
      </c>
      <c r="C91" s="4" t="s">
        <v>147</v>
      </c>
      <c r="D91" s="4" t="s">
        <v>151</v>
      </c>
      <c r="E91" s="5">
        <v>145051</v>
      </c>
      <c r="F91" s="4" t="s">
        <v>152</v>
      </c>
      <c r="G91" s="215">
        <v>0</v>
      </c>
      <c r="H91" s="215">
        <v>10.003846153846155</v>
      </c>
      <c r="I91" s="215">
        <v>9.963953488372093</v>
      </c>
      <c r="J91" s="215">
        <v>5.8809523809523814</v>
      </c>
      <c r="K91" s="215">
        <v>6.461904761904762</v>
      </c>
      <c r="L91" s="215">
        <v>1</v>
      </c>
      <c r="M91" s="215">
        <v>5.125</v>
      </c>
      <c r="N91" s="215">
        <v>6.4749999999999996</v>
      </c>
      <c r="O91" s="215">
        <v>9.7289473684210517</v>
      </c>
      <c r="P91" s="215">
        <v>6.6197247706422022</v>
      </c>
      <c r="Q91" s="215">
        <v>3.767391304347826</v>
      </c>
      <c r="R91" s="215">
        <v>6.9372881355932199</v>
      </c>
      <c r="S91" s="10">
        <v>6.0710671281662716</v>
      </c>
      <c r="T91" s="9" t="s">
        <v>1107</v>
      </c>
      <c r="U91" s="22" t="s">
        <v>1117</v>
      </c>
      <c r="V91" s="205"/>
      <c r="W91" s="237">
        <f t="shared" si="100"/>
        <v>0</v>
      </c>
      <c r="X91" s="222">
        <v>145051</v>
      </c>
      <c r="Y91" s="236">
        <v>0</v>
      </c>
      <c r="Z91" s="236">
        <v>14.142857142857142</v>
      </c>
      <c r="AA91" s="236">
        <v>2.2222222222222223</v>
      </c>
      <c r="AB91" s="236">
        <v>5.0452232899943468</v>
      </c>
      <c r="AC91" s="236">
        <v>8.26787928896238</v>
      </c>
      <c r="AD91" s="236">
        <v>5.8620689655172411</v>
      </c>
      <c r="AE91" s="236">
        <v>5.9340659340659343</v>
      </c>
      <c r="AF91" s="236">
        <v>6.5096251266464034</v>
      </c>
      <c r="AG91" s="236">
        <v>1.1363636363636365</v>
      </c>
      <c r="AH91" s="236">
        <f t="shared" si="122"/>
        <v>5.3525756637684276</v>
      </c>
      <c r="AI91" s="236">
        <f t="shared" si="123"/>
        <v>7.064974127239811</v>
      </c>
      <c r="AJ91" s="236">
        <f t="shared" si="124"/>
        <v>4.5266848990253248</v>
      </c>
      <c r="AK91" s="10">
        <f t="shared" si="126"/>
        <v>5.4578117340699226</v>
      </c>
      <c r="AL91" s="22">
        <f t="shared" si="101"/>
        <v>0</v>
      </c>
      <c r="AM91" s="5">
        <v>145051</v>
      </c>
      <c r="AN91" s="2">
        <f t="shared" si="125"/>
        <v>0</v>
      </c>
      <c r="AO91" s="2">
        <f t="shared" si="102"/>
        <v>93.74759615384616</v>
      </c>
      <c r="AP91" s="2">
        <f t="shared" si="103"/>
        <v>93.772529069767444</v>
      </c>
      <c r="AQ91" s="2">
        <f t="shared" si="104"/>
        <v>96.324404761904759</v>
      </c>
      <c r="AR91" s="2">
        <f t="shared" si="105"/>
        <v>95.961309523809518</v>
      </c>
      <c r="AS91" s="2">
        <f t="shared" si="106"/>
        <v>99.375</v>
      </c>
      <c r="AT91" s="2">
        <f t="shared" si="107"/>
        <v>96.796875</v>
      </c>
      <c r="AU91" s="2">
        <f t="shared" si="108"/>
        <v>95.953125</v>
      </c>
      <c r="AV91" s="2">
        <f t="shared" si="109"/>
        <v>93.91940789473685</v>
      </c>
      <c r="AW91" s="2">
        <f t="shared" si="110"/>
        <v>95.862672018348619</v>
      </c>
      <c r="AX91" s="2">
        <f t="shared" si="111"/>
        <v>97.645380434782609</v>
      </c>
      <c r="AY91" s="2">
        <f t="shared" si="112"/>
        <v>95.664194915254242</v>
      </c>
      <c r="AZ91" s="2">
        <f t="shared" si="113"/>
        <v>96.205583044896088</v>
      </c>
      <c r="BA91" s="10"/>
      <c r="BB91" s="5">
        <v>145051</v>
      </c>
      <c r="BC91" s="34">
        <v>0</v>
      </c>
      <c r="BD91" s="34">
        <f t="shared" ref="BD91:BD154" si="127">IF(AO91&gt;=(100-Z91),AO91,(100-Z91))</f>
        <v>93.74759615384616</v>
      </c>
      <c r="BE91" s="34">
        <f t="shared" ref="BE91:BE154" si="128">IF(AP91&gt;=(100-AA91),AP91,(100-AA91))</f>
        <v>97.777777777777771</v>
      </c>
      <c r="BF91" s="34">
        <f t="shared" ref="BF91:BF154" si="129">IF(AQ91&gt;=(100-AB91),AQ91,(100-AB91))</f>
        <v>96.324404761904759</v>
      </c>
      <c r="BG91" s="34">
        <f t="shared" ref="BG91:BG154" si="130">IF(AR91&gt;=(100-AC91),AR91,(100-AC91))</f>
        <v>95.961309523809518</v>
      </c>
      <c r="BH91" s="34">
        <f t="shared" ref="BH91:BH154" si="131">IF(AS91&gt;=(100-AD91),AS91,(100-AD91))</f>
        <v>99.375</v>
      </c>
      <c r="BI91" s="34">
        <f t="shared" ref="BI91:BI154" si="132">IF(AT91&gt;=(100-AE91),AT91,(100-AE91))</f>
        <v>96.796875</v>
      </c>
      <c r="BJ91" s="34">
        <f t="shared" ref="BJ91:BJ154" si="133">IF(AU91&gt;=(100-AF91),AU91,(100-AF91))</f>
        <v>95.953125</v>
      </c>
      <c r="BK91" s="34">
        <f t="shared" ref="BK91:BK154" si="134">IF(AV91&gt;=(100-AG91),AV91,(100-AG91))</f>
        <v>98.86363636363636</v>
      </c>
      <c r="BL91" s="34">
        <f t="shared" ref="BL91:BL154" si="135">IF(AW91&gt;=(100-AH91),AW91,(100-AH91))</f>
        <v>95.862672018348619</v>
      </c>
      <c r="BM91" s="34">
        <f t="shared" ref="BM91:BM154" si="136">IF(AX91&gt;=(100-AI91),AX91,(100-AI91))</f>
        <v>97.645380434782609</v>
      </c>
      <c r="BN91" s="34">
        <f t="shared" ref="BN91:BN154" si="137">IF(AY91&gt;=(100-AJ91),AY91,(100-AJ91))</f>
        <v>95.664194915254242</v>
      </c>
      <c r="BO91" s="34">
        <f t="shared" ref="BO91:BO154" si="138">IF(AZ91&gt;=(100-AK91),AZ91,(100-AK91))</f>
        <v>96.205583044896088</v>
      </c>
      <c r="BQ91" s="33"/>
      <c r="BR91" s="187"/>
      <c r="BS91" s="190"/>
      <c r="BT91" s="205"/>
      <c r="BU91" s="191"/>
      <c r="BV91" s="191"/>
      <c r="BW91" s="192"/>
      <c r="BX91" s="193"/>
      <c r="BY91" s="194"/>
      <c r="BZ91" s="193"/>
      <c r="CA91" s="194"/>
      <c r="CB91" s="195"/>
      <c r="CC91" s="194"/>
      <c r="CD91" s="195"/>
      <c r="CE91" s="194"/>
      <c r="CF91" s="193"/>
      <c r="CG91" s="195"/>
      <c r="CH91" s="193"/>
      <c r="CI91" s="194"/>
      <c r="CZ91" s="210" t="str">
        <f t="shared" si="114"/>
        <v/>
      </c>
      <c r="DA91" s="210" t="str">
        <f t="shared" si="115"/>
        <v/>
      </c>
      <c r="DB91" s="210" t="str">
        <f t="shared" si="116"/>
        <v/>
      </c>
      <c r="DC91" s="210" t="str">
        <f t="shared" si="117"/>
        <v/>
      </c>
      <c r="DD91" s="210" t="str">
        <f t="shared" si="118"/>
        <v/>
      </c>
      <c r="DE91" s="210" t="str">
        <f t="shared" si="119"/>
        <v/>
      </c>
      <c r="DF91" s="210" t="str">
        <f t="shared" si="120"/>
        <v/>
      </c>
      <c r="DG91" s="210" t="str">
        <f t="shared" si="121"/>
        <v/>
      </c>
    </row>
    <row r="92" spans="1:111" ht="12.75" customHeight="1" x14ac:dyDescent="0.25">
      <c r="A92" s="22">
        <v>82</v>
      </c>
      <c r="B92" s="13" t="s">
        <v>147</v>
      </c>
      <c r="C92" s="4" t="s">
        <v>147</v>
      </c>
      <c r="D92" s="4" t="s">
        <v>153</v>
      </c>
      <c r="E92" s="5">
        <v>145063</v>
      </c>
      <c r="F92" s="4" t="s">
        <v>154</v>
      </c>
      <c r="G92" s="215">
        <v>0</v>
      </c>
      <c r="H92" s="215">
        <v>16.7</v>
      </c>
      <c r="I92" s="215">
        <v>6.9898305084745758</v>
      </c>
      <c r="J92" s="215">
        <v>2.9411764705882351</v>
      </c>
      <c r="K92" s="215">
        <v>11.942857142857143</v>
      </c>
      <c r="L92" s="215">
        <v>7.7666666666666675</v>
      </c>
      <c r="M92" s="215">
        <v>23.26530612244898</v>
      </c>
      <c r="N92" s="215">
        <v>25.55</v>
      </c>
      <c r="O92" s="215">
        <v>18.515116279069769</v>
      </c>
      <c r="P92" s="215">
        <v>7.1167938931297705</v>
      </c>
      <c r="Q92" s="215">
        <v>9.9648936170212767</v>
      </c>
      <c r="R92" s="215">
        <v>22.771212121212123</v>
      </c>
      <c r="S92" s="10">
        <v>12.630105910011707</v>
      </c>
      <c r="T92" s="9" t="s">
        <v>1107</v>
      </c>
      <c r="U92" s="22" t="s">
        <v>1117</v>
      </c>
      <c r="V92" s="205"/>
      <c r="W92" s="237">
        <f t="shared" si="100"/>
        <v>0</v>
      </c>
      <c r="X92" s="222">
        <v>145063</v>
      </c>
      <c r="Y92" s="236">
        <v>0</v>
      </c>
      <c r="Z92" s="236">
        <v>11.717387090521417</v>
      </c>
      <c r="AA92" s="236">
        <v>4.5694603903559123</v>
      </c>
      <c r="AB92" s="236">
        <v>0</v>
      </c>
      <c r="AC92" s="236">
        <v>9.4243132670952647</v>
      </c>
      <c r="AD92" s="236">
        <v>5.1851851851851851</v>
      </c>
      <c r="AE92" s="236">
        <v>9.9487785657998415</v>
      </c>
      <c r="AF92" s="236">
        <v>12.024957458876916</v>
      </c>
      <c r="AG92" s="236">
        <v>8.1081081081081088</v>
      </c>
      <c r="AH92" s="236">
        <f t="shared" si="122"/>
        <v>4.0717118702193318</v>
      </c>
      <c r="AI92" s="236">
        <f t="shared" si="123"/>
        <v>7.3047492261402249</v>
      </c>
      <c r="AJ92" s="236">
        <f t="shared" si="124"/>
        <v>10.027281377594955</v>
      </c>
      <c r="AK92" s="10">
        <f t="shared" si="126"/>
        <v>6.7753544517714044</v>
      </c>
      <c r="AL92" s="22">
        <f t="shared" si="101"/>
        <v>0</v>
      </c>
      <c r="AM92" s="5">
        <v>145063</v>
      </c>
      <c r="AN92" s="2">
        <f t="shared" si="125"/>
        <v>0</v>
      </c>
      <c r="AO92" s="2">
        <f t="shared" si="102"/>
        <v>89.5625</v>
      </c>
      <c r="AP92" s="2">
        <f t="shared" si="103"/>
        <v>95.631355932203391</v>
      </c>
      <c r="AQ92" s="2">
        <f t="shared" si="104"/>
        <v>98.161764705882348</v>
      </c>
      <c r="AR92" s="2">
        <f t="shared" si="105"/>
        <v>92.535714285714292</v>
      </c>
      <c r="AS92" s="2">
        <f t="shared" si="106"/>
        <v>95.145833333333329</v>
      </c>
      <c r="AT92" s="2">
        <f t="shared" si="107"/>
        <v>85.459183673469383</v>
      </c>
      <c r="AU92" s="2">
        <f t="shared" si="108"/>
        <v>84.03125</v>
      </c>
      <c r="AV92" s="2">
        <f t="shared" si="109"/>
        <v>88.42805232558139</v>
      </c>
      <c r="AW92" s="2">
        <f t="shared" si="110"/>
        <v>95.552003816793899</v>
      </c>
      <c r="AX92" s="2">
        <f t="shared" si="111"/>
        <v>93.771941489361708</v>
      </c>
      <c r="AY92" s="2">
        <f t="shared" si="112"/>
        <v>85.767992424242422</v>
      </c>
      <c r="AZ92" s="2">
        <f t="shared" si="113"/>
        <v>92.106183806242683</v>
      </c>
      <c r="BA92" s="10"/>
      <c r="BB92" s="5">
        <v>145063</v>
      </c>
      <c r="BC92" s="34">
        <v>0</v>
      </c>
      <c r="BD92" s="34">
        <f t="shared" si="127"/>
        <v>89.5625</v>
      </c>
      <c r="BE92" s="34">
        <f t="shared" si="128"/>
        <v>95.631355932203391</v>
      </c>
      <c r="BF92" s="34">
        <f t="shared" si="129"/>
        <v>100</v>
      </c>
      <c r="BG92" s="34">
        <f t="shared" si="130"/>
        <v>92.535714285714292</v>
      </c>
      <c r="BH92" s="34">
        <f t="shared" si="131"/>
        <v>95.145833333333329</v>
      </c>
      <c r="BI92" s="34">
        <f t="shared" si="132"/>
        <v>90.051221434200158</v>
      </c>
      <c r="BJ92" s="34">
        <f t="shared" si="133"/>
        <v>87.975042541123088</v>
      </c>
      <c r="BK92" s="34">
        <f t="shared" si="134"/>
        <v>91.891891891891888</v>
      </c>
      <c r="BL92" s="34">
        <f t="shared" si="135"/>
        <v>95.928288129780668</v>
      </c>
      <c r="BM92" s="34">
        <f t="shared" si="136"/>
        <v>93.771941489361708</v>
      </c>
      <c r="BN92" s="34">
        <f t="shared" si="137"/>
        <v>89.97271862240504</v>
      </c>
      <c r="BO92" s="34">
        <f t="shared" si="138"/>
        <v>93.224645548228594</v>
      </c>
      <c r="BQ92" s="33"/>
      <c r="BR92" s="187"/>
      <c r="BS92" s="190"/>
      <c r="BT92" s="205"/>
      <c r="BU92" s="191"/>
      <c r="BV92" s="191"/>
      <c r="BW92" s="192"/>
      <c r="BX92" s="193"/>
      <c r="BY92" s="194"/>
      <c r="BZ92" s="193"/>
      <c r="CA92" s="194"/>
      <c r="CB92" s="195"/>
      <c r="CC92" s="194"/>
      <c r="CD92" s="195"/>
      <c r="CE92" s="194"/>
      <c r="CF92" s="193"/>
      <c r="CG92" s="195"/>
      <c r="CH92" s="193"/>
      <c r="CI92" s="194"/>
      <c r="CZ92" s="210" t="str">
        <f t="shared" si="114"/>
        <v/>
      </c>
      <c r="DA92" s="210" t="str">
        <f t="shared" si="115"/>
        <v/>
      </c>
      <c r="DB92" s="210" t="str">
        <f t="shared" si="116"/>
        <v/>
      </c>
      <c r="DC92" s="210" t="str">
        <f t="shared" si="117"/>
        <v/>
      </c>
      <c r="DD92" s="210" t="str">
        <f t="shared" si="118"/>
        <v/>
      </c>
      <c r="DE92" s="210" t="str">
        <f t="shared" si="119"/>
        <v/>
      </c>
      <c r="DF92" s="210" t="str">
        <f t="shared" si="120"/>
        <v/>
      </c>
      <c r="DG92" s="210" t="str">
        <f t="shared" si="121"/>
        <v/>
      </c>
    </row>
    <row r="93" spans="1:111" ht="12.75" customHeight="1" x14ac:dyDescent="0.25">
      <c r="A93" s="22">
        <v>83</v>
      </c>
      <c r="B93" s="13" t="s">
        <v>147</v>
      </c>
      <c r="C93" s="4" t="s">
        <v>147</v>
      </c>
      <c r="D93" s="4" t="s">
        <v>155</v>
      </c>
      <c r="E93" s="5">
        <v>145087</v>
      </c>
      <c r="F93" s="4" t="s">
        <v>156</v>
      </c>
      <c r="G93" s="215">
        <v>0</v>
      </c>
      <c r="H93" s="215">
        <v>10.871874999999999</v>
      </c>
      <c r="I93" s="215">
        <v>3.1891304347826086</v>
      </c>
      <c r="J93" s="215">
        <v>3.7820512820512819</v>
      </c>
      <c r="K93" s="215">
        <v>13.410869565217391</v>
      </c>
      <c r="L93" s="215">
        <v>9.0500000000000007</v>
      </c>
      <c r="M93" s="215">
        <v>22.191666666666666</v>
      </c>
      <c r="N93" s="215">
        <v>13.260526315789473</v>
      </c>
      <c r="O93" s="215">
        <v>5.9214285714285708</v>
      </c>
      <c r="P93" s="215">
        <v>4.9082774049216997</v>
      </c>
      <c r="Q93" s="215">
        <v>11.379069767441861</v>
      </c>
      <c r="R93" s="215">
        <v>13.793425605536333</v>
      </c>
      <c r="S93" s="10">
        <v>9.0752830928817776</v>
      </c>
      <c r="T93" s="9" t="s">
        <v>1107</v>
      </c>
      <c r="U93" s="22" t="s">
        <v>1117</v>
      </c>
      <c r="V93" s="205"/>
      <c r="W93" s="237">
        <f t="shared" si="100"/>
        <v>0</v>
      </c>
      <c r="X93" s="222">
        <v>145087</v>
      </c>
      <c r="Y93" s="236">
        <v>0</v>
      </c>
      <c r="Z93" s="236">
        <v>10.736721873215306</v>
      </c>
      <c r="AA93" s="236">
        <v>3.9273441335297008</v>
      </c>
      <c r="AB93" s="236">
        <v>3.4352963598246617</v>
      </c>
      <c r="AC93" s="236">
        <v>18.277310924369747</v>
      </c>
      <c r="AD93" s="236">
        <v>10.569727891156463</v>
      </c>
      <c r="AE93" s="236">
        <v>26.203208556149733</v>
      </c>
      <c r="AF93" s="236">
        <v>10.093167701863354</v>
      </c>
      <c r="AG93" s="236">
        <v>14.649122807017543</v>
      </c>
      <c r="AH93" s="236">
        <f t="shared" si="122"/>
        <v>4.524840591642417</v>
      </c>
      <c r="AI93" s="236">
        <f t="shared" si="123"/>
        <v>14.423519407763106</v>
      </c>
      <c r="AJ93" s="236">
        <f t="shared" si="124"/>
        <v>16.981833021676874</v>
      </c>
      <c r="AK93" s="10">
        <f t="shared" si="126"/>
        <v>10.876877805236278</v>
      </c>
      <c r="AL93" s="22">
        <f t="shared" si="101"/>
        <v>0</v>
      </c>
      <c r="AM93" s="5">
        <v>145087</v>
      </c>
      <c r="AN93" s="2">
        <f t="shared" si="125"/>
        <v>0</v>
      </c>
      <c r="AO93" s="2">
        <f t="shared" si="102"/>
        <v>93.205078125</v>
      </c>
      <c r="AP93" s="2">
        <f t="shared" si="103"/>
        <v>98.006793478260875</v>
      </c>
      <c r="AQ93" s="2">
        <f t="shared" si="104"/>
        <v>97.636217948717956</v>
      </c>
      <c r="AR93" s="2">
        <f t="shared" si="105"/>
        <v>91.618206521739125</v>
      </c>
      <c r="AS93" s="2">
        <f t="shared" si="106"/>
        <v>94.34375</v>
      </c>
      <c r="AT93" s="2">
        <f t="shared" si="107"/>
        <v>86.130208333333329</v>
      </c>
      <c r="AU93" s="2">
        <f t="shared" si="108"/>
        <v>91.712171052631575</v>
      </c>
      <c r="AV93" s="2">
        <f t="shared" si="109"/>
        <v>96.299107142857139</v>
      </c>
      <c r="AW93" s="2">
        <f t="shared" si="110"/>
        <v>96.932326621923934</v>
      </c>
      <c r="AX93" s="2">
        <f t="shared" si="111"/>
        <v>92.888081395348834</v>
      </c>
      <c r="AY93" s="2">
        <f t="shared" si="112"/>
        <v>91.379108996539799</v>
      </c>
      <c r="AZ93" s="2">
        <f t="shared" si="113"/>
        <v>94.327948066948892</v>
      </c>
      <c r="BA93" s="10"/>
      <c r="BB93" s="5">
        <v>145087</v>
      </c>
      <c r="BC93" s="34">
        <v>0</v>
      </c>
      <c r="BD93" s="34">
        <f t="shared" si="127"/>
        <v>93.205078125</v>
      </c>
      <c r="BE93" s="34">
        <f t="shared" si="128"/>
        <v>98.006793478260875</v>
      </c>
      <c r="BF93" s="34">
        <f t="shared" si="129"/>
        <v>97.636217948717956</v>
      </c>
      <c r="BG93" s="34">
        <f t="shared" si="130"/>
        <v>91.618206521739125</v>
      </c>
      <c r="BH93" s="34">
        <f t="shared" si="131"/>
        <v>94.34375</v>
      </c>
      <c r="BI93" s="34">
        <f t="shared" si="132"/>
        <v>86.130208333333329</v>
      </c>
      <c r="BJ93" s="34">
        <f t="shared" si="133"/>
        <v>91.712171052631575</v>
      </c>
      <c r="BK93" s="34">
        <f t="shared" si="134"/>
        <v>96.299107142857139</v>
      </c>
      <c r="BL93" s="34">
        <f t="shared" si="135"/>
        <v>96.932326621923934</v>
      </c>
      <c r="BM93" s="34">
        <f t="shared" si="136"/>
        <v>92.888081395348834</v>
      </c>
      <c r="BN93" s="34">
        <f t="shared" si="137"/>
        <v>91.379108996539799</v>
      </c>
      <c r="BO93" s="34">
        <f t="shared" si="138"/>
        <v>94.327948066948892</v>
      </c>
      <c r="BQ93" s="33"/>
      <c r="BR93" s="187"/>
      <c r="BS93" s="190"/>
      <c r="BT93" s="205"/>
      <c r="BU93" s="191"/>
      <c r="BV93" s="191"/>
      <c r="BW93" s="192"/>
      <c r="BX93" s="193"/>
      <c r="BY93" s="194"/>
      <c r="BZ93" s="193"/>
      <c r="CA93" s="194"/>
      <c r="CB93" s="195"/>
      <c r="CC93" s="194"/>
      <c r="CD93" s="195"/>
      <c r="CE93" s="194"/>
      <c r="CF93" s="193"/>
      <c r="CG93" s="195"/>
      <c r="CH93" s="193"/>
      <c r="CI93" s="194"/>
      <c r="CZ93" s="210" t="str">
        <f t="shared" si="114"/>
        <v/>
      </c>
      <c r="DA93" s="210" t="str">
        <f t="shared" si="115"/>
        <v/>
      </c>
      <c r="DB93" s="210" t="str">
        <f t="shared" si="116"/>
        <v/>
      </c>
      <c r="DC93" s="210" t="str">
        <f t="shared" si="117"/>
        <v/>
      </c>
      <c r="DD93" s="210" t="str">
        <f t="shared" si="118"/>
        <v/>
      </c>
      <c r="DE93" s="210" t="str">
        <f t="shared" si="119"/>
        <v/>
      </c>
      <c r="DF93" s="210" t="str">
        <f t="shared" si="120"/>
        <v/>
      </c>
      <c r="DG93" s="210" t="str">
        <f t="shared" si="121"/>
        <v/>
      </c>
    </row>
    <row r="94" spans="1:111" ht="12.75" customHeight="1" x14ac:dyDescent="0.25">
      <c r="A94" s="22">
        <v>84</v>
      </c>
      <c r="B94" s="13" t="s">
        <v>147</v>
      </c>
      <c r="C94" s="4" t="s">
        <v>147</v>
      </c>
      <c r="D94" s="4" t="s">
        <v>155</v>
      </c>
      <c r="E94" s="5">
        <v>145099</v>
      </c>
      <c r="F94" s="4" t="s">
        <v>157</v>
      </c>
      <c r="G94" s="215">
        <v>0</v>
      </c>
      <c r="H94" s="215">
        <v>20.354929577464787</v>
      </c>
      <c r="I94" s="215">
        <v>5.8388059701492541</v>
      </c>
      <c r="J94" s="215">
        <v>4.2005376344086027</v>
      </c>
      <c r="K94" s="215">
        <v>6.1304347826086953</v>
      </c>
      <c r="L94" s="215">
        <v>9.2462025316455687</v>
      </c>
      <c r="M94" s="215">
        <v>12.840419161676648</v>
      </c>
      <c r="N94" s="215">
        <v>5.7353383458646618</v>
      </c>
      <c r="O94" s="215">
        <v>9.6166666666666671</v>
      </c>
      <c r="P94" s="215">
        <v>8.0130036630036621</v>
      </c>
      <c r="Q94" s="215">
        <v>7.5087719298245617</v>
      </c>
      <c r="R94" s="215">
        <v>9.3976190476190471</v>
      </c>
      <c r="S94" s="10">
        <v>8.2181482967205444</v>
      </c>
      <c r="T94" s="9" t="s">
        <v>1107</v>
      </c>
      <c r="U94" s="22" t="s">
        <v>1117</v>
      </c>
      <c r="V94" s="205"/>
      <c r="W94" s="237">
        <f t="shared" si="100"/>
        <v>0</v>
      </c>
      <c r="X94" s="222">
        <v>145099</v>
      </c>
      <c r="Y94" s="236">
        <v>0</v>
      </c>
      <c r="Z94" s="236">
        <v>18.681318681318679</v>
      </c>
      <c r="AA94" s="236">
        <v>5.5830039525691699</v>
      </c>
      <c r="AB94" s="236">
        <v>6.4172958133150306</v>
      </c>
      <c r="AC94" s="236">
        <v>9.8562138297237638</v>
      </c>
      <c r="AD94" s="236">
        <v>5.6616541353383454</v>
      </c>
      <c r="AE94" s="236">
        <v>10.345896005858824</v>
      </c>
      <c r="AF94" s="236">
        <v>10.964547435135671</v>
      </c>
      <c r="AG94" s="236">
        <v>8.041329739442947</v>
      </c>
      <c r="AH94" s="236">
        <f t="shared" si="122"/>
        <v>7.6704046118007199</v>
      </c>
      <c r="AI94" s="236">
        <f t="shared" si="123"/>
        <v>7.7589339825310546</v>
      </c>
      <c r="AJ94" s="236">
        <f t="shared" si="124"/>
        <v>9.7839243934791487</v>
      </c>
      <c r="AK94" s="10">
        <f t="shared" si="126"/>
        <v>8.3945843991891582</v>
      </c>
      <c r="AL94" s="22">
        <f t="shared" si="101"/>
        <v>0</v>
      </c>
      <c r="AM94" s="5">
        <v>145099</v>
      </c>
      <c r="AN94" s="2">
        <f t="shared" si="125"/>
        <v>0</v>
      </c>
      <c r="AO94" s="2">
        <f t="shared" si="102"/>
        <v>87.278169014084511</v>
      </c>
      <c r="AP94" s="2">
        <f t="shared" si="103"/>
        <v>96.350746268656721</v>
      </c>
      <c r="AQ94" s="2">
        <f t="shared" si="104"/>
        <v>97.374663978494624</v>
      </c>
      <c r="AR94" s="2">
        <f t="shared" si="105"/>
        <v>96.168478260869563</v>
      </c>
      <c r="AS94" s="2">
        <f t="shared" si="106"/>
        <v>94.221123417721515</v>
      </c>
      <c r="AT94" s="2">
        <f t="shared" si="107"/>
        <v>91.974738023952099</v>
      </c>
      <c r="AU94" s="2">
        <f t="shared" si="108"/>
        <v>96.415413533834581</v>
      </c>
      <c r="AV94" s="2">
        <f t="shared" si="109"/>
        <v>93.989583333333329</v>
      </c>
      <c r="AW94" s="2">
        <f t="shared" si="110"/>
        <v>94.991872710622715</v>
      </c>
      <c r="AX94" s="2">
        <f t="shared" si="111"/>
        <v>95.307017543859644</v>
      </c>
      <c r="AY94" s="2">
        <f t="shared" si="112"/>
        <v>94.126488095238102</v>
      </c>
      <c r="AZ94" s="2">
        <f t="shared" si="113"/>
        <v>94.863657314549656</v>
      </c>
      <c r="BA94" s="10"/>
      <c r="BB94" s="5">
        <v>145099</v>
      </c>
      <c r="BC94" s="34">
        <v>0</v>
      </c>
      <c r="BD94" s="34">
        <f t="shared" si="127"/>
        <v>87.278169014084511</v>
      </c>
      <c r="BE94" s="34">
        <f t="shared" si="128"/>
        <v>96.350746268656721</v>
      </c>
      <c r="BF94" s="34">
        <f t="shared" si="129"/>
        <v>97.374663978494624</v>
      </c>
      <c r="BG94" s="34">
        <f t="shared" si="130"/>
        <v>96.168478260869563</v>
      </c>
      <c r="BH94" s="34">
        <f t="shared" si="131"/>
        <v>94.338345864661648</v>
      </c>
      <c r="BI94" s="34">
        <f t="shared" si="132"/>
        <v>91.974738023952099</v>
      </c>
      <c r="BJ94" s="34">
        <f t="shared" si="133"/>
        <v>96.415413533834581</v>
      </c>
      <c r="BK94" s="34">
        <f t="shared" si="134"/>
        <v>93.989583333333329</v>
      </c>
      <c r="BL94" s="34">
        <f t="shared" si="135"/>
        <v>94.991872710622715</v>
      </c>
      <c r="BM94" s="34">
        <f t="shared" si="136"/>
        <v>95.307017543859644</v>
      </c>
      <c r="BN94" s="34">
        <f t="shared" si="137"/>
        <v>94.126488095238102</v>
      </c>
      <c r="BO94" s="34">
        <f t="shared" si="138"/>
        <v>94.863657314549656</v>
      </c>
      <c r="BQ94" s="33"/>
      <c r="BR94" s="187"/>
      <c r="BS94" s="190"/>
      <c r="BT94" s="205"/>
      <c r="BU94" s="191"/>
      <c r="BV94" s="191"/>
      <c r="BW94" s="192"/>
      <c r="BX94" s="193"/>
      <c r="BY94" s="194"/>
      <c r="BZ94" s="193"/>
      <c r="CA94" s="194"/>
      <c r="CB94" s="195"/>
      <c r="CC94" s="194"/>
      <c r="CD94" s="195"/>
      <c r="CE94" s="196"/>
      <c r="CF94" s="196"/>
      <c r="CG94" s="196"/>
      <c r="CH94" s="196"/>
      <c r="CI94" s="196"/>
      <c r="CZ94" s="210" t="str">
        <f t="shared" si="114"/>
        <v/>
      </c>
      <c r="DA94" s="210" t="str">
        <f t="shared" si="115"/>
        <v/>
      </c>
      <c r="DB94" s="210" t="str">
        <f t="shared" si="116"/>
        <v/>
      </c>
      <c r="DC94" s="210" t="str">
        <f t="shared" si="117"/>
        <v/>
      </c>
      <c r="DD94" s="210" t="str">
        <f t="shared" si="118"/>
        <v/>
      </c>
      <c r="DE94" s="210" t="str">
        <f t="shared" si="119"/>
        <v/>
      </c>
      <c r="DF94" s="210" t="str">
        <f t="shared" si="120"/>
        <v/>
      </c>
      <c r="DG94" s="210" t="str">
        <f t="shared" si="121"/>
        <v/>
      </c>
    </row>
    <row r="95" spans="1:111" ht="12.75" customHeight="1" x14ac:dyDescent="0.25">
      <c r="A95" s="22">
        <v>85</v>
      </c>
      <c r="B95" s="13" t="s">
        <v>147</v>
      </c>
      <c r="C95" s="4" t="s">
        <v>147</v>
      </c>
      <c r="D95" s="4" t="s">
        <v>155</v>
      </c>
      <c r="E95" s="5">
        <v>145105</v>
      </c>
      <c r="F95" s="4" t="s">
        <v>158</v>
      </c>
      <c r="G95" s="215">
        <v>0</v>
      </c>
      <c r="H95" s="215">
        <v>14.181958762886598</v>
      </c>
      <c r="I95" s="215">
        <v>8.7934065934065941</v>
      </c>
      <c r="J95" s="215">
        <v>6.0458333333333334</v>
      </c>
      <c r="K95" s="215">
        <v>9.7439560439560431</v>
      </c>
      <c r="L95" s="215">
        <v>8.9582474226804116</v>
      </c>
      <c r="M95" s="215">
        <v>23.730701754385962</v>
      </c>
      <c r="N95" s="215">
        <v>8.8480519480519479</v>
      </c>
      <c r="O95" s="215">
        <v>12.6</v>
      </c>
      <c r="P95" s="215">
        <v>7.2092838196286468</v>
      </c>
      <c r="Q95" s="215">
        <v>9.1872340425531931</v>
      </c>
      <c r="R95" s="215">
        <v>15.96743772241993</v>
      </c>
      <c r="S95" s="10">
        <v>10.322461762077875</v>
      </c>
      <c r="T95" s="9" t="s">
        <v>1107</v>
      </c>
      <c r="U95" s="22" t="s">
        <v>1117</v>
      </c>
      <c r="V95" s="205"/>
      <c r="W95" s="237">
        <f t="shared" si="100"/>
        <v>0</v>
      </c>
      <c r="X95" s="222">
        <v>145105</v>
      </c>
      <c r="Y95" s="236">
        <v>0</v>
      </c>
      <c r="Z95" s="236">
        <v>7.9957594018524709</v>
      </c>
      <c r="AA95" s="236">
        <v>3.6947597198744262</v>
      </c>
      <c r="AB95" s="236">
        <v>3.56261989586188</v>
      </c>
      <c r="AC95" s="236">
        <v>9.6786833855799372</v>
      </c>
      <c r="AD95" s="236">
        <v>5.9214092140921402</v>
      </c>
      <c r="AE95" s="236">
        <v>16.673856773080239</v>
      </c>
      <c r="AF95" s="236">
        <v>8.1395348837209305</v>
      </c>
      <c r="AG95" s="236">
        <v>4.1666666666666661</v>
      </c>
      <c r="AH95" s="236">
        <f t="shared" si="122"/>
        <v>3.8132847543971944</v>
      </c>
      <c r="AI95" s="236">
        <f t="shared" si="123"/>
        <v>7.8000462998360387</v>
      </c>
      <c r="AJ95" s="236">
        <f t="shared" si="124"/>
        <v>9.6600194411559457</v>
      </c>
      <c r="AK95" s="10">
        <f t="shared" si="126"/>
        <v>6.6481433267476318</v>
      </c>
      <c r="AL95" s="22">
        <f t="shared" si="101"/>
        <v>0</v>
      </c>
      <c r="AM95" s="5">
        <v>145105</v>
      </c>
      <c r="AN95" s="2">
        <f t="shared" si="125"/>
        <v>0</v>
      </c>
      <c r="AO95" s="2">
        <f t="shared" si="102"/>
        <v>91.136275773195877</v>
      </c>
      <c r="AP95" s="2">
        <f t="shared" si="103"/>
        <v>94.504120879120876</v>
      </c>
      <c r="AQ95" s="2">
        <f t="shared" si="104"/>
        <v>96.221354166666671</v>
      </c>
      <c r="AR95" s="2">
        <f t="shared" si="105"/>
        <v>93.910027472527474</v>
      </c>
      <c r="AS95" s="2">
        <f t="shared" si="106"/>
        <v>94.401095360824741</v>
      </c>
      <c r="AT95" s="2">
        <f t="shared" si="107"/>
        <v>85.168311403508767</v>
      </c>
      <c r="AU95" s="2">
        <f t="shared" si="108"/>
        <v>94.469967532467535</v>
      </c>
      <c r="AV95" s="2">
        <f t="shared" si="109"/>
        <v>92.125</v>
      </c>
      <c r="AW95" s="2">
        <f t="shared" si="110"/>
        <v>95.494197612732094</v>
      </c>
      <c r="AX95" s="2">
        <f t="shared" si="111"/>
        <v>94.25797872340425</v>
      </c>
      <c r="AY95" s="2">
        <f t="shared" si="112"/>
        <v>90.02035142348754</v>
      </c>
      <c r="AZ95" s="2">
        <f t="shared" si="113"/>
        <v>93.548461398701335</v>
      </c>
      <c r="BA95" s="10"/>
      <c r="BB95" s="5">
        <v>145105</v>
      </c>
      <c r="BC95" s="34">
        <v>0</v>
      </c>
      <c r="BD95" s="34">
        <f t="shared" si="127"/>
        <v>92.004240598147533</v>
      </c>
      <c r="BE95" s="34">
        <f t="shared" si="128"/>
        <v>96.305240280125574</v>
      </c>
      <c r="BF95" s="34">
        <f t="shared" si="129"/>
        <v>96.437380104138114</v>
      </c>
      <c r="BG95" s="34">
        <f t="shared" si="130"/>
        <v>93.910027472527474</v>
      </c>
      <c r="BH95" s="34">
        <f t="shared" si="131"/>
        <v>94.401095360824741</v>
      </c>
      <c r="BI95" s="34">
        <f t="shared" si="132"/>
        <v>85.168311403508767</v>
      </c>
      <c r="BJ95" s="34">
        <f t="shared" si="133"/>
        <v>94.469967532467535</v>
      </c>
      <c r="BK95" s="34">
        <f t="shared" si="134"/>
        <v>95.833333333333329</v>
      </c>
      <c r="BL95" s="34">
        <f t="shared" si="135"/>
        <v>96.186715245602812</v>
      </c>
      <c r="BM95" s="34">
        <f t="shared" si="136"/>
        <v>94.25797872340425</v>
      </c>
      <c r="BN95" s="34">
        <f t="shared" si="137"/>
        <v>90.339980558844047</v>
      </c>
      <c r="BO95" s="34">
        <f t="shared" si="138"/>
        <v>93.548461398701335</v>
      </c>
      <c r="BQ95" s="33"/>
      <c r="BR95" s="187"/>
      <c r="BS95" s="190"/>
      <c r="BT95" s="205"/>
      <c r="BU95" s="191"/>
      <c r="BV95" s="191"/>
      <c r="BW95" s="192"/>
      <c r="BX95" s="193"/>
      <c r="BY95" s="194"/>
      <c r="BZ95" s="193"/>
      <c r="CA95" s="194"/>
      <c r="CB95" s="195"/>
      <c r="CC95" s="194"/>
      <c r="CD95" s="195"/>
      <c r="CE95" s="194"/>
      <c r="CF95" s="193"/>
      <c r="CG95" s="195"/>
      <c r="CH95" s="193"/>
      <c r="CI95" s="194"/>
      <c r="CZ95" s="210" t="str">
        <f t="shared" si="114"/>
        <v/>
      </c>
      <c r="DA95" s="210" t="str">
        <f t="shared" si="115"/>
        <v/>
      </c>
      <c r="DB95" s="210" t="str">
        <f t="shared" si="116"/>
        <v/>
      </c>
      <c r="DC95" s="210" t="str">
        <f t="shared" si="117"/>
        <v/>
      </c>
      <c r="DD95" s="210" t="str">
        <f t="shared" si="118"/>
        <v/>
      </c>
      <c r="DE95" s="210" t="str">
        <f t="shared" si="119"/>
        <v/>
      </c>
      <c r="DF95" s="210" t="str">
        <f t="shared" si="120"/>
        <v/>
      </c>
      <c r="DG95" s="210" t="str">
        <f t="shared" si="121"/>
        <v/>
      </c>
    </row>
    <row r="96" spans="1:111" ht="12.75" customHeight="1" x14ac:dyDescent="0.25">
      <c r="A96" s="22">
        <v>86</v>
      </c>
      <c r="B96" s="13" t="s">
        <v>147</v>
      </c>
      <c r="C96" s="4" t="s">
        <v>147</v>
      </c>
      <c r="D96" s="4" t="s">
        <v>159</v>
      </c>
      <c r="E96" s="5">
        <v>145130</v>
      </c>
      <c r="F96" s="4" t="s">
        <v>160</v>
      </c>
      <c r="G96" s="215">
        <v>0</v>
      </c>
      <c r="H96" s="215">
        <v>10.934782608695652</v>
      </c>
      <c r="I96" s="215">
        <v>2.6538461538461542</v>
      </c>
      <c r="J96" s="215">
        <v>3.0018518518518515</v>
      </c>
      <c r="K96" s="215">
        <v>8.5833333333333321</v>
      </c>
      <c r="L96" s="215">
        <v>9.9846715328467148</v>
      </c>
      <c r="M96" s="215">
        <v>7.4334951456310669</v>
      </c>
      <c r="N96" s="215">
        <v>5.8867924528301891</v>
      </c>
      <c r="O96" s="215">
        <v>4.6937499999999996</v>
      </c>
      <c r="P96" s="215">
        <v>4.390425531914893</v>
      </c>
      <c r="Q96" s="215">
        <v>9.3247081712062254</v>
      </c>
      <c r="R96" s="215">
        <v>5.9972527472527473</v>
      </c>
      <c r="S96" s="10">
        <v>5.9080581198927744</v>
      </c>
      <c r="T96" s="9" t="s">
        <v>1108</v>
      </c>
      <c r="U96" s="22" t="s">
        <v>1117</v>
      </c>
      <c r="V96" s="205"/>
      <c r="W96" s="237">
        <f t="shared" si="100"/>
        <v>0</v>
      </c>
      <c r="X96" s="222">
        <v>145130</v>
      </c>
      <c r="Y96" s="236" t="s">
        <v>1096</v>
      </c>
      <c r="Z96" s="236" t="s">
        <v>1096</v>
      </c>
      <c r="AA96" s="236" t="s">
        <v>1096</v>
      </c>
      <c r="AB96" s="236" t="s">
        <v>1096</v>
      </c>
      <c r="AC96" s="236" t="s">
        <v>1096</v>
      </c>
      <c r="AD96" s="236" t="s">
        <v>1096</v>
      </c>
      <c r="AE96" s="236" t="s">
        <v>1096</v>
      </c>
      <c r="AF96" s="236" t="s">
        <v>1096</v>
      </c>
      <c r="AG96" s="236" t="s">
        <v>1096</v>
      </c>
      <c r="AH96" s="236" t="str">
        <f t="shared" si="122"/>
        <v/>
      </c>
      <c r="AI96" s="236" t="str">
        <f t="shared" si="123"/>
        <v/>
      </c>
      <c r="AJ96" s="236" t="str">
        <f t="shared" si="124"/>
        <v/>
      </c>
      <c r="AK96" s="10"/>
      <c r="AL96" s="22">
        <f t="shared" si="101"/>
        <v>0</v>
      </c>
      <c r="AM96" s="5">
        <v>145130</v>
      </c>
      <c r="AN96" s="2">
        <f t="shared" si="125"/>
        <v>0</v>
      </c>
      <c r="AO96" s="2">
        <f t="shared" si="102"/>
        <v>93.165760869565219</v>
      </c>
      <c r="AP96" s="2">
        <f t="shared" si="103"/>
        <v>98.34134615384616</v>
      </c>
      <c r="AQ96" s="2">
        <f t="shared" si="104"/>
        <v>98.123842592592595</v>
      </c>
      <c r="AR96" s="2">
        <f t="shared" si="105"/>
        <v>94.635416666666671</v>
      </c>
      <c r="AS96" s="2">
        <f t="shared" si="106"/>
        <v>93.759580291970806</v>
      </c>
      <c r="AT96" s="2">
        <f t="shared" si="107"/>
        <v>95.354065533980588</v>
      </c>
      <c r="AU96" s="2">
        <f t="shared" si="108"/>
        <v>96.320754716981128</v>
      </c>
      <c r="AV96" s="2">
        <f t="shared" si="109"/>
        <v>97.06640625</v>
      </c>
      <c r="AW96" s="2">
        <f t="shared" si="110"/>
        <v>97.255984042553195</v>
      </c>
      <c r="AX96" s="2">
        <f t="shared" si="111"/>
        <v>94.172057392996109</v>
      </c>
      <c r="AY96" s="2">
        <f t="shared" si="112"/>
        <v>96.251717032967036</v>
      </c>
      <c r="AZ96" s="2">
        <f t="shared" si="113"/>
        <v>96.307463675067012</v>
      </c>
      <c r="BA96" s="10"/>
      <c r="BB96" s="5">
        <v>145130</v>
      </c>
      <c r="BC96" s="34">
        <v>0</v>
      </c>
      <c r="BD96" s="34">
        <f>AO96</f>
        <v>93.165760869565219</v>
      </c>
      <c r="BE96" s="34">
        <f t="shared" ref="BE96" si="139">AP96</f>
        <v>98.34134615384616</v>
      </c>
      <c r="BF96" s="34">
        <f t="shared" ref="BF96" si="140">AQ96</f>
        <v>98.123842592592595</v>
      </c>
      <c r="BG96" s="34">
        <f t="shared" ref="BG96" si="141">AR96</f>
        <v>94.635416666666671</v>
      </c>
      <c r="BH96" s="34">
        <f t="shared" ref="BH96" si="142">AS96</f>
        <v>93.759580291970806</v>
      </c>
      <c r="BI96" s="34">
        <f t="shared" ref="BI96" si="143">AT96</f>
        <v>95.354065533980588</v>
      </c>
      <c r="BJ96" s="34">
        <f t="shared" ref="BJ96" si="144">AU96</f>
        <v>96.320754716981128</v>
      </c>
      <c r="BK96" s="34">
        <f t="shared" ref="BK96" si="145">AV96</f>
        <v>97.06640625</v>
      </c>
      <c r="BL96" s="34">
        <f t="shared" ref="BL96" si="146">AW96</f>
        <v>97.255984042553195</v>
      </c>
      <c r="BM96" s="34">
        <f t="shared" ref="BM96" si="147">AX96</f>
        <v>94.172057392996109</v>
      </c>
      <c r="BN96" s="34">
        <f t="shared" ref="BN96" si="148">AY96</f>
        <v>96.251717032967036</v>
      </c>
      <c r="BO96" s="34">
        <f>AZ96</f>
        <v>96.307463675067012</v>
      </c>
      <c r="BQ96" s="33"/>
      <c r="BR96" s="187"/>
      <c r="BS96" s="190"/>
      <c r="BT96" s="205"/>
      <c r="BU96" s="191"/>
      <c r="BV96" s="191"/>
      <c r="BW96" s="192"/>
      <c r="BX96" s="197"/>
      <c r="BY96" s="198"/>
      <c r="BZ96" s="197"/>
      <c r="CA96" s="198"/>
      <c r="CB96" s="199"/>
      <c r="CC96" s="198"/>
      <c r="CD96" s="199"/>
      <c r="CE96" s="198"/>
      <c r="CF96" s="197"/>
      <c r="CG96" s="199"/>
      <c r="CH96" s="197"/>
      <c r="CI96" s="198"/>
      <c r="CZ96" s="210" t="str">
        <f t="shared" si="114"/>
        <v/>
      </c>
      <c r="DA96" s="210" t="str">
        <f t="shared" si="115"/>
        <v/>
      </c>
      <c r="DB96" s="210" t="str">
        <f t="shared" si="116"/>
        <v/>
      </c>
      <c r="DC96" s="210" t="str">
        <f t="shared" si="117"/>
        <v/>
      </c>
      <c r="DD96" s="210" t="str">
        <f t="shared" si="118"/>
        <v/>
      </c>
      <c r="DE96" s="210" t="str">
        <f t="shared" si="119"/>
        <v/>
      </c>
      <c r="DF96" s="210" t="str">
        <f t="shared" si="120"/>
        <v/>
      </c>
      <c r="DG96" s="210" t="str">
        <f t="shared" si="121"/>
        <v/>
      </c>
    </row>
    <row r="97" spans="1:111" ht="12.75" customHeight="1" x14ac:dyDescent="0.25">
      <c r="A97" s="22">
        <v>87</v>
      </c>
      <c r="B97" s="13" t="s">
        <v>147</v>
      </c>
      <c r="C97" s="4" t="s">
        <v>147</v>
      </c>
      <c r="D97" s="4" t="s">
        <v>161</v>
      </c>
      <c r="E97" s="5">
        <v>145142</v>
      </c>
      <c r="F97" s="4" t="s">
        <v>162</v>
      </c>
      <c r="G97" s="215">
        <v>0</v>
      </c>
      <c r="H97" s="215">
        <v>10.151754385964912</v>
      </c>
      <c r="I97" s="215">
        <v>6.8822314049586781</v>
      </c>
      <c r="J97" s="215">
        <v>1.0869565217391304</v>
      </c>
      <c r="K97" s="215">
        <v>11.851239669421489</v>
      </c>
      <c r="L97" s="215">
        <v>12.0492700729927</v>
      </c>
      <c r="M97" s="215">
        <v>21.811538461538461</v>
      </c>
      <c r="N97" s="215">
        <v>12.490404040404041</v>
      </c>
      <c r="O97" s="215">
        <v>20.051282051282051</v>
      </c>
      <c r="P97" s="215">
        <v>4.4990196078431373</v>
      </c>
      <c r="Q97" s="215">
        <v>11.90813953488372</v>
      </c>
      <c r="R97" s="215">
        <v>18.262989323843414</v>
      </c>
      <c r="S97" s="10">
        <v>10.708297400922383</v>
      </c>
      <c r="T97" s="9" t="s">
        <v>1108</v>
      </c>
      <c r="U97" s="22" t="s">
        <v>1117</v>
      </c>
      <c r="V97" s="205"/>
      <c r="W97" s="237">
        <f t="shared" si="100"/>
        <v>0</v>
      </c>
      <c r="X97" s="222">
        <v>145142</v>
      </c>
      <c r="Y97" s="236">
        <v>0</v>
      </c>
      <c r="Z97" s="236">
        <v>15.188470066518848</v>
      </c>
      <c r="AA97" s="236">
        <v>4.3478260869565215</v>
      </c>
      <c r="AB97" s="236">
        <v>3.7707906128958757</v>
      </c>
      <c r="AC97" s="236">
        <v>11.132075471698112</v>
      </c>
      <c r="AD97" s="236">
        <v>7.075732448866777</v>
      </c>
      <c r="AE97" s="236">
        <v>30.525170068027208</v>
      </c>
      <c r="AF97" s="236">
        <v>22.616822429906541</v>
      </c>
      <c r="AG97" s="236">
        <v>12.499999999999998</v>
      </c>
      <c r="AH97" s="236">
        <f t="shared" si="122"/>
        <v>5.8267716915928114</v>
      </c>
      <c r="AI97" s="236">
        <f t="shared" si="123"/>
        <v>9.1039039602824445</v>
      </c>
      <c r="AJ97" s="236">
        <f t="shared" si="124"/>
        <v>21.880664165977915</v>
      </c>
      <c r="AK97" s="10">
        <f t="shared" si="126"/>
        <v>11.906320798318875</v>
      </c>
      <c r="AL97" s="22">
        <f t="shared" si="101"/>
        <v>0</v>
      </c>
      <c r="AM97" s="5">
        <v>145142</v>
      </c>
      <c r="AN97" s="2">
        <f t="shared" si="125"/>
        <v>0</v>
      </c>
      <c r="AO97" s="2">
        <f t="shared" si="102"/>
        <v>93.655153508771932</v>
      </c>
      <c r="AP97" s="2">
        <f t="shared" si="103"/>
        <v>95.698605371900825</v>
      </c>
      <c r="AQ97" s="2">
        <f t="shared" si="104"/>
        <v>99.320652173913047</v>
      </c>
      <c r="AR97" s="2">
        <f t="shared" si="105"/>
        <v>92.59297520661157</v>
      </c>
      <c r="AS97" s="2">
        <f t="shared" si="106"/>
        <v>92.46920620437956</v>
      </c>
      <c r="AT97" s="2">
        <f t="shared" si="107"/>
        <v>86.367788461538467</v>
      </c>
      <c r="AU97" s="2">
        <f t="shared" si="108"/>
        <v>92.193497474747474</v>
      </c>
      <c r="AV97" s="2">
        <f t="shared" si="109"/>
        <v>87.467948717948715</v>
      </c>
      <c r="AW97" s="2">
        <f t="shared" si="110"/>
        <v>97.188112745098039</v>
      </c>
      <c r="AX97" s="2">
        <f t="shared" si="111"/>
        <v>92.557412790697668</v>
      </c>
      <c r="AY97" s="2">
        <f t="shared" si="112"/>
        <v>88.58563167259787</v>
      </c>
      <c r="AZ97" s="2">
        <f t="shared" si="113"/>
        <v>93.307314124423513</v>
      </c>
      <c r="BA97" s="10"/>
      <c r="BB97" s="5">
        <v>145142</v>
      </c>
      <c r="BC97" s="34">
        <v>0</v>
      </c>
      <c r="BD97" s="34">
        <f t="shared" si="127"/>
        <v>93.655153508771932</v>
      </c>
      <c r="BE97" s="34">
        <f t="shared" si="128"/>
        <v>95.698605371900825</v>
      </c>
      <c r="BF97" s="34">
        <f t="shared" si="129"/>
        <v>99.320652173913047</v>
      </c>
      <c r="BG97" s="34">
        <f t="shared" si="130"/>
        <v>92.59297520661157</v>
      </c>
      <c r="BH97" s="34">
        <f t="shared" si="131"/>
        <v>92.924267551133227</v>
      </c>
      <c r="BI97" s="34">
        <f t="shared" si="132"/>
        <v>86.367788461538467</v>
      </c>
      <c r="BJ97" s="34">
        <f t="shared" si="133"/>
        <v>92.193497474747474</v>
      </c>
      <c r="BK97" s="34">
        <f t="shared" si="134"/>
        <v>87.5</v>
      </c>
      <c r="BL97" s="34">
        <f t="shared" si="135"/>
        <v>97.188112745098039</v>
      </c>
      <c r="BM97" s="34">
        <f t="shared" si="136"/>
        <v>92.557412790697668</v>
      </c>
      <c r="BN97" s="34">
        <f t="shared" si="137"/>
        <v>88.58563167259787</v>
      </c>
      <c r="BO97" s="34">
        <f t="shared" si="138"/>
        <v>93.307314124423513</v>
      </c>
      <c r="BQ97" s="33"/>
      <c r="BR97" s="187"/>
      <c r="BS97" s="190"/>
      <c r="BT97" s="205"/>
      <c r="BU97" s="191"/>
      <c r="BV97" s="191"/>
      <c r="BW97" s="192"/>
      <c r="BX97" s="193"/>
      <c r="BY97" s="194"/>
      <c r="BZ97" s="193"/>
      <c r="CA97" s="194"/>
      <c r="CB97" s="195"/>
      <c r="CC97" s="194"/>
      <c r="CD97" s="195"/>
      <c r="CE97" s="194"/>
      <c r="CF97" s="193"/>
      <c r="CG97" s="195"/>
      <c r="CH97" s="193"/>
      <c r="CI97" s="194"/>
      <c r="CZ97" s="210" t="str">
        <f t="shared" si="114"/>
        <v/>
      </c>
      <c r="DA97" s="210" t="str">
        <f t="shared" si="115"/>
        <v/>
      </c>
      <c r="DB97" s="210" t="str">
        <f t="shared" si="116"/>
        <v/>
      </c>
      <c r="DC97" s="210" t="str">
        <f t="shared" si="117"/>
        <v/>
      </c>
      <c r="DD97" s="210" t="str">
        <f t="shared" si="118"/>
        <v/>
      </c>
      <c r="DE97" s="210" t="str">
        <f t="shared" si="119"/>
        <v/>
      </c>
      <c r="DF97" s="210" t="str">
        <f t="shared" si="120"/>
        <v/>
      </c>
      <c r="DG97" s="210" t="str">
        <f t="shared" si="121"/>
        <v/>
      </c>
    </row>
    <row r="98" spans="1:111" ht="12.75" customHeight="1" x14ac:dyDescent="0.25">
      <c r="A98" s="22">
        <v>88</v>
      </c>
      <c r="B98" s="13" t="s">
        <v>147</v>
      </c>
      <c r="C98" s="4" t="s">
        <v>147</v>
      </c>
      <c r="D98" s="4" t="s">
        <v>161</v>
      </c>
      <c r="E98" s="5">
        <v>145178</v>
      </c>
      <c r="F98" s="4" t="s">
        <v>163</v>
      </c>
      <c r="G98" s="215">
        <v>0</v>
      </c>
      <c r="H98" s="215">
        <v>16.823809523809523</v>
      </c>
      <c r="I98" s="215">
        <v>5.1940119760479044</v>
      </c>
      <c r="J98" s="215">
        <v>1.4681347150259068</v>
      </c>
      <c r="K98" s="215">
        <v>17.294642857142858</v>
      </c>
      <c r="L98" s="215">
        <v>9.0214285714285722</v>
      </c>
      <c r="M98" s="215">
        <v>25.207692307692305</v>
      </c>
      <c r="N98" s="215">
        <v>14.521264367816093</v>
      </c>
      <c r="O98" s="215">
        <v>10.902777777777779</v>
      </c>
      <c r="P98" s="215">
        <v>6.38993288590604</v>
      </c>
      <c r="Q98" s="215">
        <v>13.720408163265306</v>
      </c>
      <c r="R98" s="215">
        <v>17.360076045627377</v>
      </c>
      <c r="S98" s="10">
        <v>11.159306899637881</v>
      </c>
      <c r="T98" s="9" t="s">
        <v>1107</v>
      </c>
      <c r="U98" s="22" t="s">
        <v>1117</v>
      </c>
      <c r="V98" s="205"/>
      <c r="W98" s="237">
        <f t="shared" si="100"/>
        <v>0</v>
      </c>
      <c r="X98" s="222">
        <v>145178</v>
      </c>
      <c r="Y98" s="236">
        <v>0</v>
      </c>
      <c r="Z98" s="236">
        <v>12.017642042426182</v>
      </c>
      <c r="AA98" s="236">
        <v>2.7995239354668078</v>
      </c>
      <c r="AB98" s="236">
        <v>2.9466051417270931</v>
      </c>
      <c r="AC98" s="236">
        <v>9.6743996743996732</v>
      </c>
      <c r="AD98" s="236">
        <v>3.8996674057649665</v>
      </c>
      <c r="AE98" s="236">
        <v>20.472844385887861</v>
      </c>
      <c r="AF98" s="236">
        <v>12.802427457599872</v>
      </c>
      <c r="AG98" s="236">
        <v>7.0929070929070921</v>
      </c>
      <c r="AH98" s="236">
        <f t="shared" si="122"/>
        <v>4.4409427799050212</v>
      </c>
      <c r="AI98" s="236">
        <f t="shared" si="123"/>
        <v>6.7870335400823194</v>
      </c>
      <c r="AJ98" s="236">
        <f t="shared" si="124"/>
        <v>13.45605964546494</v>
      </c>
      <c r="AK98" s="10">
        <f t="shared" si="126"/>
        <v>7.967335237353284</v>
      </c>
      <c r="AL98" s="22">
        <f t="shared" si="101"/>
        <v>0</v>
      </c>
      <c r="AM98" s="5">
        <v>145178</v>
      </c>
      <c r="AN98" s="2">
        <f t="shared" si="125"/>
        <v>0</v>
      </c>
      <c r="AO98" s="2">
        <f t="shared" si="102"/>
        <v>89.485119047619051</v>
      </c>
      <c r="AP98" s="2">
        <f t="shared" si="103"/>
        <v>96.753742514970057</v>
      </c>
      <c r="AQ98" s="2">
        <f t="shared" si="104"/>
        <v>99.082415803108802</v>
      </c>
      <c r="AR98" s="2">
        <f t="shared" si="105"/>
        <v>89.190848214285708</v>
      </c>
      <c r="AS98" s="2">
        <f t="shared" si="106"/>
        <v>94.361607142857139</v>
      </c>
      <c r="AT98" s="2">
        <f t="shared" si="107"/>
        <v>84.245192307692307</v>
      </c>
      <c r="AU98" s="2">
        <f t="shared" si="108"/>
        <v>90.924209770114942</v>
      </c>
      <c r="AV98" s="2">
        <f t="shared" si="109"/>
        <v>93.185763888888886</v>
      </c>
      <c r="AW98" s="2">
        <f t="shared" si="110"/>
        <v>96.006291946308721</v>
      </c>
      <c r="AX98" s="2">
        <f t="shared" si="111"/>
        <v>91.424744897959187</v>
      </c>
      <c r="AY98" s="2">
        <f t="shared" si="112"/>
        <v>89.149952471482891</v>
      </c>
      <c r="AZ98" s="2">
        <f t="shared" si="113"/>
        <v>93.025433187726321</v>
      </c>
      <c r="BA98" s="10"/>
      <c r="BB98" s="5">
        <v>145178</v>
      </c>
      <c r="BC98" s="34">
        <v>0</v>
      </c>
      <c r="BD98" s="34">
        <f t="shared" si="127"/>
        <v>89.485119047619051</v>
      </c>
      <c r="BE98" s="34">
        <f t="shared" si="128"/>
        <v>97.200476064533191</v>
      </c>
      <c r="BF98" s="34">
        <f t="shared" si="129"/>
        <v>99.082415803108802</v>
      </c>
      <c r="BG98" s="34">
        <f t="shared" si="130"/>
        <v>90.325600325600334</v>
      </c>
      <c r="BH98" s="34">
        <f t="shared" si="131"/>
        <v>96.100332594235027</v>
      </c>
      <c r="BI98" s="34">
        <f t="shared" si="132"/>
        <v>84.245192307692307</v>
      </c>
      <c r="BJ98" s="34">
        <f t="shared" si="133"/>
        <v>90.924209770114942</v>
      </c>
      <c r="BK98" s="34">
        <f t="shared" si="134"/>
        <v>93.185763888888886</v>
      </c>
      <c r="BL98" s="34">
        <f t="shared" si="135"/>
        <v>96.006291946308721</v>
      </c>
      <c r="BM98" s="34">
        <f t="shared" si="136"/>
        <v>93.212966459917681</v>
      </c>
      <c r="BN98" s="34">
        <f t="shared" si="137"/>
        <v>89.149952471482891</v>
      </c>
      <c r="BO98" s="34">
        <f t="shared" si="138"/>
        <v>93.025433187726321</v>
      </c>
      <c r="BQ98" s="33"/>
      <c r="BR98" s="187"/>
      <c r="BS98" s="190"/>
      <c r="BT98" s="205"/>
      <c r="BU98" s="191"/>
      <c r="BV98" s="191"/>
      <c r="BW98" s="192"/>
      <c r="BX98" s="193"/>
      <c r="BY98" s="194"/>
      <c r="BZ98" s="193"/>
      <c r="CA98" s="194"/>
      <c r="CB98" s="195"/>
      <c r="CC98" s="194"/>
      <c r="CD98" s="195"/>
      <c r="CE98" s="194"/>
      <c r="CF98" s="193"/>
      <c r="CG98" s="195"/>
      <c r="CH98" s="193"/>
      <c r="CI98" s="194"/>
      <c r="CZ98" s="210" t="str">
        <f t="shared" si="114"/>
        <v/>
      </c>
      <c r="DA98" s="210" t="str">
        <f t="shared" si="115"/>
        <v/>
      </c>
      <c r="DB98" s="210" t="str">
        <f t="shared" si="116"/>
        <v/>
      </c>
      <c r="DC98" s="210" t="str">
        <f t="shared" si="117"/>
        <v/>
      </c>
      <c r="DD98" s="210" t="str">
        <f t="shared" si="118"/>
        <v/>
      </c>
      <c r="DE98" s="210" t="str">
        <f t="shared" si="119"/>
        <v/>
      </c>
      <c r="DF98" s="210" t="str">
        <f t="shared" si="120"/>
        <v/>
      </c>
      <c r="DG98" s="210" t="str">
        <f t="shared" si="121"/>
        <v/>
      </c>
    </row>
    <row r="99" spans="1:111" ht="12.75" customHeight="1" x14ac:dyDescent="0.25">
      <c r="A99" s="22">
        <v>89</v>
      </c>
      <c r="B99" s="13" t="s">
        <v>147</v>
      </c>
      <c r="C99" s="4" t="s">
        <v>147</v>
      </c>
      <c r="D99" s="4" t="s">
        <v>164</v>
      </c>
      <c r="E99" s="5">
        <v>145180</v>
      </c>
      <c r="F99" s="4" t="s">
        <v>165</v>
      </c>
      <c r="G99" s="215">
        <v>0</v>
      </c>
      <c r="H99" s="215">
        <v>11.195454545454545</v>
      </c>
      <c r="I99" s="215">
        <v>3.4227272727272728</v>
      </c>
      <c r="J99" s="215">
        <v>2.4</v>
      </c>
      <c r="K99" s="215">
        <v>1.2820512820512819</v>
      </c>
      <c r="L99" s="215">
        <v>1.3</v>
      </c>
      <c r="M99" s="215">
        <v>21.102941176470587</v>
      </c>
      <c r="N99" s="215">
        <v>12.46025641025641</v>
      </c>
      <c r="O99" s="215">
        <v>9.3166666666666664</v>
      </c>
      <c r="P99" s="215">
        <v>4.5133540372670806</v>
      </c>
      <c r="Q99" s="215">
        <v>1.3756756756756756</v>
      </c>
      <c r="R99" s="215">
        <v>14.44611650485437</v>
      </c>
      <c r="S99" s="10">
        <v>6.9422330392918621</v>
      </c>
      <c r="T99" s="9" t="s">
        <v>1107</v>
      </c>
      <c r="U99" s="22" t="s">
        <v>1117</v>
      </c>
      <c r="V99" s="205"/>
      <c r="W99" s="237">
        <f t="shared" si="100"/>
        <v>0</v>
      </c>
      <c r="X99" s="222">
        <v>145180</v>
      </c>
      <c r="Y99" s="236">
        <v>0</v>
      </c>
      <c r="Z99" s="236">
        <v>9.3224932249322485</v>
      </c>
      <c r="AA99" s="236">
        <v>3.6585365853658534</v>
      </c>
      <c r="AB99" s="236">
        <v>1.0638297872340425</v>
      </c>
      <c r="AC99" s="236">
        <v>4.8538011695906427</v>
      </c>
      <c r="AD99" s="236">
        <v>1.6129032258064515</v>
      </c>
      <c r="AE99" s="236">
        <v>3.0612244897959182</v>
      </c>
      <c r="AF99" s="236">
        <v>16.644021739130437</v>
      </c>
      <c r="AG99" s="236">
        <v>8.9285714285714288</v>
      </c>
      <c r="AH99" s="236">
        <f t="shared" si="122"/>
        <v>3.5112148993830363</v>
      </c>
      <c r="AI99" s="236">
        <f t="shared" si="123"/>
        <v>3.2333521976985473</v>
      </c>
      <c r="AJ99" s="236">
        <f t="shared" si="124"/>
        <v>9.5446058858325955</v>
      </c>
      <c r="AK99" s="10">
        <f t="shared" si="126"/>
        <v>5.4605979611585589</v>
      </c>
      <c r="AL99" s="22">
        <f t="shared" si="101"/>
        <v>0</v>
      </c>
      <c r="AM99" s="5">
        <v>145180</v>
      </c>
      <c r="AN99" s="2">
        <f t="shared" si="125"/>
        <v>0</v>
      </c>
      <c r="AO99" s="2">
        <f t="shared" si="102"/>
        <v>93.002840909090907</v>
      </c>
      <c r="AP99" s="2">
        <f t="shared" si="103"/>
        <v>97.860795454545453</v>
      </c>
      <c r="AQ99" s="2">
        <f t="shared" si="104"/>
        <v>98.5</v>
      </c>
      <c r="AR99" s="2">
        <f t="shared" si="105"/>
        <v>99.198717948717942</v>
      </c>
      <c r="AS99" s="2">
        <f t="shared" si="106"/>
        <v>99.1875</v>
      </c>
      <c r="AT99" s="2">
        <f t="shared" si="107"/>
        <v>86.810661764705884</v>
      </c>
      <c r="AU99" s="2">
        <f t="shared" si="108"/>
        <v>92.212339743589752</v>
      </c>
      <c r="AV99" s="2">
        <f t="shared" si="109"/>
        <v>94.177083333333329</v>
      </c>
      <c r="AW99" s="2">
        <f t="shared" si="110"/>
        <v>97.17915372670808</v>
      </c>
      <c r="AX99" s="2">
        <f t="shared" si="111"/>
        <v>99.140202702702709</v>
      </c>
      <c r="AY99" s="2">
        <f t="shared" si="112"/>
        <v>90.971177184466015</v>
      </c>
      <c r="AZ99" s="2">
        <f t="shared" si="113"/>
        <v>95.661104350442585</v>
      </c>
      <c r="BA99" s="10"/>
      <c r="BB99" s="5">
        <v>145180</v>
      </c>
      <c r="BC99" s="34">
        <v>0</v>
      </c>
      <c r="BD99" s="34">
        <f t="shared" si="127"/>
        <v>93.002840909090907</v>
      </c>
      <c r="BE99" s="34">
        <f t="shared" si="128"/>
        <v>97.860795454545453</v>
      </c>
      <c r="BF99" s="34">
        <f t="shared" si="129"/>
        <v>98.936170212765958</v>
      </c>
      <c r="BG99" s="34">
        <f t="shared" si="130"/>
        <v>99.198717948717942</v>
      </c>
      <c r="BH99" s="34">
        <f t="shared" si="131"/>
        <v>99.1875</v>
      </c>
      <c r="BI99" s="34">
        <f t="shared" si="132"/>
        <v>96.938775510204081</v>
      </c>
      <c r="BJ99" s="34">
        <f t="shared" si="133"/>
        <v>92.212339743589752</v>
      </c>
      <c r="BK99" s="34">
        <f t="shared" si="134"/>
        <v>94.177083333333329</v>
      </c>
      <c r="BL99" s="34">
        <f t="shared" si="135"/>
        <v>97.17915372670808</v>
      </c>
      <c r="BM99" s="34">
        <f t="shared" si="136"/>
        <v>99.140202702702709</v>
      </c>
      <c r="BN99" s="34">
        <f t="shared" si="137"/>
        <v>90.971177184466015</v>
      </c>
      <c r="BO99" s="34">
        <f t="shared" si="138"/>
        <v>95.661104350442585</v>
      </c>
      <c r="BQ99" s="33"/>
      <c r="BR99" s="187"/>
      <c r="BS99" s="190"/>
      <c r="BT99" s="205"/>
      <c r="BU99" s="191"/>
      <c r="BV99" s="191"/>
      <c r="BW99" s="192"/>
      <c r="BX99" s="193"/>
      <c r="BY99" s="194"/>
      <c r="BZ99" s="193"/>
      <c r="CA99" s="194"/>
      <c r="CB99" s="195"/>
      <c r="CC99" s="194"/>
      <c r="CD99" s="195"/>
      <c r="CE99" s="194"/>
      <c r="CF99" s="193"/>
      <c r="CG99" s="195"/>
      <c r="CH99" s="193"/>
      <c r="CI99" s="194"/>
      <c r="CZ99" s="210" t="str">
        <f t="shared" si="114"/>
        <v/>
      </c>
      <c r="DA99" s="210" t="str">
        <f t="shared" si="115"/>
        <v/>
      </c>
      <c r="DB99" s="210" t="str">
        <f t="shared" si="116"/>
        <v/>
      </c>
      <c r="DC99" s="210" t="str">
        <f t="shared" si="117"/>
        <v/>
      </c>
      <c r="DD99" s="210" t="str">
        <f t="shared" si="118"/>
        <v/>
      </c>
      <c r="DE99" s="210" t="str">
        <f t="shared" si="119"/>
        <v/>
      </c>
      <c r="DF99" s="210" t="str">
        <f t="shared" si="120"/>
        <v/>
      </c>
      <c r="DG99" s="210" t="str">
        <f t="shared" si="121"/>
        <v/>
      </c>
    </row>
    <row r="100" spans="1:111" ht="12.75" customHeight="1" x14ac:dyDescent="0.25">
      <c r="A100" s="22">
        <v>90</v>
      </c>
      <c r="B100" s="13" t="s">
        <v>147</v>
      </c>
      <c r="C100" s="4" t="s">
        <v>147</v>
      </c>
      <c r="D100" s="4" t="s">
        <v>166</v>
      </c>
      <c r="E100" s="5">
        <v>145191</v>
      </c>
      <c r="F100" s="4" t="s">
        <v>167</v>
      </c>
      <c r="G100" s="215">
        <v>0</v>
      </c>
      <c r="H100" s="215">
        <v>17.774271844660195</v>
      </c>
      <c r="I100" s="215">
        <v>4.4911504424778759</v>
      </c>
      <c r="J100" s="215">
        <v>2.5127906976744185</v>
      </c>
      <c r="K100" s="215">
        <v>11.572222222222223</v>
      </c>
      <c r="L100" s="215">
        <v>14.056467661691542</v>
      </c>
      <c r="M100" s="215">
        <v>13.148104265402843</v>
      </c>
      <c r="N100" s="215">
        <v>8.120987654320988</v>
      </c>
      <c r="O100" s="215">
        <v>14.075146198830408</v>
      </c>
      <c r="P100" s="215">
        <v>6.2312113720642772</v>
      </c>
      <c r="Q100" s="215">
        <v>12.974146981627296</v>
      </c>
      <c r="R100" s="215">
        <v>11.78235294117647</v>
      </c>
      <c r="S100" s="10">
        <v>9.5279045541422764</v>
      </c>
      <c r="T100" s="9" t="s">
        <v>1108</v>
      </c>
      <c r="U100" s="22" t="s">
        <v>1117</v>
      </c>
      <c r="V100" s="205"/>
      <c r="W100" s="237">
        <f t="shared" si="100"/>
        <v>0</v>
      </c>
      <c r="X100" s="222">
        <v>145191</v>
      </c>
      <c r="Y100" s="236">
        <v>0</v>
      </c>
      <c r="Z100" s="236">
        <v>12.617924528301888</v>
      </c>
      <c r="AA100" s="236">
        <v>2.423150582659785</v>
      </c>
      <c r="AB100" s="236">
        <v>4.0402528276779774</v>
      </c>
      <c r="AC100" s="236">
        <v>11.476919397273381</v>
      </c>
      <c r="AD100" s="236">
        <v>4.6930159335941228</v>
      </c>
      <c r="AE100" s="236">
        <v>13.484162895927604</v>
      </c>
      <c r="AF100" s="236">
        <v>9.4069429476503057</v>
      </c>
      <c r="AG100" s="236">
        <v>12.341599300852085</v>
      </c>
      <c r="AH100" s="236">
        <f t="shared" si="122"/>
        <v>4.7703319846599124</v>
      </c>
      <c r="AI100" s="236">
        <f t="shared" si="123"/>
        <v>8.0849676654337514</v>
      </c>
      <c r="AJ100" s="236">
        <f t="shared" si="124"/>
        <v>11.744235048143333</v>
      </c>
      <c r="AK100" s="10">
        <f t="shared" si="126"/>
        <v>7.8315520459930168</v>
      </c>
      <c r="AL100" s="22">
        <f t="shared" si="101"/>
        <v>0</v>
      </c>
      <c r="AM100" s="5">
        <v>145191</v>
      </c>
      <c r="AN100" s="2">
        <f t="shared" si="125"/>
        <v>0</v>
      </c>
      <c r="AO100" s="2">
        <f t="shared" si="102"/>
        <v>88.891080097087382</v>
      </c>
      <c r="AP100" s="2">
        <f t="shared" si="103"/>
        <v>97.193030973451329</v>
      </c>
      <c r="AQ100" s="2">
        <f t="shared" si="104"/>
        <v>98.429505813953483</v>
      </c>
      <c r="AR100" s="2">
        <f t="shared" si="105"/>
        <v>92.767361111111114</v>
      </c>
      <c r="AS100" s="2">
        <f t="shared" si="106"/>
        <v>91.214707711442784</v>
      </c>
      <c r="AT100" s="2">
        <f t="shared" si="107"/>
        <v>91.782434834123222</v>
      </c>
      <c r="AU100" s="2">
        <f t="shared" si="108"/>
        <v>94.924382716049379</v>
      </c>
      <c r="AV100" s="2">
        <f t="shared" si="109"/>
        <v>91.203033625730995</v>
      </c>
      <c r="AW100" s="2">
        <f t="shared" si="110"/>
        <v>96.105492892459822</v>
      </c>
      <c r="AX100" s="2">
        <f t="shared" si="111"/>
        <v>91.891158136482943</v>
      </c>
      <c r="AY100" s="2">
        <f t="shared" si="112"/>
        <v>92.63602941176471</v>
      </c>
      <c r="AZ100" s="2">
        <f t="shared" si="113"/>
        <v>94.04505965366107</v>
      </c>
      <c r="BA100" s="10"/>
      <c r="BB100" s="5">
        <v>145191</v>
      </c>
      <c r="BC100" s="34">
        <v>0</v>
      </c>
      <c r="BD100" s="34">
        <f t="shared" si="127"/>
        <v>88.891080097087382</v>
      </c>
      <c r="BE100" s="34">
        <f t="shared" si="128"/>
        <v>97.576849417340213</v>
      </c>
      <c r="BF100" s="34">
        <f t="shared" si="129"/>
        <v>98.429505813953483</v>
      </c>
      <c r="BG100" s="34">
        <f t="shared" si="130"/>
        <v>92.767361111111114</v>
      </c>
      <c r="BH100" s="34">
        <f t="shared" si="131"/>
        <v>95.306984066405875</v>
      </c>
      <c r="BI100" s="34">
        <f t="shared" si="132"/>
        <v>91.782434834123222</v>
      </c>
      <c r="BJ100" s="34">
        <f t="shared" si="133"/>
        <v>94.924382716049379</v>
      </c>
      <c r="BK100" s="34">
        <f t="shared" si="134"/>
        <v>91.203033625730995</v>
      </c>
      <c r="BL100" s="34">
        <f t="shared" si="135"/>
        <v>96.105492892459822</v>
      </c>
      <c r="BM100" s="34">
        <f t="shared" si="136"/>
        <v>91.915032334566249</v>
      </c>
      <c r="BN100" s="34">
        <f t="shared" si="137"/>
        <v>92.63602941176471</v>
      </c>
      <c r="BO100" s="34">
        <f t="shared" si="138"/>
        <v>94.04505965366107</v>
      </c>
      <c r="BQ100" s="33"/>
      <c r="BR100" s="187"/>
      <c r="BS100" s="190"/>
      <c r="BT100" s="205"/>
      <c r="BU100" s="191"/>
      <c r="BV100" s="191"/>
      <c r="BW100" s="192"/>
      <c r="BX100" s="193"/>
      <c r="BY100" s="194"/>
      <c r="BZ100" s="193"/>
      <c r="CA100" s="194"/>
      <c r="CB100" s="195"/>
      <c r="CC100" s="194"/>
      <c r="CD100" s="195"/>
      <c r="CE100" s="194"/>
      <c r="CF100" s="193"/>
      <c r="CG100" s="195"/>
      <c r="CH100" s="193"/>
      <c r="CI100" s="194"/>
      <c r="CZ100" s="210" t="str">
        <f t="shared" si="114"/>
        <v/>
      </c>
      <c r="DA100" s="210" t="str">
        <f t="shared" si="115"/>
        <v/>
      </c>
      <c r="DB100" s="210" t="str">
        <f t="shared" si="116"/>
        <v/>
      </c>
      <c r="DC100" s="210" t="str">
        <f t="shared" si="117"/>
        <v/>
      </c>
      <c r="DD100" s="210" t="str">
        <f t="shared" si="118"/>
        <v/>
      </c>
      <c r="DE100" s="210" t="str">
        <f t="shared" si="119"/>
        <v/>
      </c>
      <c r="DF100" s="210" t="str">
        <f t="shared" si="120"/>
        <v/>
      </c>
      <c r="DG100" s="210" t="str">
        <f t="shared" si="121"/>
        <v/>
      </c>
    </row>
    <row r="101" spans="1:111" ht="12.75" customHeight="1" x14ac:dyDescent="0.25">
      <c r="A101" s="22">
        <v>91</v>
      </c>
      <c r="B101" s="13" t="s">
        <v>147</v>
      </c>
      <c r="C101" s="4" t="s">
        <v>147</v>
      </c>
      <c r="D101" s="4" t="s">
        <v>166</v>
      </c>
      <c r="E101" s="5">
        <v>145221</v>
      </c>
      <c r="F101" s="4" t="s">
        <v>168</v>
      </c>
      <c r="G101" s="215">
        <v>0</v>
      </c>
      <c r="H101" s="215">
        <v>13.796296296296296</v>
      </c>
      <c r="I101" s="215">
        <v>14.606410256410255</v>
      </c>
      <c r="J101" s="215">
        <v>3.8589887640449438</v>
      </c>
      <c r="K101" s="215">
        <v>18.402173913043477</v>
      </c>
      <c r="L101" s="215">
        <v>15.3</v>
      </c>
      <c r="M101" s="215">
        <v>23.272727272727273</v>
      </c>
      <c r="N101" s="215">
        <v>15.611111111111111</v>
      </c>
      <c r="O101" s="215">
        <v>16.094736842105263</v>
      </c>
      <c r="P101" s="215">
        <v>8.7036585365853671</v>
      </c>
      <c r="Q101" s="215">
        <v>16.83085106382979</v>
      </c>
      <c r="R101" s="215">
        <v>18.978846153846153</v>
      </c>
      <c r="S101" s="10">
        <v>13.438049383970958</v>
      </c>
      <c r="T101" s="9" t="s">
        <v>1108</v>
      </c>
      <c r="U101" s="22" t="s">
        <v>1117</v>
      </c>
      <c r="V101" s="205"/>
      <c r="W101" s="237">
        <f t="shared" si="100"/>
        <v>0</v>
      </c>
      <c r="X101" s="222">
        <v>145221</v>
      </c>
      <c r="Y101" s="236">
        <v>0</v>
      </c>
      <c r="Z101" s="236">
        <v>14.784534150911258</v>
      </c>
      <c r="AA101" s="236">
        <v>5.3444505194095129</v>
      </c>
      <c r="AB101" s="236">
        <v>0.95238095238095244</v>
      </c>
      <c r="AC101" s="236">
        <v>20.828308712692191</v>
      </c>
      <c r="AD101" s="236">
        <v>7.8973717146433042</v>
      </c>
      <c r="AE101" s="236">
        <v>7.3717948717948705</v>
      </c>
      <c r="AF101" s="236">
        <v>6.3486842105263159</v>
      </c>
      <c r="AG101" s="236">
        <v>8.3619374523264689</v>
      </c>
      <c r="AH101" s="236">
        <f t="shared" si="122"/>
        <v>5.2703414056754303</v>
      </c>
      <c r="AI101" s="236">
        <f t="shared" si="123"/>
        <v>14.362840213667749</v>
      </c>
      <c r="AJ101" s="236">
        <f t="shared" si="124"/>
        <v>7.360805511549219</v>
      </c>
      <c r="AK101" s="10">
        <f t="shared" si="126"/>
        <v>7.9877180649649864</v>
      </c>
      <c r="AL101" s="22">
        <f t="shared" si="101"/>
        <v>0</v>
      </c>
      <c r="AM101" s="5">
        <v>145221</v>
      </c>
      <c r="AN101" s="2">
        <f t="shared" si="125"/>
        <v>0</v>
      </c>
      <c r="AO101" s="2">
        <f t="shared" si="102"/>
        <v>91.37731481481481</v>
      </c>
      <c r="AP101" s="2">
        <f t="shared" si="103"/>
        <v>90.870993589743591</v>
      </c>
      <c r="AQ101" s="2">
        <f t="shared" si="104"/>
        <v>97.58813202247191</v>
      </c>
      <c r="AR101" s="2">
        <f t="shared" si="105"/>
        <v>88.498641304347828</v>
      </c>
      <c r="AS101" s="2">
        <f t="shared" si="106"/>
        <v>90.4375</v>
      </c>
      <c r="AT101" s="2">
        <f t="shared" si="107"/>
        <v>85.454545454545453</v>
      </c>
      <c r="AU101" s="2">
        <f t="shared" si="108"/>
        <v>90.243055555555557</v>
      </c>
      <c r="AV101" s="2">
        <f t="shared" si="109"/>
        <v>89.940789473684205</v>
      </c>
      <c r="AW101" s="2">
        <f t="shared" si="110"/>
        <v>94.560213414634148</v>
      </c>
      <c r="AX101" s="2">
        <f t="shared" si="111"/>
        <v>89.480718085106389</v>
      </c>
      <c r="AY101" s="2">
        <f t="shared" si="112"/>
        <v>88.13822115384616</v>
      </c>
      <c r="AZ101" s="2">
        <f t="shared" si="113"/>
        <v>91.601219135018155</v>
      </c>
      <c r="BA101" s="10"/>
      <c r="BB101" s="5">
        <v>145221</v>
      </c>
      <c r="BC101" s="34">
        <v>0</v>
      </c>
      <c r="BD101" s="34">
        <f t="shared" si="127"/>
        <v>91.37731481481481</v>
      </c>
      <c r="BE101" s="34">
        <f t="shared" si="128"/>
        <v>94.65554948059048</v>
      </c>
      <c r="BF101" s="34">
        <f t="shared" si="129"/>
        <v>99.047619047619051</v>
      </c>
      <c r="BG101" s="34">
        <f t="shared" si="130"/>
        <v>88.498641304347828</v>
      </c>
      <c r="BH101" s="34">
        <f t="shared" si="131"/>
        <v>92.102628285356701</v>
      </c>
      <c r="BI101" s="34">
        <f t="shared" si="132"/>
        <v>92.628205128205124</v>
      </c>
      <c r="BJ101" s="34">
        <f t="shared" si="133"/>
        <v>93.651315789473685</v>
      </c>
      <c r="BK101" s="34">
        <f t="shared" si="134"/>
        <v>91.638062547673528</v>
      </c>
      <c r="BL101" s="34">
        <f t="shared" si="135"/>
        <v>94.729658594324576</v>
      </c>
      <c r="BM101" s="34">
        <f t="shared" si="136"/>
        <v>89.480718085106389</v>
      </c>
      <c r="BN101" s="34">
        <f t="shared" si="137"/>
        <v>92.639194488450784</v>
      </c>
      <c r="BO101" s="34">
        <f t="shared" si="138"/>
        <v>92.01228193503502</v>
      </c>
      <c r="BQ101" s="33"/>
      <c r="BR101" s="187"/>
      <c r="BS101" s="190"/>
      <c r="BT101" s="205"/>
      <c r="BU101" s="191"/>
      <c r="BV101" s="191"/>
      <c r="BW101" s="192"/>
      <c r="BX101" s="193"/>
      <c r="BY101" s="194"/>
      <c r="BZ101" s="193"/>
      <c r="CA101" s="194"/>
      <c r="CB101" s="195"/>
      <c r="CC101" s="194"/>
      <c r="CD101" s="195"/>
      <c r="CE101" s="196"/>
      <c r="CF101" s="196"/>
      <c r="CG101" s="196"/>
      <c r="CH101" s="196"/>
      <c r="CI101" s="196"/>
      <c r="CZ101" s="210" t="str">
        <f t="shared" si="114"/>
        <v/>
      </c>
      <c r="DA101" s="210" t="str">
        <f t="shared" si="115"/>
        <v/>
      </c>
      <c r="DB101" s="210" t="str">
        <f t="shared" si="116"/>
        <v/>
      </c>
      <c r="DC101" s="210" t="str">
        <f t="shared" si="117"/>
        <v/>
      </c>
      <c r="DD101" s="210" t="str">
        <f t="shared" si="118"/>
        <v/>
      </c>
      <c r="DE101" s="210" t="str">
        <f t="shared" si="119"/>
        <v/>
      </c>
      <c r="DF101" s="210" t="str">
        <f t="shared" si="120"/>
        <v/>
      </c>
      <c r="DG101" s="210" t="str">
        <f t="shared" si="121"/>
        <v/>
      </c>
    </row>
    <row r="102" spans="1:111" ht="12.75" customHeight="1" x14ac:dyDescent="0.25">
      <c r="A102" s="22">
        <v>92</v>
      </c>
      <c r="B102" s="13" t="s">
        <v>147</v>
      </c>
      <c r="C102" s="4" t="s">
        <v>147</v>
      </c>
      <c r="D102" s="4" t="s">
        <v>169</v>
      </c>
      <c r="E102" s="5">
        <v>145269</v>
      </c>
      <c r="F102" s="4" t="s">
        <v>170</v>
      </c>
      <c r="G102" s="215">
        <v>0</v>
      </c>
      <c r="H102" s="215">
        <v>17.325609756097563</v>
      </c>
      <c r="I102" s="215">
        <v>9.2305555555555561</v>
      </c>
      <c r="J102" s="215">
        <v>4.3678807947019864</v>
      </c>
      <c r="K102" s="215">
        <v>5.3682539682539678</v>
      </c>
      <c r="L102" s="215">
        <v>4.4822695035460995</v>
      </c>
      <c r="M102" s="215">
        <v>16.861392405063292</v>
      </c>
      <c r="N102" s="215">
        <v>18.076923076923077</v>
      </c>
      <c r="O102" s="215">
        <v>11.986956521739131</v>
      </c>
      <c r="P102" s="215">
        <v>8.1308219178082197</v>
      </c>
      <c r="Q102" s="215">
        <v>4.8835205992509367</v>
      </c>
      <c r="R102" s="215">
        <v>15.790185676392575</v>
      </c>
      <c r="S102" s="10">
        <v>9.7444268424311868</v>
      </c>
      <c r="T102" s="9" t="s">
        <v>1107</v>
      </c>
      <c r="U102" s="22" t="s">
        <v>1117</v>
      </c>
      <c r="V102" s="205"/>
      <c r="W102" s="237">
        <f t="shared" si="100"/>
        <v>0</v>
      </c>
      <c r="X102" s="222">
        <v>145269</v>
      </c>
      <c r="Y102" s="236">
        <v>0</v>
      </c>
      <c r="Z102" s="236">
        <v>11.069277108433734</v>
      </c>
      <c r="AA102" s="236">
        <v>2.3179271708683471</v>
      </c>
      <c r="AB102" s="236">
        <v>4.6240063200513504</v>
      </c>
      <c r="AC102" s="236">
        <v>9.7830621610346267</v>
      </c>
      <c r="AD102" s="236">
        <v>5.7581947281392853</v>
      </c>
      <c r="AE102" s="236">
        <v>17.142857142857142</v>
      </c>
      <c r="AF102" s="236">
        <v>12.532467532467532</v>
      </c>
      <c r="AG102" s="236">
        <v>10.718891038039974</v>
      </c>
      <c r="AH102" s="236">
        <f t="shared" si="122"/>
        <v>4.5028026498383582</v>
      </c>
      <c r="AI102" s="236">
        <f t="shared" si="123"/>
        <v>7.770628444586956</v>
      </c>
      <c r="AJ102" s="236">
        <f t="shared" si="124"/>
        <v>13.464738571121549</v>
      </c>
      <c r="AK102" s="10">
        <f t="shared" si="126"/>
        <v>8.216298133543555</v>
      </c>
      <c r="AL102" s="22">
        <f t="shared" si="101"/>
        <v>0</v>
      </c>
      <c r="AM102" s="5">
        <v>145269</v>
      </c>
      <c r="AN102" s="2">
        <f t="shared" si="125"/>
        <v>0</v>
      </c>
      <c r="AO102" s="2">
        <f t="shared" si="102"/>
        <v>89.171493902439025</v>
      </c>
      <c r="AP102" s="2">
        <f t="shared" si="103"/>
        <v>94.230902777777771</v>
      </c>
      <c r="AQ102" s="2">
        <f t="shared" si="104"/>
        <v>97.270074503311264</v>
      </c>
      <c r="AR102" s="2">
        <f t="shared" si="105"/>
        <v>96.644841269841265</v>
      </c>
      <c r="AS102" s="2">
        <f t="shared" si="106"/>
        <v>97.198581560283685</v>
      </c>
      <c r="AT102" s="2">
        <f t="shared" si="107"/>
        <v>89.461629746835442</v>
      </c>
      <c r="AU102" s="2">
        <f t="shared" si="108"/>
        <v>88.70192307692308</v>
      </c>
      <c r="AV102" s="2">
        <f t="shared" si="109"/>
        <v>92.508152173913047</v>
      </c>
      <c r="AW102" s="2">
        <f t="shared" si="110"/>
        <v>94.918236301369859</v>
      </c>
      <c r="AX102" s="2">
        <f t="shared" si="111"/>
        <v>96.947799625468164</v>
      </c>
      <c r="AY102" s="2">
        <f t="shared" si="112"/>
        <v>90.131133952254643</v>
      </c>
      <c r="AZ102" s="2">
        <f t="shared" si="113"/>
        <v>93.909733223480515</v>
      </c>
      <c r="BA102" s="10"/>
      <c r="BB102" s="5">
        <v>145269</v>
      </c>
      <c r="BC102" s="34">
        <v>0</v>
      </c>
      <c r="BD102" s="34">
        <f t="shared" si="127"/>
        <v>89.171493902439025</v>
      </c>
      <c r="BE102" s="34">
        <f t="shared" si="128"/>
        <v>97.682072829131656</v>
      </c>
      <c r="BF102" s="34">
        <f t="shared" si="129"/>
        <v>97.270074503311264</v>
      </c>
      <c r="BG102" s="34">
        <f t="shared" si="130"/>
        <v>96.644841269841265</v>
      </c>
      <c r="BH102" s="34">
        <f t="shared" si="131"/>
        <v>97.198581560283685</v>
      </c>
      <c r="BI102" s="34">
        <f t="shared" si="132"/>
        <v>89.461629746835442</v>
      </c>
      <c r="BJ102" s="34">
        <f t="shared" si="133"/>
        <v>88.70192307692308</v>
      </c>
      <c r="BK102" s="34">
        <f t="shared" si="134"/>
        <v>92.508152173913047</v>
      </c>
      <c r="BL102" s="34">
        <f t="shared" si="135"/>
        <v>95.497197350161642</v>
      </c>
      <c r="BM102" s="34">
        <f t="shared" si="136"/>
        <v>96.947799625468164</v>
      </c>
      <c r="BN102" s="34">
        <f t="shared" si="137"/>
        <v>90.131133952254643</v>
      </c>
      <c r="BO102" s="34">
        <f t="shared" si="138"/>
        <v>93.909733223480515</v>
      </c>
      <c r="BQ102" s="33"/>
      <c r="BR102" s="187"/>
      <c r="BS102" s="190"/>
      <c r="BT102" s="205"/>
      <c r="BU102" s="191"/>
      <c r="BV102" s="191"/>
      <c r="BW102" s="192"/>
      <c r="BX102" s="193"/>
      <c r="BY102" s="194"/>
      <c r="BZ102" s="193"/>
      <c r="CA102" s="194"/>
      <c r="CB102" s="195"/>
      <c r="CC102" s="194"/>
      <c r="CD102" s="195"/>
      <c r="CE102" s="194"/>
      <c r="CF102" s="193"/>
      <c r="CG102" s="195"/>
      <c r="CH102" s="193"/>
      <c r="CI102" s="194"/>
      <c r="CZ102" s="210" t="str">
        <f t="shared" si="114"/>
        <v/>
      </c>
      <c r="DA102" s="210" t="str">
        <f t="shared" si="115"/>
        <v/>
      </c>
      <c r="DB102" s="210" t="str">
        <f t="shared" si="116"/>
        <v/>
      </c>
      <c r="DC102" s="210" t="str">
        <f t="shared" si="117"/>
        <v/>
      </c>
      <c r="DD102" s="210" t="str">
        <f t="shared" si="118"/>
        <v/>
      </c>
      <c r="DE102" s="210" t="str">
        <f t="shared" si="119"/>
        <v/>
      </c>
      <c r="DF102" s="210" t="str">
        <f t="shared" si="120"/>
        <v/>
      </c>
      <c r="DG102" s="210" t="str">
        <f t="shared" si="121"/>
        <v/>
      </c>
    </row>
    <row r="103" spans="1:111" ht="12.75" customHeight="1" x14ac:dyDescent="0.25">
      <c r="A103" s="22">
        <v>93</v>
      </c>
      <c r="B103" s="13" t="s">
        <v>147</v>
      </c>
      <c r="C103" s="4" t="s">
        <v>147</v>
      </c>
      <c r="D103" s="4" t="s">
        <v>171</v>
      </c>
      <c r="E103" s="5">
        <v>145282</v>
      </c>
      <c r="F103" s="4" t="s">
        <v>172</v>
      </c>
      <c r="G103" s="215">
        <v>0</v>
      </c>
      <c r="H103" s="215">
        <v>5.81078431372549</v>
      </c>
      <c r="I103" s="215">
        <v>8.9606060606060609</v>
      </c>
      <c r="J103" s="215">
        <v>3.4090909090909087</v>
      </c>
      <c r="K103" s="215">
        <v>15.932203389830509</v>
      </c>
      <c r="L103" s="215">
        <v>6.3687500000000004</v>
      </c>
      <c r="M103" s="215">
        <v>10.195454545454545</v>
      </c>
      <c r="N103" s="215">
        <v>13</v>
      </c>
      <c r="O103" s="215">
        <v>10.6625</v>
      </c>
      <c r="P103" s="215">
        <v>4.6801324503311257</v>
      </c>
      <c r="Q103" s="215">
        <v>10.341056910569105</v>
      </c>
      <c r="R103" s="215">
        <v>11.172413793103448</v>
      </c>
      <c r="S103" s="10">
        <v>8.2599321354119457</v>
      </c>
      <c r="T103" s="9" t="s">
        <v>1107</v>
      </c>
      <c r="U103" s="22" t="s">
        <v>1117</v>
      </c>
      <c r="V103" s="205"/>
      <c r="W103" s="237">
        <f t="shared" si="100"/>
        <v>0</v>
      </c>
      <c r="X103" s="222">
        <v>145282</v>
      </c>
      <c r="Y103" s="236">
        <v>0</v>
      </c>
      <c r="Z103" s="236">
        <v>9.9390243902439028</v>
      </c>
      <c r="AA103" s="236">
        <v>4.2857142857142856</v>
      </c>
      <c r="AB103" s="236">
        <v>1.6666666666666667</v>
      </c>
      <c r="AC103" s="236">
        <v>15.554916618746407</v>
      </c>
      <c r="AD103" s="236">
        <v>3.5714285714285712</v>
      </c>
      <c r="AE103" s="236">
        <v>15.155945419103313</v>
      </c>
      <c r="AF103" s="236">
        <v>4.0340909090909092</v>
      </c>
      <c r="AG103" s="236">
        <v>3.1914893617021276</v>
      </c>
      <c r="AH103" s="236">
        <f t="shared" si="122"/>
        <v>3.9728513356562138</v>
      </c>
      <c r="AI103" s="236">
        <f t="shared" si="123"/>
        <v>9.5631725950874902</v>
      </c>
      <c r="AJ103" s="236">
        <f t="shared" si="124"/>
        <v>7.4605085632987835</v>
      </c>
      <c r="AK103" s="10">
        <f t="shared" si="126"/>
        <v>6.3776973580773522</v>
      </c>
      <c r="AL103" s="22">
        <f t="shared" si="101"/>
        <v>0</v>
      </c>
      <c r="AM103" s="5">
        <v>145282</v>
      </c>
      <c r="AN103" s="2">
        <f t="shared" si="125"/>
        <v>0</v>
      </c>
      <c r="AO103" s="2">
        <f t="shared" si="102"/>
        <v>96.368259803921575</v>
      </c>
      <c r="AP103" s="2">
        <f t="shared" si="103"/>
        <v>94.399621212121218</v>
      </c>
      <c r="AQ103" s="2">
        <f t="shared" si="104"/>
        <v>97.869318181818187</v>
      </c>
      <c r="AR103" s="2">
        <f t="shared" si="105"/>
        <v>90.042372881355931</v>
      </c>
      <c r="AS103" s="2">
        <f t="shared" si="106"/>
        <v>96.01953125</v>
      </c>
      <c r="AT103" s="2">
        <f t="shared" si="107"/>
        <v>93.627840909090907</v>
      </c>
      <c r="AU103" s="2">
        <f t="shared" si="108"/>
        <v>91.875</v>
      </c>
      <c r="AV103" s="2">
        <f t="shared" si="109"/>
        <v>93.3359375</v>
      </c>
      <c r="AW103" s="2">
        <f t="shared" si="110"/>
        <v>97.07491721854305</v>
      </c>
      <c r="AX103" s="2">
        <f t="shared" si="111"/>
        <v>93.536839430894304</v>
      </c>
      <c r="AY103" s="2">
        <f t="shared" si="112"/>
        <v>93.017241379310349</v>
      </c>
      <c r="AZ103" s="2">
        <f t="shared" si="113"/>
        <v>94.837542415367537</v>
      </c>
      <c r="BA103" s="10"/>
      <c r="BB103" s="5">
        <v>145282</v>
      </c>
      <c r="BC103" s="34">
        <v>0</v>
      </c>
      <c r="BD103" s="34">
        <f t="shared" si="127"/>
        <v>96.368259803921575</v>
      </c>
      <c r="BE103" s="34">
        <f t="shared" si="128"/>
        <v>95.714285714285708</v>
      </c>
      <c r="BF103" s="34">
        <f t="shared" si="129"/>
        <v>98.333333333333329</v>
      </c>
      <c r="BG103" s="34">
        <f t="shared" si="130"/>
        <v>90.042372881355931</v>
      </c>
      <c r="BH103" s="34">
        <f t="shared" si="131"/>
        <v>96.428571428571431</v>
      </c>
      <c r="BI103" s="34">
        <f t="shared" si="132"/>
        <v>93.627840909090907</v>
      </c>
      <c r="BJ103" s="34">
        <f t="shared" si="133"/>
        <v>95.965909090909093</v>
      </c>
      <c r="BK103" s="34">
        <f t="shared" si="134"/>
        <v>96.808510638297875</v>
      </c>
      <c r="BL103" s="34">
        <f t="shared" si="135"/>
        <v>97.07491721854305</v>
      </c>
      <c r="BM103" s="34">
        <f t="shared" si="136"/>
        <v>93.536839430894304</v>
      </c>
      <c r="BN103" s="34">
        <f t="shared" si="137"/>
        <v>93.017241379310349</v>
      </c>
      <c r="BO103" s="34">
        <f t="shared" si="138"/>
        <v>94.837542415367537</v>
      </c>
      <c r="BQ103" s="33"/>
      <c r="BR103" s="187"/>
      <c r="BS103" s="190"/>
      <c r="BT103" s="205"/>
      <c r="BU103" s="191"/>
      <c r="BV103" s="191"/>
      <c r="BW103" s="192"/>
      <c r="BX103" s="193"/>
      <c r="BY103" s="194"/>
      <c r="BZ103" s="193"/>
      <c r="CA103" s="194"/>
      <c r="CB103" s="195"/>
      <c r="CC103" s="194"/>
      <c r="CD103" s="195"/>
      <c r="CE103" s="194"/>
      <c r="CF103" s="193"/>
      <c r="CG103" s="195"/>
      <c r="CH103" s="193"/>
      <c r="CI103" s="194"/>
      <c r="CZ103" s="210" t="str">
        <f t="shared" si="114"/>
        <v/>
      </c>
      <c r="DA103" s="210" t="str">
        <f t="shared" si="115"/>
        <v/>
      </c>
      <c r="DB103" s="210" t="str">
        <f t="shared" si="116"/>
        <v/>
      </c>
      <c r="DC103" s="210" t="str">
        <f t="shared" si="117"/>
        <v/>
      </c>
      <c r="DD103" s="210" t="str">
        <f t="shared" si="118"/>
        <v/>
      </c>
      <c r="DE103" s="210" t="str">
        <f t="shared" si="119"/>
        <v/>
      </c>
      <c r="DF103" s="210" t="str">
        <f t="shared" si="120"/>
        <v/>
      </c>
      <c r="DG103" s="210" t="str">
        <f t="shared" si="121"/>
        <v/>
      </c>
    </row>
    <row r="104" spans="1:111" ht="12.75" customHeight="1" x14ac:dyDescent="0.25">
      <c r="A104" s="22">
        <v>94</v>
      </c>
      <c r="B104" s="13" t="s">
        <v>147</v>
      </c>
      <c r="C104" s="4" t="s">
        <v>147</v>
      </c>
      <c r="D104" s="4" t="s">
        <v>173</v>
      </c>
      <c r="E104" s="5">
        <v>145312</v>
      </c>
      <c r="F104" s="4" t="s">
        <v>174</v>
      </c>
      <c r="G104" s="215">
        <v>0</v>
      </c>
      <c r="H104" s="215">
        <v>10.513043478260869</v>
      </c>
      <c r="I104" s="215">
        <v>0</v>
      </c>
      <c r="J104" s="215">
        <v>0.53763440860215062</v>
      </c>
      <c r="K104" s="215">
        <v>7.4054455445544551</v>
      </c>
      <c r="L104" s="215">
        <v>0.94339622641509435</v>
      </c>
      <c r="M104" s="215">
        <v>16.024999999999999</v>
      </c>
      <c r="N104" s="215">
        <v>20.95</v>
      </c>
      <c r="O104" s="215">
        <v>25.309090909090909</v>
      </c>
      <c r="P104" s="215">
        <v>3.1262599469496024</v>
      </c>
      <c r="Q104" s="215">
        <v>4.2070048309178745</v>
      </c>
      <c r="R104" s="215">
        <v>20.626785714285713</v>
      </c>
      <c r="S104" s="10">
        <v>9.0759567296581647</v>
      </c>
      <c r="T104" s="9" t="s">
        <v>1107</v>
      </c>
      <c r="U104" s="22" t="s">
        <v>1117</v>
      </c>
      <c r="V104" s="205"/>
      <c r="W104" s="237">
        <f t="shared" si="100"/>
        <v>0</v>
      </c>
      <c r="X104" s="222">
        <v>145312</v>
      </c>
      <c r="Y104" s="236">
        <v>0</v>
      </c>
      <c r="Z104" s="236">
        <v>5.4889699496265418</v>
      </c>
      <c r="AA104" s="236">
        <v>2.3364485981308412</v>
      </c>
      <c r="AB104" s="236">
        <v>1.4467592592592591</v>
      </c>
      <c r="AC104" s="236">
        <v>7.5356525496974935</v>
      </c>
      <c r="AD104" s="236">
        <v>7.1578947368421053</v>
      </c>
      <c r="AE104" s="236">
        <v>13.433827286663259</v>
      </c>
      <c r="AF104" s="236">
        <v>6.5697335148803733</v>
      </c>
      <c r="AG104" s="236">
        <v>13.929577464788732</v>
      </c>
      <c r="AH104" s="236">
        <f t="shared" si="122"/>
        <v>2.3180444517541607</v>
      </c>
      <c r="AI104" s="236">
        <f t="shared" si="123"/>
        <v>7.346773643269799</v>
      </c>
      <c r="AJ104" s="236">
        <f t="shared" si="124"/>
        <v>11.311046088777454</v>
      </c>
      <c r="AK104" s="10">
        <f t="shared" si="126"/>
        <v>6.4332070399876233</v>
      </c>
      <c r="AL104" s="22">
        <f t="shared" si="101"/>
        <v>0</v>
      </c>
      <c r="AM104" s="5">
        <v>145312</v>
      </c>
      <c r="AN104" s="2">
        <f t="shared" si="125"/>
        <v>0</v>
      </c>
      <c r="AO104" s="2">
        <f t="shared" si="102"/>
        <v>93.429347826086953</v>
      </c>
      <c r="AP104" s="2">
        <f t="shared" si="103"/>
        <v>100</v>
      </c>
      <c r="AQ104" s="2">
        <f t="shared" si="104"/>
        <v>99.663978494623649</v>
      </c>
      <c r="AR104" s="2">
        <f t="shared" si="105"/>
        <v>95.371596534653463</v>
      </c>
      <c r="AS104" s="2">
        <f t="shared" si="106"/>
        <v>99.410377358490564</v>
      </c>
      <c r="AT104" s="2">
        <f t="shared" si="107"/>
        <v>89.984375</v>
      </c>
      <c r="AU104" s="2">
        <f t="shared" si="108"/>
        <v>86.90625</v>
      </c>
      <c r="AV104" s="2">
        <f t="shared" si="109"/>
        <v>84.181818181818187</v>
      </c>
      <c r="AW104" s="2">
        <f t="shared" si="110"/>
        <v>98.046087533156495</v>
      </c>
      <c r="AX104" s="2">
        <f t="shared" si="111"/>
        <v>97.370621980676333</v>
      </c>
      <c r="AY104" s="2">
        <f t="shared" si="112"/>
        <v>87.108258928571431</v>
      </c>
      <c r="AZ104" s="2">
        <f t="shared" si="113"/>
        <v>94.327527043963642</v>
      </c>
      <c r="BA104" s="10"/>
      <c r="BB104" s="5">
        <v>145312</v>
      </c>
      <c r="BC104" s="34">
        <v>0</v>
      </c>
      <c r="BD104" s="34">
        <f t="shared" si="127"/>
        <v>94.511030050373463</v>
      </c>
      <c r="BE104" s="34">
        <f t="shared" si="128"/>
        <v>100</v>
      </c>
      <c r="BF104" s="34">
        <f t="shared" si="129"/>
        <v>99.663978494623649</v>
      </c>
      <c r="BG104" s="34">
        <f t="shared" si="130"/>
        <v>95.371596534653463</v>
      </c>
      <c r="BH104" s="34">
        <f t="shared" si="131"/>
        <v>99.410377358490564</v>
      </c>
      <c r="BI104" s="34">
        <f t="shared" si="132"/>
        <v>89.984375</v>
      </c>
      <c r="BJ104" s="34">
        <f t="shared" si="133"/>
        <v>93.430266485119631</v>
      </c>
      <c r="BK104" s="34">
        <f t="shared" si="134"/>
        <v>86.070422535211264</v>
      </c>
      <c r="BL104" s="34">
        <f t="shared" si="135"/>
        <v>98.046087533156495</v>
      </c>
      <c r="BM104" s="34">
        <f t="shared" si="136"/>
        <v>97.370621980676333</v>
      </c>
      <c r="BN104" s="34">
        <f t="shared" si="137"/>
        <v>88.688953911222541</v>
      </c>
      <c r="BO104" s="34">
        <f t="shared" si="138"/>
        <v>94.327527043963642</v>
      </c>
      <c r="BQ104" s="33"/>
      <c r="BR104" s="187"/>
      <c r="BS104" s="190"/>
      <c r="BT104" s="205"/>
      <c r="BU104" s="191"/>
      <c r="BV104" s="191"/>
      <c r="BW104" s="192"/>
      <c r="BX104" s="193"/>
      <c r="BY104" s="194"/>
      <c r="BZ104" s="193"/>
      <c r="CA104" s="194"/>
      <c r="CB104" s="195"/>
      <c r="CC104" s="194"/>
      <c r="CD104" s="195"/>
      <c r="CE104" s="194"/>
      <c r="CF104" s="193"/>
      <c r="CG104" s="195"/>
      <c r="CH104" s="193"/>
      <c r="CI104" s="194"/>
      <c r="CZ104" s="210" t="str">
        <f t="shared" si="114"/>
        <v/>
      </c>
      <c r="DA104" s="210" t="str">
        <f t="shared" si="115"/>
        <v/>
      </c>
      <c r="DB104" s="210" t="str">
        <f t="shared" si="116"/>
        <v/>
      </c>
      <c r="DC104" s="210" t="str">
        <f t="shared" si="117"/>
        <v/>
      </c>
      <c r="DD104" s="210" t="str">
        <f t="shared" si="118"/>
        <v/>
      </c>
      <c r="DE104" s="210" t="str">
        <f t="shared" si="119"/>
        <v/>
      </c>
      <c r="DF104" s="210" t="str">
        <f t="shared" si="120"/>
        <v/>
      </c>
      <c r="DG104" s="210" t="str">
        <f t="shared" si="121"/>
        <v/>
      </c>
    </row>
    <row r="105" spans="1:111" ht="12.75" customHeight="1" x14ac:dyDescent="0.25">
      <c r="A105" s="22">
        <v>95</v>
      </c>
      <c r="B105" s="13" t="s">
        <v>147</v>
      </c>
      <c r="C105" s="4" t="s">
        <v>147</v>
      </c>
      <c r="D105" s="4" t="s">
        <v>173</v>
      </c>
      <c r="E105" s="5">
        <v>145324</v>
      </c>
      <c r="F105" s="4" t="s">
        <v>175</v>
      </c>
      <c r="G105" s="215">
        <v>0</v>
      </c>
      <c r="H105" s="215">
        <v>11.955511811023623</v>
      </c>
      <c r="I105" s="215">
        <v>3.4241379310344824</v>
      </c>
      <c r="J105" s="215">
        <v>2.4029411764705886</v>
      </c>
      <c r="K105" s="215">
        <v>5.7303030303030305</v>
      </c>
      <c r="L105" s="215">
        <v>8.8083850931677024</v>
      </c>
      <c r="M105" s="215">
        <v>10.660264900662252</v>
      </c>
      <c r="N105" s="215">
        <v>7.3201298701298709</v>
      </c>
      <c r="O105" s="215">
        <v>7.197202797202797</v>
      </c>
      <c r="P105" s="215">
        <v>4.6782178217821784</v>
      </c>
      <c r="Q105" s="215">
        <v>7.3249146757679178</v>
      </c>
      <c r="R105" s="215">
        <v>8.4258928571428573</v>
      </c>
      <c r="S105" s="10">
        <v>6.3887640677771493</v>
      </c>
      <c r="T105" s="9" t="s">
        <v>1107</v>
      </c>
      <c r="U105" s="22" t="s">
        <v>1117</v>
      </c>
      <c r="V105" s="205"/>
      <c r="W105" s="237">
        <f t="shared" si="100"/>
        <v>0</v>
      </c>
      <c r="X105" s="222">
        <v>145324</v>
      </c>
      <c r="Y105" s="236">
        <v>0</v>
      </c>
      <c r="Z105" s="236">
        <v>8.7244094488188964</v>
      </c>
      <c r="AA105" s="236">
        <v>1.5948659295971535</v>
      </c>
      <c r="AB105" s="236">
        <v>2.4184149184149186</v>
      </c>
      <c r="AC105" s="236">
        <v>6.7365873336022588</v>
      </c>
      <c r="AD105" s="236">
        <v>4.0941526772421586</v>
      </c>
      <c r="AE105" s="236">
        <v>12.124824684431978</v>
      </c>
      <c r="AF105" s="236">
        <v>3.1159420289855073</v>
      </c>
      <c r="AG105" s="236">
        <v>5.1034675615212528</v>
      </c>
      <c r="AH105" s="236">
        <f t="shared" si="122"/>
        <v>3.1844225742077423</v>
      </c>
      <c r="AI105" s="236">
        <f t="shared" si="123"/>
        <v>5.4153700054222087</v>
      </c>
      <c r="AJ105" s="236">
        <f t="shared" si="124"/>
        <v>6.7814114249795798</v>
      </c>
      <c r="AK105" s="10">
        <f t="shared" si="126"/>
        <v>4.8791849536237919</v>
      </c>
      <c r="AL105" s="22">
        <f t="shared" si="101"/>
        <v>0</v>
      </c>
      <c r="AM105" s="5">
        <v>145324</v>
      </c>
      <c r="AN105" s="2">
        <f t="shared" si="125"/>
        <v>0</v>
      </c>
      <c r="AO105" s="2">
        <f t="shared" si="102"/>
        <v>92.527805118110237</v>
      </c>
      <c r="AP105" s="2">
        <f t="shared" si="103"/>
        <v>97.859913793103445</v>
      </c>
      <c r="AQ105" s="2">
        <f t="shared" si="104"/>
        <v>98.498161764705884</v>
      </c>
      <c r="AR105" s="2">
        <f t="shared" si="105"/>
        <v>96.418560606060609</v>
      </c>
      <c r="AS105" s="2">
        <f t="shared" si="106"/>
        <v>94.494759316770185</v>
      </c>
      <c r="AT105" s="2">
        <f t="shared" si="107"/>
        <v>93.337334437086099</v>
      </c>
      <c r="AU105" s="2">
        <f t="shared" si="108"/>
        <v>95.424918831168824</v>
      </c>
      <c r="AV105" s="2">
        <f t="shared" si="109"/>
        <v>95.501748251748253</v>
      </c>
      <c r="AW105" s="2">
        <f t="shared" si="110"/>
        <v>97.076113861386133</v>
      </c>
      <c r="AX105" s="2">
        <f t="shared" si="111"/>
        <v>95.421928327645048</v>
      </c>
      <c r="AY105" s="2">
        <f t="shared" si="112"/>
        <v>94.733816964285708</v>
      </c>
      <c r="AZ105" s="2">
        <f t="shared" si="113"/>
        <v>96.00702245763928</v>
      </c>
      <c r="BA105" s="10"/>
      <c r="BB105" s="5">
        <v>145324</v>
      </c>
      <c r="BC105" s="34">
        <v>0</v>
      </c>
      <c r="BD105" s="34">
        <f t="shared" si="127"/>
        <v>92.527805118110237</v>
      </c>
      <c r="BE105" s="34">
        <f t="shared" si="128"/>
        <v>98.405134070402852</v>
      </c>
      <c r="BF105" s="34">
        <f t="shared" si="129"/>
        <v>98.498161764705884</v>
      </c>
      <c r="BG105" s="34">
        <f t="shared" si="130"/>
        <v>96.418560606060609</v>
      </c>
      <c r="BH105" s="34">
        <f t="shared" si="131"/>
        <v>95.905847322757836</v>
      </c>
      <c r="BI105" s="34">
        <f t="shared" si="132"/>
        <v>93.337334437086099</v>
      </c>
      <c r="BJ105" s="34">
        <f t="shared" si="133"/>
        <v>96.884057971014499</v>
      </c>
      <c r="BK105" s="34">
        <f t="shared" si="134"/>
        <v>95.501748251748253</v>
      </c>
      <c r="BL105" s="34">
        <f t="shared" si="135"/>
        <v>97.076113861386133</v>
      </c>
      <c r="BM105" s="34">
        <f t="shared" si="136"/>
        <v>95.421928327645048</v>
      </c>
      <c r="BN105" s="34">
        <f t="shared" si="137"/>
        <v>94.733816964285708</v>
      </c>
      <c r="BO105" s="34">
        <f t="shared" si="138"/>
        <v>96.00702245763928</v>
      </c>
      <c r="BQ105" s="33"/>
      <c r="BR105" s="187"/>
      <c r="BS105" s="190"/>
      <c r="BT105" s="205"/>
      <c r="BU105" s="191"/>
      <c r="BV105" s="191"/>
      <c r="BW105" s="192"/>
      <c r="BX105" s="193"/>
      <c r="BY105" s="194"/>
      <c r="BZ105" s="193"/>
      <c r="CA105" s="194"/>
      <c r="CB105" s="195"/>
      <c r="CC105" s="194"/>
      <c r="CD105" s="195"/>
      <c r="CE105" s="194"/>
      <c r="CF105" s="193"/>
      <c r="CG105" s="195"/>
      <c r="CH105" s="193"/>
      <c r="CI105" s="194"/>
      <c r="CZ105" s="210" t="str">
        <f t="shared" si="114"/>
        <v/>
      </c>
      <c r="DA105" s="210" t="str">
        <f t="shared" si="115"/>
        <v/>
      </c>
      <c r="DB105" s="210" t="str">
        <f t="shared" si="116"/>
        <v/>
      </c>
      <c r="DC105" s="210" t="str">
        <f t="shared" si="117"/>
        <v/>
      </c>
      <c r="DD105" s="210" t="str">
        <f t="shared" si="118"/>
        <v/>
      </c>
      <c r="DE105" s="210" t="str">
        <f t="shared" si="119"/>
        <v/>
      </c>
      <c r="DF105" s="210" t="str">
        <f t="shared" si="120"/>
        <v/>
      </c>
      <c r="DG105" s="210" t="str">
        <f t="shared" si="121"/>
        <v/>
      </c>
    </row>
    <row r="106" spans="1:111" ht="12.75" customHeight="1" x14ac:dyDescent="0.25">
      <c r="A106" s="22">
        <v>96</v>
      </c>
      <c r="B106" s="13" t="s">
        <v>147</v>
      </c>
      <c r="C106" s="4" t="s">
        <v>147</v>
      </c>
      <c r="D106" s="4" t="s">
        <v>161</v>
      </c>
      <c r="E106" s="5">
        <v>145336</v>
      </c>
      <c r="F106" s="4" t="s">
        <v>176</v>
      </c>
      <c r="G106" s="215">
        <v>0</v>
      </c>
      <c r="H106" s="215">
        <v>9.8235632183908042</v>
      </c>
      <c r="I106" s="215">
        <v>4.2881720430107526</v>
      </c>
      <c r="J106" s="215">
        <v>0.58823529411764708</v>
      </c>
      <c r="K106" s="215">
        <v>8.7371559633027527</v>
      </c>
      <c r="L106" s="215">
        <v>7.8555555555555552</v>
      </c>
      <c r="M106" s="215">
        <v>7.647560975609756</v>
      </c>
      <c r="N106" s="215">
        <v>6.75</v>
      </c>
      <c r="O106" s="215">
        <v>16.2</v>
      </c>
      <c r="P106" s="215">
        <v>3.7784946236559138</v>
      </c>
      <c r="Q106" s="215">
        <v>8.3251256281407038</v>
      </c>
      <c r="R106" s="215">
        <v>10.1515479876161</v>
      </c>
      <c r="S106" s="10">
        <v>6.8766936722208065</v>
      </c>
      <c r="T106" s="9" t="s">
        <v>1108</v>
      </c>
      <c r="U106" s="22" t="s">
        <v>1117</v>
      </c>
      <c r="V106" s="205"/>
      <c r="W106" s="237">
        <f t="shared" si="100"/>
        <v>0</v>
      </c>
      <c r="X106" s="222">
        <v>145336</v>
      </c>
      <c r="Y106" s="236">
        <v>0</v>
      </c>
      <c r="Z106" s="236">
        <v>7.8432578740157481</v>
      </c>
      <c r="AA106" s="236">
        <v>4.8839312631896288</v>
      </c>
      <c r="AB106" s="236">
        <v>4.112903225806452</v>
      </c>
      <c r="AC106" s="236">
        <v>10.277777777777779</v>
      </c>
      <c r="AD106" s="236">
        <v>14.649580762537571</v>
      </c>
      <c r="AE106" s="236">
        <v>15.056889222305577</v>
      </c>
      <c r="AF106" s="236">
        <v>9.8130841121495322</v>
      </c>
      <c r="AG106" s="236">
        <v>14.375757575757577</v>
      </c>
      <c r="AH106" s="236">
        <f t="shared" si="122"/>
        <v>4.2100230907529568</v>
      </c>
      <c r="AI106" s="236">
        <f t="shared" si="123"/>
        <v>12.463679270157675</v>
      </c>
      <c r="AJ106" s="236">
        <f t="shared" si="124"/>
        <v>13.081910303404229</v>
      </c>
      <c r="AK106" s="10">
        <f t="shared" si="126"/>
        <v>9.0014646459488734</v>
      </c>
      <c r="AL106" s="22">
        <f t="shared" si="101"/>
        <v>0</v>
      </c>
      <c r="AM106" s="5">
        <v>145336</v>
      </c>
      <c r="AN106" s="2">
        <f t="shared" si="125"/>
        <v>0</v>
      </c>
      <c r="AO106" s="2">
        <f t="shared" si="102"/>
        <v>93.860272988505741</v>
      </c>
      <c r="AP106" s="2">
        <f t="shared" si="103"/>
        <v>97.319892473118273</v>
      </c>
      <c r="AQ106" s="2">
        <f t="shared" si="104"/>
        <v>99.632352941176464</v>
      </c>
      <c r="AR106" s="2">
        <f t="shared" si="105"/>
        <v>94.539277522935777</v>
      </c>
      <c r="AS106" s="2">
        <f t="shared" si="106"/>
        <v>95.090277777777771</v>
      </c>
      <c r="AT106" s="2">
        <f t="shared" si="107"/>
        <v>95.220274390243901</v>
      </c>
      <c r="AU106" s="2">
        <f t="shared" si="108"/>
        <v>95.78125</v>
      </c>
      <c r="AV106" s="2">
        <f t="shared" si="109"/>
        <v>89.875</v>
      </c>
      <c r="AW106" s="2">
        <f t="shared" si="110"/>
        <v>97.638440860215056</v>
      </c>
      <c r="AX106" s="2">
        <f t="shared" si="111"/>
        <v>94.796796482412063</v>
      </c>
      <c r="AY106" s="2">
        <f t="shared" si="112"/>
        <v>93.65528250773994</v>
      </c>
      <c r="AZ106" s="2">
        <f t="shared" si="113"/>
        <v>95.702066454861992</v>
      </c>
      <c r="BA106" s="10"/>
      <c r="BB106" s="5">
        <v>145336</v>
      </c>
      <c r="BC106" s="34">
        <v>0</v>
      </c>
      <c r="BD106" s="34">
        <f t="shared" si="127"/>
        <v>93.860272988505741</v>
      </c>
      <c r="BE106" s="34">
        <f t="shared" si="128"/>
        <v>97.319892473118273</v>
      </c>
      <c r="BF106" s="34">
        <f t="shared" si="129"/>
        <v>99.632352941176464</v>
      </c>
      <c r="BG106" s="34">
        <f t="shared" si="130"/>
        <v>94.539277522935777</v>
      </c>
      <c r="BH106" s="34">
        <f t="shared" si="131"/>
        <v>95.090277777777771</v>
      </c>
      <c r="BI106" s="34">
        <f t="shared" si="132"/>
        <v>95.220274390243901</v>
      </c>
      <c r="BJ106" s="34">
        <f t="shared" si="133"/>
        <v>95.78125</v>
      </c>
      <c r="BK106" s="34">
        <f t="shared" si="134"/>
        <v>89.875</v>
      </c>
      <c r="BL106" s="34">
        <f t="shared" si="135"/>
        <v>97.638440860215056</v>
      </c>
      <c r="BM106" s="34">
        <f t="shared" si="136"/>
        <v>94.796796482412063</v>
      </c>
      <c r="BN106" s="34">
        <f t="shared" si="137"/>
        <v>93.65528250773994</v>
      </c>
      <c r="BO106" s="34">
        <f t="shared" si="138"/>
        <v>95.702066454861992</v>
      </c>
      <c r="BQ106" s="33"/>
      <c r="BR106" s="187"/>
      <c r="BS106" s="190"/>
      <c r="BT106" s="205"/>
      <c r="BU106" s="191"/>
      <c r="BV106" s="191"/>
      <c r="BW106" s="192"/>
      <c r="BX106" s="193"/>
      <c r="BY106" s="194"/>
      <c r="BZ106" s="193"/>
      <c r="CA106" s="194"/>
      <c r="CB106" s="195"/>
      <c r="CC106" s="194"/>
      <c r="CD106" s="195"/>
      <c r="CE106" s="194"/>
      <c r="CF106" s="193"/>
      <c r="CG106" s="195"/>
      <c r="CH106" s="193"/>
      <c r="CI106" s="194"/>
      <c r="CZ106" s="210" t="str">
        <f t="shared" si="114"/>
        <v/>
      </c>
      <c r="DA106" s="210" t="str">
        <f t="shared" si="115"/>
        <v/>
      </c>
      <c r="DB106" s="210" t="str">
        <f t="shared" si="116"/>
        <v/>
      </c>
      <c r="DC106" s="210" t="str">
        <f t="shared" si="117"/>
        <v/>
      </c>
      <c r="DD106" s="210" t="str">
        <f t="shared" si="118"/>
        <v/>
      </c>
      <c r="DE106" s="210" t="str">
        <f t="shared" si="119"/>
        <v/>
      </c>
      <c r="DF106" s="210" t="str">
        <f t="shared" si="120"/>
        <v/>
      </c>
      <c r="DG106" s="210" t="str">
        <f t="shared" si="121"/>
        <v/>
      </c>
    </row>
    <row r="107" spans="1:111" ht="12.75" customHeight="1" x14ac:dyDescent="0.25">
      <c r="A107" s="22">
        <v>97</v>
      </c>
      <c r="B107" s="13" t="s">
        <v>147</v>
      </c>
      <c r="C107" s="4" t="s">
        <v>147</v>
      </c>
      <c r="D107" s="4" t="s">
        <v>177</v>
      </c>
      <c r="E107" s="5">
        <v>145348</v>
      </c>
      <c r="F107" s="4" t="s">
        <v>178</v>
      </c>
      <c r="G107" s="215">
        <v>0</v>
      </c>
      <c r="H107" s="215">
        <v>15.2</v>
      </c>
      <c r="I107" s="215">
        <v>5</v>
      </c>
      <c r="J107" s="215">
        <v>0</v>
      </c>
      <c r="K107" s="215">
        <v>12.913265306122449</v>
      </c>
      <c r="L107" s="215">
        <v>10.046551724137931</v>
      </c>
      <c r="M107" s="215">
        <v>20.236363636363635</v>
      </c>
      <c r="N107" s="215">
        <v>5.916666666666667</v>
      </c>
      <c r="O107" s="215">
        <v>17.042857142857144</v>
      </c>
      <c r="P107" s="215">
        <v>5.4777777777777779</v>
      </c>
      <c r="Q107" s="215">
        <v>11.52663551401869</v>
      </c>
      <c r="R107" s="215">
        <v>15.260801393728222</v>
      </c>
      <c r="S107" s="10">
        <v>9.5950782751275376</v>
      </c>
      <c r="T107" s="9" t="s">
        <v>1107</v>
      </c>
      <c r="U107" s="22" t="s">
        <v>1117</v>
      </c>
      <c r="V107" s="205"/>
      <c r="W107" s="237">
        <f t="shared" si="100"/>
        <v>0</v>
      </c>
      <c r="X107" s="222">
        <v>145348</v>
      </c>
      <c r="Y107" s="236">
        <v>0</v>
      </c>
      <c r="Z107" s="236">
        <v>3.8095238095238093</v>
      </c>
      <c r="AA107" s="236">
        <v>1.3888888888888888</v>
      </c>
      <c r="AB107" s="236">
        <v>0</v>
      </c>
      <c r="AC107" s="236">
        <v>1.0416666666666665</v>
      </c>
      <c r="AD107" s="236">
        <v>4.4642857142857144</v>
      </c>
      <c r="AE107" s="236">
        <v>14.994655672621775</v>
      </c>
      <c r="AF107" s="236">
        <v>5.7336956521739131</v>
      </c>
      <c r="AG107" s="236">
        <v>8.5633116883116891</v>
      </c>
      <c r="AH107" s="236">
        <f t="shared" si="122"/>
        <v>1.2996031746031744</v>
      </c>
      <c r="AI107" s="236">
        <f t="shared" si="123"/>
        <v>2.7529761904761907</v>
      </c>
      <c r="AJ107" s="236">
        <f t="shared" si="124"/>
        <v>9.7638876710357927</v>
      </c>
      <c r="AK107" s="10">
        <f t="shared" si="126"/>
        <v>4.4440031213858289</v>
      </c>
      <c r="AL107" s="22">
        <f t="shared" si="101"/>
        <v>0</v>
      </c>
      <c r="AM107" s="5">
        <v>145348</v>
      </c>
      <c r="AN107" s="2">
        <f t="shared" si="125"/>
        <v>0</v>
      </c>
      <c r="AO107" s="2">
        <f t="shared" si="102"/>
        <v>90.5</v>
      </c>
      <c r="AP107" s="2">
        <f t="shared" si="103"/>
        <v>96.875</v>
      </c>
      <c r="AQ107" s="2">
        <f t="shared" si="104"/>
        <v>100</v>
      </c>
      <c r="AR107" s="2">
        <f t="shared" si="105"/>
        <v>91.929209183673464</v>
      </c>
      <c r="AS107" s="2">
        <f t="shared" si="106"/>
        <v>93.720905172413794</v>
      </c>
      <c r="AT107" s="2">
        <f t="shared" si="107"/>
        <v>87.352272727272734</v>
      </c>
      <c r="AU107" s="2">
        <f t="shared" si="108"/>
        <v>96.302083333333329</v>
      </c>
      <c r="AV107" s="2">
        <f t="shared" si="109"/>
        <v>89.348214285714278</v>
      </c>
      <c r="AW107" s="2">
        <f t="shared" si="110"/>
        <v>96.576388888888886</v>
      </c>
      <c r="AX107" s="2">
        <f t="shared" si="111"/>
        <v>92.795852803738313</v>
      </c>
      <c r="AY107" s="2">
        <f t="shared" si="112"/>
        <v>90.461999128919857</v>
      </c>
      <c r="AZ107" s="2">
        <f t="shared" si="113"/>
        <v>94.003076078045297</v>
      </c>
      <c r="BA107" s="10"/>
      <c r="BB107" s="5">
        <v>145348</v>
      </c>
      <c r="BC107" s="34">
        <v>0</v>
      </c>
      <c r="BD107" s="34">
        <f t="shared" si="127"/>
        <v>96.19047619047619</v>
      </c>
      <c r="BE107" s="34">
        <f t="shared" si="128"/>
        <v>98.611111111111114</v>
      </c>
      <c r="BF107" s="34">
        <f t="shared" si="129"/>
        <v>100</v>
      </c>
      <c r="BG107" s="34">
        <f t="shared" si="130"/>
        <v>98.958333333333329</v>
      </c>
      <c r="BH107" s="34">
        <f t="shared" si="131"/>
        <v>95.535714285714292</v>
      </c>
      <c r="BI107" s="34">
        <f t="shared" si="132"/>
        <v>87.352272727272734</v>
      </c>
      <c r="BJ107" s="34">
        <f t="shared" si="133"/>
        <v>96.302083333333329</v>
      </c>
      <c r="BK107" s="34">
        <f t="shared" si="134"/>
        <v>91.436688311688314</v>
      </c>
      <c r="BL107" s="34">
        <f t="shared" si="135"/>
        <v>98.700396825396822</v>
      </c>
      <c r="BM107" s="34">
        <f t="shared" si="136"/>
        <v>97.24702380952381</v>
      </c>
      <c r="BN107" s="34">
        <f t="shared" si="137"/>
        <v>90.461999128919857</v>
      </c>
      <c r="BO107" s="34">
        <f t="shared" si="138"/>
        <v>95.555996878614167</v>
      </c>
      <c r="BQ107" s="33"/>
      <c r="BR107" s="187"/>
      <c r="BS107" s="190"/>
      <c r="BT107" s="205"/>
      <c r="BU107" s="191"/>
      <c r="BV107" s="191"/>
      <c r="BW107" s="192"/>
      <c r="BX107" s="193"/>
      <c r="BY107" s="194"/>
      <c r="BZ107" s="193"/>
      <c r="CA107" s="194"/>
      <c r="CB107" s="195"/>
      <c r="CC107" s="194"/>
      <c r="CD107" s="195"/>
      <c r="CE107" s="194"/>
      <c r="CF107" s="193"/>
      <c r="CG107" s="195"/>
      <c r="CH107" s="193"/>
      <c r="CI107" s="194"/>
      <c r="CZ107" s="210" t="str">
        <f t="shared" ref="CZ107:CZ138" si="149">IF(BY107="","",(Z107-H107)/H107)</f>
        <v/>
      </c>
      <c r="DA107" s="210" t="str">
        <f t="shared" ref="DA107:DA138" si="150">IF(BZ107="","",(AA107-I107)/I107)</f>
        <v/>
      </c>
      <c r="DB107" s="210" t="str">
        <f t="shared" ref="DB107:DB138" si="151">IF(CA107="","",(AB107-J107)/J107)</f>
        <v/>
      </c>
      <c r="DC107" s="210" t="str">
        <f t="shared" ref="DC107:DC138" si="152">IF(CB107="","",(AC107-K107)/K107)</f>
        <v/>
      </c>
      <c r="DD107" s="210" t="str">
        <f t="shared" ref="DD107:DD138" si="153">IF(CC107="","",(AD107-L107)/L107)</f>
        <v/>
      </c>
      <c r="DE107" s="210" t="str">
        <f t="shared" ref="DE107:DE138" si="154">IF(CD107="","",(AE107-M107)/M107)</f>
        <v/>
      </c>
      <c r="DF107" s="210" t="str">
        <f t="shared" ref="DF107:DF138" si="155">IF(CE107="","",(AF107-N107)/N107)</f>
        <v/>
      </c>
      <c r="DG107" s="210" t="str">
        <f t="shared" ref="DG107:DG138" si="156">IF(CF107="","",(AG107-O107)/O107)</f>
        <v/>
      </c>
    </row>
    <row r="108" spans="1:111" ht="12.75" customHeight="1" x14ac:dyDescent="0.25">
      <c r="A108" s="22">
        <v>98</v>
      </c>
      <c r="B108" s="13" t="s">
        <v>147</v>
      </c>
      <c r="C108" s="4" t="s">
        <v>147</v>
      </c>
      <c r="D108" s="4" t="s">
        <v>179</v>
      </c>
      <c r="E108" s="5">
        <v>145373</v>
      </c>
      <c r="F108" s="4" t="s">
        <v>180</v>
      </c>
      <c r="G108" s="215">
        <v>0</v>
      </c>
      <c r="H108" s="215">
        <v>7.9574766355140181</v>
      </c>
      <c r="I108" s="215">
        <v>5.0371559633027525</v>
      </c>
      <c r="J108" s="215">
        <v>0</v>
      </c>
      <c r="K108" s="215">
        <v>5.6890243902439028</v>
      </c>
      <c r="L108" s="215">
        <v>3.2063106796116507</v>
      </c>
      <c r="M108" s="215">
        <v>7.9983870967741941</v>
      </c>
      <c r="N108" s="215">
        <v>8.3224137931034488</v>
      </c>
      <c r="O108" s="215">
        <v>5.4041666666666668</v>
      </c>
      <c r="P108" s="215">
        <v>3.2830699774266368</v>
      </c>
      <c r="Q108" s="215">
        <v>4.4911504424778759</v>
      </c>
      <c r="R108" s="215">
        <v>7.4119047619047613</v>
      </c>
      <c r="S108" s="10">
        <v>4.8461039139129589</v>
      </c>
      <c r="T108" s="9" t="s">
        <v>1107</v>
      </c>
      <c r="U108" s="22" t="s">
        <v>1117</v>
      </c>
      <c r="V108" s="205"/>
      <c r="W108" s="237">
        <f t="shared" si="100"/>
        <v>0</v>
      </c>
      <c r="X108" s="222">
        <v>145373</v>
      </c>
      <c r="Y108" s="236">
        <v>0</v>
      </c>
      <c r="Z108" s="236">
        <v>9.0530303030303028</v>
      </c>
      <c r="AA108" s="236">
        <v>3.9522935779816519</v>
      </c>
      <c r="AB108" s="236">
        <v>3.2073067119796095</v>
      </c>
      <c r="AC108" s="236">
        <v>7.1439314182583855</v>
      </c>
      <c r="AD108" s="236">
        <v>6.7857142857142856</v>
      </c>
      <c r="AE108" s="236">
        <v>13.952380952380953</v>
      </c>
      <c r="AF108" s="236">
        <v>10.70738773539353</v>
      </c>
      <c r="AG108" s="236">
        <v>4.8920684806881152</v>
      </c>
      <c r="AH108" s="236">
        <f t="shared" si="122"/>
        <v>4.0531576482478906</v>
      </c>
      <c r="AI108" s="236">
        <f t="shared" si="123"/>
        <v>6.9648228519863356</v>
      </c>
      <c r="AJ108" s="236">
        <f t="shared" si="124"/>
        <v>9.8506123894875319</v>
      </c>
      <c r="AK108" s="10">
        <f t="shared" si="126"/>
        <v>6.632679273936315</v>
      </c>
      <c r="AL108" s="22">
        <f t="shared" si="101"/>
        <v>0</v>
      </c>
      <c r="AM108" s="5">
        <v>145373</v>
      </c>
      <c r="AN108" s="2">
        <f t="shared" si="125"/>
        <v>0</v>
      </c>
      <c r="AO108" s="2">
        <f t="shared" si="102"/>
        <v>95.026577102803742</v>
      </c>
      <c r="AP108" s="2">
        <f t="shared" si="103"/>
        <v>96.851777522935777</v>
      </c>
      <c r="AQ108" s="2">
        <f t="shared" si="104"/>
        <v>100</v>
      </c>
      <c r="AR108" s="2">
        <f t="shared" si="105"/>
        <v>96.444359756097555</v>
      </c>
      <c r="AS108" s="2">
        <f t="shared" si="106"/>
        <v>97.996055825242721</v>
      </c>
      <c r="AT108" s="2">
        <f t="shared" si="107"/>
        <v>95.001008064516128</v>
      </c>
      <c r="AU108" s="2">
        <f t="shared" si="108"/>
        <v>94.798491379310349</v>
      </c>
      <c r="AV108" s="2">
        <f t="shared" si="109"/>
        <v>96.622395833333329</v>
      </c>
      <c r="AW108" s="2">
        <f t="shared" si="110"/>
        <v>97.948081264108353</v>
      </c>
      <c r="AX108" s="2">
        <f t="shared" si="111"/>
        <v>97.193030973451329</v>
      </c>
      <c r="AY108" s="2">
        <f t="shared" si="112"/>
        <v>95.367559523809518</v>
      </c>
      <c r="AZ108" s="2">
        <f t="shared" si="113"/>
        <v>96.971185053804405</v>
      </c>
      <c r="BA108" s="10"/>
      <c r="BB108" s="5">
        <v>145373</v>
      </c>
      <c r="BC108" s="34">
        <v>0</v>
      </c>
      <c r="BD108" s="34">
        <f t="shared" si="127"/>
        <v>95.026577102803742</v>
      </c>
      <c r="BE108" s="34">
        <f t="shared" si="128"/>
        <v>96.851777522935777</v>
      </c>
      <c r="BF108" s="34">
        <f t="shared" si="129"/>
        <v>100</v>
      </c>
      <c r="BG108" s="34">
        <f t="shared" si="130"/>
        <v>96.444359756097555</v>
      </c>
      <c r="BH108" s="34">
        <f t="shared" si="131"/>
        <v>97.996055825242721</v>
      </c>
      <c r="BI108" s="34">
        <f t="shared" si="132"/>
        <v>95.001008064516128</v>
      </c>
      <c r="BJ108" s="34">
        <f t="shared" si="133"/>
        <v>94.798491379310349</v>
      </c>
      <c r="BK108" s="34">
        <f t="shared" si="134"/>
        <v>96.622395833333329</v>
      </c>
      <c r="BL108" s="34">
        <f t="shared" si="135"/>
        <v>97.948081264108353</v>
      </c>
      <c r="BM108" s="34">
        <f t="shared" si="136"/>
        <v>97.193030973451329</v>
      </c>
      <c r="BN108" s="34">
        <f t="shared" si="137"/>
        <v>95.367559523809518</v>
      </c>
      <c r="BO108" s="34">
        <f t="shared" si="138"/>
        <v>96.971185053804405</v>
      </c>
      <c r="BQ108" s="33"/>
      <c r="BR108" s="187"/>
      <c r="BS108" s="190"/>
      <c r="BT108" s="205"/>
      <c r="BU108" s="191"/>
      <c r="BV108" s="191"/>
      <c r="BW108" s="192"/>
      <c r="BX108" s="193"/>
      <c r="BY108" s="194"/>
      <c r="BZ108" s="193"/>
      <c r="CA108" s="194"/>
      <c r="CB108" s="195"/>
      <c r="CC108" s="194"/>
      <c r="CD108" s="195"/>
      <c r="CE108" s="194"/>
      <c r="CF108" s="193"/>
      <c r="CG108" s="195"/>
      <c r="CH108" s="193"/>
      <c r="CI108" s="194"/>
      <c r="CZ108" s="210" t="str">
        <f t="shared" si="149"/>
        <v/>
      </c>
      <c r="DA108" s="210" t="str">
        <f t="shared" si="150"/>
        <v/>
      </c>
      <c r="DB108" s="210" t="str">
        <f t="shared" si="151"/>
        <v/>
      </c>
      <c r="DC108" s="210" t="str">
        <f t="shared" si="152"/>
        <v/>
      </c>
      <c r="DD108" s="210" t="str">
        <f t="shared" si="153"/>
        <v/>
      </c>
      <c r="DE108" s="210" t="str">
        <f t="shared" si="154"/>
        <v/>
      </c>
      <c r="DF108" s="210" t="str">
        <f t="shared" si="155"/>
        <v/>
      </c>
      <c r="DG108" s="210" t="str">
        <f t="shared" si="156"/>
        <v/>
      </c>
    </row>
    <row r="109" spans="1:111" ht="12.75" customHeight="1" x14ac:dyDescent="0.25">
      <c r="A109" s="22">
        <v>99</v>
      </c>
      <c r="B109" s="13" t="s">
        <v>147</v>
      </c>
      <c r="C109" s="4" t="s">
        <v>147</v>
      </c>
      <c r="D109" s="4" t="s">
        <v>148</v>
      </c>
      <c r="E109" s="5">
        <v>145385</v>
      </c>
      <c r="F109" s="4" t="s">
        <v>181</v>
      </c>
      <c r="G109" s="215">
        <v>0</v>
      </c>
      <c r="H109" s="215">
        <v>16.7</v>
      </c>
      <c r="I109" s="215">
        <v>11.649539170506912</v>
      </c>
      <c r="J109" s="215">
        <v>2.4925373134328357</v>
      </c>
      <c r="K109" s="215">
        <v>15.70858585858586</v>
      </c>
      <c r="L109" s="215">
        <v>12.26063829787234</v>
      </c>
      <c r="M109" s="215">
        <v>27.909390862944164</v>
      </c>
      <c r="N109" s="215">
        <v>26.779411764705884</v>
      </c>
      <c r="O109" s="215">
        <v>28.297058823529412</v>
      </c>
      <c r="P109" s="215">
        <v>7.9405684754521957</v>
      </c>
      <c r="Q109" s="215">
        <v>14.06502590673575</v>
      </c>
      <c r="R109" s="215">
        <v>27.822202166064983</v>
      </c>
      <c r="S109" s="10">
        <v>15.755240232397492</v>
      </c>
      <c r="T109" s="9" t="s">
        <v>1108</v>
      </c>
      <c r="U109" s="22" t="s">
        <v>1117</v>
      </c>
      <c r="V109" s="205"/>
      <c r="W109" s="237">
        <f t="shared" si="100"/>
        <v>0</v>
      </c>
      <c r="X109" s="222">
        <v>145385</v>
      </c>
      <c r="Y109" s="236">
        <v>0</v>
      </c>
      <c r="Z109" s="236">
        <v>25.900900900900901</v>
      </c>
      <c r="AA109" s="236">
        <v>5.2462069176053969</v>
      </c>
      <c r="AB109" s="236">
        <v>6.6845073664825048</v>
      </c>
      <c r="AC109" s="236">
        <v>22.182793480503403</v>
      </c>
      <c r="AD109" s="236">
        <v>15.449599083619702</v>
      </c>
      <c r="AE109" s="236">
        <v>25.843952604515984</v>
      </c>
      <c r="AF109" s="236">
        <v>17.792277894202069</v>
      </c>
      <c r="AG109" s="236">
        <v>22.676030020865127</v>
      </c>
      <c r="AH109" s="236">
        <f t="shared" si="122"/>
        <v>9.4579037962472015</v>
      </c>
      <c r="AI109" s="236">
        <f t="shared" si="123"/>
        <v>18.816196282061554</v>
      </c>
      <c r="AJ109" s="236">
        <f t="shared" si="124"/>
        <v>22.104086839861058</v>
      </c>
      <c r="AK109" s="10">
        <f t="shared" si="126"/>
        <v>15.752918696521679</v>
      </c>
      <c r="AL109" s="22">
        <f t="shared" si="101"/>
        <v>0</v>
      </c>
      <c r="AM109" s="5">
        <v>145385</v>
      </c>
      <c r="AN109" s="2">
        <f t="shared" si="125"/>
        <v>0</v>
      </c>
      <c r="AO109" s="2">
        <f t="shared" si="102"/>
        <v>89.5625</v>
      </c>
      <c r="AP109" s="2">
        <f t="shared" si="103"/>
        <v>92.719038018433181</v>
      </c>
      <c r="AQ109" s="2">
        <f t="shared" si="104"/>
        <v>98.442164179104481</v>
      </c>
      <c r="AR109" s="2">
        <f t="shared" si="105"/>
        <v>90.182133838383834</v>
      </c>
      <c r="AS109" s="2">
        <f t="shared" si="106"/>
        <v>92.337101063829792</v>
      </c>
      <c r="AT109" s="2">
        <f t="shared" si="107"/>
        <v>82.556630710659903</v>
      </c>
      <c r="AU109" s="2">
        <f t="shared" si="108"/>
        <v>83.262867647058826</v>
      </c>
      <c r="AV109" s="2">
        <f t="shared" si="109"/>
        <v>82.314338235294116</v>
      </c>
      <c r="AW109" s="2">
        <f t="shared" si="110"/>
        <v>95.037144702842383</v>
      </c>
      <c r="AX109" s="2">
        <f t="shared" si="111"/>
        <v>91.209358808290162</v>
      </c>
      <c r="AY109" s="2">
        <f t="shared" si="112"/>
        <v>82.611123646209393</v>
      </c>
      <c r="AZ109" s="2">
        <f t="shared" si="113"/>
        <v>90.152974854751562</v>
      </c>
      <c r="BA109" s="10"/>
      <c r="BB109" s="5">
        <v>145385</v>
      </c>
      <c r="BC109" s="34">
        <v>0</v>
      </c>
      <c r="BD109" s="34">
        <f t="shared" si="127"/>
        <v>89.5625</v>
      </c>
      <c r="BE109" s="34">
        <f t="shared" si="128"/>
        <v>94.753793082394608</v>
      </c>
      <c r="BF109" s="34">
        <f t="shared" si="129"/>
        <v>98.442164179104481</v>
      </c>
      <c r="BG109" s="34">
        <f t="shared" si="130"/>
        <v>90.182133838383834</v>
      </c>
      <c r="BH109" s="34">
        <f t="shared" si="131"/>
        <v>92.337101063829792</v>
      </c>
      <c r="BI109" s="34">
        <f t="shared" si="132"/>
        <v>82.556630710659903</v>
      </c>
      <c r="BJ109" s="34">
        <f t="shared" si="133"/>
        <v>83.262867647058826</v>
      </c>
      <c r="BK109" s="34">
        <f t="shared" si="134"/>
        <v>82.314338235294116</v>
      </c>
      <c r="BL109" s="34">
        <f t="shared" si="135"/>
        <v>95.037144702842383</v>
      </c>
      <c r="BM109" s="34">
        <f t="shared" si="136"/>
        <v>91.209358808290162</v>
      </c>
      <c r="BN109" s="34">
        <f t="shared" si="137"/>
        <v>82.611123646209393</v>
      </c>
      <c r="BO109" s="34">
        <f t="shared" si="138"/>
        <v>90.152974854751562</v>
      </c>
      <c r="BQ109" s="33"/>
      <c r="BR109" s="187"/>
      <c r="BS109" s="190"/>
      <c r="BT109" s="205"/>
      <c r="BU109" s="191"/>
      <c r="BV109" s="191"/>
      <c r="BW109" s="192"/>
      <c r="BX109" s="193"/>
      <c r="BY109" s="194"/>
      <c r="BZ109" s="193"/>
      <c r="CA109" s="194"/>
      <c r="CB109" s="195"/>
      <c r="CC109" s="194"/>
      <c r="CD109" s="195"/>
      <c r="CE109" s="194"/>
      <c r="CF109" s="193"/>
      <c r="CG109" s="195"/>
      <c r="CH109" s="193"/>
      <c r="CI109" s="194"/>
      <c r="CZ109" s="210" t="str">
        <f t="shared" si="149"/>
        <v/>
      </c>
      <c r="DA109" s="210" t="str">
        <f t="shared" si="150"/>
        <v/>
      </c>
      <c r="DB109" s="210" t="str">
        <f t="shared" si="151"/>
        <v/>
      </c>
      <c r="DC109" s="210" t="str">
        <f t="shared" si="152"/>
        <v/>
      </c>
      <c r="DD109" s="210" t="str">
        <f t="shared" si="153"/>
        <v/>
      </c>
      <c r="DE109" s="210" t="str">
        <f t="shared" si="154"/>
        <v/>
      </c>
      <c r="DF109" s="210" t="str">
        <f t="shared" si="155"/>
        <v/>
      </c>
      <c r="DG109" s="210" t="str">
        <f t="shared" si="156"/>
        <v/>
      </c>
    </row>
    <row r="110" spans="1:111" ht="12.75" customHeight="1" x14ac:dyDescent="0.25">
      <c r="A110" s="22">
        <v>100</v>
      </c>
      <c r="B110" s="13" t="s">
        <v>147</v>
      </c>
      <c r="C110" s="4" t="s">
        <v>147</v>
      </c>
      <c r="D110" s="4" t="s">
        <v>155</v>
      </c>
      <c r="E110" s="5">
        <v>145397</v>
      </c>
      <c r="F110" s="4" t="s">
        <v>182</v>
      </c>
      <c r="G110" s="215">
        <v>0</v>
      </c>
      <c r="H110" s="215">
        <v>14.073880597014924</v>
      </c>
      <c r="I110" s="215">
        <v>5.8946236559139784</v>
      </c>
      <c r="J110" s="215">
        <v>2.6664021164021161</v>
      </c>
      <c r="K110" s="215">
        <v>9.0545023696682456</v>
      </c>
      <c r="L110" s="215">
        <v>7.7919087136929459</v>
      </c>
      <c r="M110" s="215">
        <v>18.4243842364532</v>
      </c>
      <c r="N110" s="215">
        <v>10.723684210526317</v>
      </c>
      <c r="O110" s="215">
        <v>4.3362318840579714</v>
      </c>
      <c r="P110" s="215">
        <v>5.8803030303030308</v>
      </c>
      <c r="Q110" s="215">
        <v>8.4610619469026549</v>
      </c>
      <c r="R110" s="215">
        <v>12.293711967545638</v>
      </c>
      <c r="S110" s="10">
        <v>8.1072908648588555</v>
      </c>
      <c r="T110" s="9" t="s">
        <v>1107</v>
      </c>
      <c r="U110" s="22" t="s">
        <v>1117</v>
      </c>
      <c r="V110" s="205"/>
      <c r="W110" s="237">
        <f t="shared" si="100"/>
        <v>0</v>
      </c>
      <c r="X110" s="222">
        <v>145397</v>
      </c>
      <c r="Y110" s="236">
        <v>0</v>
      </c>
      <c r="Z110" s="236">
        <v>8.3170014698677139</v>
      </c>
      <c r="AA110" s="236">
        <v>4.798692616253156</v>
      </c>
      <c r="AB110" s="236">
        <v>0.80000000000000071</v>
      </c>
      <c r="AC110" s="236">
        <v>6.0464045516583624</v>
      </c>
      <c r="AD110" s="236">
        <v>7.1833595328991695</v>
      </c>
      <c r="AE110" s="236">
        <v>12.142390727665997</v>
      </c>
      <c r="AF110" s="236">
        <v>8.2301486797054526</v>
      </c>
      <c r="AG110" s="236">
        <v>2.0751247701602291</v>
      </c>
      <c r="AH110" s="236">
        <f t="shared" si="122"/>
        <v>3.4789235215302177</v>
      </c>
      <c r="AI110" s="236">
        <f t="shared" si="123"/>
        <v>6.614882042278766</v>
      </c>
      <c r="AJ110" s="236">
        <f t="shared" si="124"/>
        <v>7.4825547258438929</v>
      </c>
      <c r="AK110" s="10"/>
      <c r="AL110" s="22">
        <f t="shared" si="101"/>
        <v>0</v>
      </c>
      <c r="AM110" s="5">
        <v>145397</v>
      </c>
      <c r="AN110" s="2">
        <f t="shared" si="125"/>
        <v>0</v>
      </c>
      <c r="AO110" s="2">
        <f t="shared" si="102"/>
        <v>91.203824626865668</v>
      </c>
      <c r="AP110" s="2">
        <f t="shared" si="103"/>
        <v>96.31586021505376</v>
      </c>
      <c r="AQ110" s="2">
        <f t="shared" si="104"/>
        <v>98.333498677248684</v>
      </c>
      <c r="AR110" s="2">
        <f t="shared" si="105"/>
        <v>94.34093601895735</v>
      </c>
      <c r="AS110" s="2">
        <f t="shared" si="106"/>
        <v>95.130057053941911</v>
      </c>
      <c r="AT110" s="2">
        <f t="shared" si="107"/>
        <v>88.484759852216754</v>
      </c>
      <c r="AU110" s="2">
        <f t="shared" si="108"/>
        <v>93.297697368421055</v>
      </c>
      <c r="AV110" s="2">
        <f t="shared" si="109"/>
        <v>97.289855072463766</v>
      </c>
      <c r="AW110" s="2">
        <f t="shared" si="110"/>
        <v>96.324810606060609</v>
      </c>
      <c r="AX110" s="2">
        <f t="shared" si="111"/>
        <v>94.711836283185846</v>
      </c>
      <c r="AY110" s="2">
        <f t="shared" si="112"/>
        <v>92.316430020283974</v>
      </c>
      <c r="AZ110" s="2">
        <f t="shared" si="113"/>
        <v>94.932943209463218</v>
      </c>
      <c r="BA110" s="10"/>
      <c r="BB110" s="5">
        <v>145397</v>
      </c>
      <c r="BC110" s="34">
        <v>0</v>
      </c>
      <c r="BD110" s="34">
        <f>AO110</f>
        <v>91.203824626865668</v>
      </c>
      <c r="BE110" s="34">
        <f t="shared" ref="BE110" si="157">AP110</f>
        <v>96.31586021505376</v>
      </c>
      <c r="BF110" s="34">
        <f t="shared" ref="BF110" si="158">AQ110</f>
        <v>98.333498677248684</v>
      </c>
      <c r="BG110" s="34">
        <f t="shared" ref="BG110" si="159">AR110</f>
        <v>94.34093601895735</v>
      </c>
      <c r="BH110" s="34">
        <f t="shared" ref="BH110" si="160">AS110</f>
        <v>95.130057053941911</v>
      </c>
      <c r="BI110" s="34">
        <f t="shared" ref="BI110" si="161">AT110</f>
        <v>88.484759852216754</v>
      </c>
      <c r="BJ110" s="34">
        <f t="shared" ref="BJ110" si="162">AU110</f>
        <v>93.297697368421055</v>
      </c>
      <c r="BK110" s="34">
        <f t="shared" ref="BK110" si="163">AV110</f>
        <v>97.289855072463766</v>
      </c>
      <c r="BL110" s="34">
        <f t="shared" ref="BL110" si="164">AW110</f>
        <v>96.324810606060609</v>
      </c>
      <c r="BM110" s="34">
        <f t="shared" ref="BM110" si="165">AX110</f>
        <v>94.711836283185846</v>
      </c>
      <c r="BN110" s="34">
        <f t="shared" ref="BN110" si="166">AY110</f>
        <v>92.316430020283974</v>
      </c>
      <c r="BO110" s="34">
        <f>AZ110</f>
        <v>94.932943209463218</v>
      </c>
      <c r="BQ110" s="33"/>
      <c r="BR110" s="187"/>
      <c r="BS110" s="190"/>
      <c r="BT110" s="205"/>
      <c r="BU110" s="191"/>
      <c r="BV110" s="191"/>
      <c r="BW110" s="192"/>
      <c r="BX110" s="193"/>
      <c r="BY110" s="194"/>
      <c r="BZ110" s="193"/>
      <c r="CA110" s="194"/>
      <c r="CB110" s="195"/>
      <c r="CC110" s="194"/>
      <c r="CD110" s="195"/>
      <c r="CE110" s="194"/>
      <c r="CF110" s="193"/>
      <c r="CG110" s="195"/>
      <c r="CH110" s="193"/>
      <c r="CI110" s="194"/>
      <c r="CZ110" s="210" t="str">
        <f t="shared" si="149"/>
        <v/>
      </c>
      <c r="DA110" s="210" t="str">
        <f t="shared" si="150"/>
        <v/>
      </c>
      <c r="DB110" s="210" t="str">
        <f t="shared" si="151"/>
        <v/>
      </c>
      <c r="DC110" s="210" t="str">
        <f t="shared" si="152"/>
        <v/>
      </c>
      <c r="DD110" s="210" t="str">
        <f t="shared" si="153"/>
        <v/>
      </c>
      <c r="DE110" s="210" t="str">
        <f t="shared" si="154"/>
        <v/>
      </c>
      <c r="DF110" s="210" t="str">
        <f t="shared" si="155"/>
        <v/>
      </c>
      <c r="DG110" s="210" t="str">
        <f t="shared" si="156"/>
        <v/>
      </c>
    </row>
    <row r="111" spans="1:111" ht="12.75" customHeight="1" x14ac:dyDescent="0.25">
      <c r="A111" s="22">
        <v>101</v>
      </c>
      <c r="B111" s="13" t="s">
        <v>147</v>
      </c>
      <c r="C111" s="4" t="s">
        <v>147</v>
      </c>
      <c r="D111" s="4" t="s">
        <v>159</v>
      </c>
      <c r="E111" s="5">
        <v>145403</v>
      </c>
      <c r="F111" s="4" t="s">
        <v>183</v>
      </c>
      <c r="G111" s="215">
        <v>0</v>
      </c>
      <c r="H111" s="215">
        <v>10.997014925373135</v>
      </c>
      <c r="I111" s="215">
        <v>4.7031531531531527</v>
      </c>
      <c r="J111" s="215">
        <v>4.1605042016806717</v>
      </c>
      <c r="K111" s="215">
        <v>8.6750000000000007</v>
      </c>
      <c r="L111" s="215">
        <v>14.867716535433072</v>
      </c>
      <c r="M111" s="215">
        <v>8.7747787610619454</v>
      </c>
      <c r="N111" s="215">
        <v>14.528205128205128</v>
      </c>
      <c r="O111" s="215">
        <v>11.321428571428571</v>
      </c>
      <c r="P111" s="215">
        <v>5.1205450733752613</v>
      </c>
      <c r="Q111" s="215">
        <v>11.957740585774058</v>
      </c>
      <c r="R111" s="215">
        <v>11.685964912280701</v>
      </c>
      <c r="S111" s="10">
        <v>8.6697556973706291</v>
      </c>
      <c r="T111" s="9" t="s">
        <v>1107</v>
      </c>
      <c r="U111" s="22" t="s">
        <v>1117</v>
      </c>
      <c r="V111" s="205" t="s">
        <v>1256</v>
      </c>
      <c r="W111" s="237">
        <f t="shared" si="100"/>
        <v>0</v>
      </c>
      <c r="X111" s="222">
        <v>145403</v>
      </c>
      <c r="Y111" s="236">
        <v>0</v>
      </c>
      <c r="Z111" s="236">
        <v>7.447397563676633</v>
      </c>
      <c r="AA111" s="236">
        <v>2.0627286275572416</v>
      </c>
      <c r="AB111" s="236">
        <v>2.8617746311122874</v>
      </c>
      <c r="AC111" s="236">
        <v>8.3705357142857153</v>
      </c>
      <c r="AD111" s="236">
        <v>8.6</v>
      </c>
      <c r="AE111" s="236">
        <v>10.664928292046937</v>
      </c>
      <c r="AF111" s="236">
        <v>9.5548450565666503</v>
      </c>
      <c r="AG111" s="236">
        <v>10.294275013376136</v>
      </c>
      <c r="AH111" s="236">
        <f t="shared" si="122"/>
        <v>3.0929752055865407</v>
      </c>
      <c r="AI111" s="236">
        <f t="shared" si="123"/>
        <v>8.4852678571428584</v>
      </c>
      <c r="AJ111" s="236">
        <f t="shared" si="124"/>
        <v>10.171349453996575</v>
      </c>
      <c r="AK111" s="10">
        <f t="shared" si="126"/>
        <v>6.6507205442912891</v>
      </c>
      <c r="AL111" s="22">
        <f t="shared" si="101"/>
        <v>0</v>
      </c>
      <c r="AM111" s="5">
        <v>145403</v>
      </c>
      <c r="AN111" s="2">
        <f t="shared" si="125"/>
        <v>0</v>
      </c>
      <c r="AO111" s="2">
        <f t="shared" si="102"/>
        <v>93.126865671641795</v>
      </c>
      <c r="AP111" s="2">
        <f t="shared" si="103"/>
        <v>97.06052927927928</v>
      </c>
      <c r="AQ111" s="2">
        <f t="shared" si="104"/>
        <v>97.399684873949582</v>
      </c>
      <c r="AR111" s="2">
        <f t="shared" si="105"/>
        <v>94.578125</v>
      </c>
      <c r="AS111" s="2">
        <f t="shared" si="106"/>
        <v>90.707677165354326</v>
      </c>
      <c r="AT111" s="2">
        <f t="shared" si="107"/>
        <v>94.51576327433628</v>
      </c>
      <c r="AU111" s="2">
        <f t="shared" si="108"/>
        <v>90.919871794871796</v>
      </c>
      <c r="AV111" s="2">
        <f t="shared" si="109"/>
        <v>92.924107142857139</v>
      </c>
      <c r="AW111" s="2">
        <f t="shared" si="110"/>
        <v>96.799659329140468</v>
      </c>
      <c r="AX111" s="2">
        <f t="shared" si="111"/>
        <v>92.526412133891213</v>
      </c>
      <c r="AY111" s="2">
        <f t="shared" si="112"/>
        <v>92.696271929824562</v>
      </c>
      <c r="AZ111" s="2">
        <f t="shared" si="113"/>
        <v>94.58140268914336</v>
      </c>
      <c r="BA111" s="10"/>
      <c r="BB111" s="5">
        <v>145403</v>
      </c>
      <c r="BC111" s="34">
        <v>0</v>
      </c>
      <c r="BD111" s="34">
        <f t="shared" si="127"/>
        <v>93.126865671641795</v>
      </c>
      <c r="BE111" s="34">
        <f t="shared" si="128"/>
        <v>97.937271372442751</v>
      </c>
      <c r="BF111" s="34">
        <f t="shared" si="129"/>
        <v>97.399684873949582</v>
      </c>
      <c r="BG111" s="34">
        <f t="shared" si="130"/>
        <v>94.578125</v>
      </c>
      <c r="BH111" s="34">
        <f t="shared" si="131"/>
        <v>91.4</v>
      </c>
      <c r="BI111" s="34">
        <f t="shared" si="132"/>
        <v>94.51576327433628</v>
      </c>
      <c r="BJ111" s="34">
        <f t="shared" si="133"/>
        <v>90.919871794871796</v>
      </c>
      <c r="BK111" s="34">
        <f t="shared" si="134"/>
        <v>92.924107142857139</v>
      </c>
      <c r="BL111" s="34">
        <f t="shared" si="135"/>
        <v>96.907024794413459</v>
      </c>
      <c r="BM111" s="34">
        <f t="shared" si="136"/>
        <v>92.526412133891213</v>
      </c>
      <c r="BN111" s="34">
        <f t="shared" si="137"/>
        <v>92.696271929824562</v>
      </c>
      <c r="BO111" s="34">
        <f t="shared" si="138"/>
        <v>94.58140268914336</v>
      </c>
      <c r="BQ111" s="33">
        <f>E111-BR111</f>
        <v>0</v>
      </c>
      <c r="BR111" s="187">
        <v>145403</v>
      </c>
      <c r="BS111" s="190" t="s">
        <v>183</v>
      </c>
      <c r="BT111" s="205" t="s">
        <v>1256</v>
      </c>
      <c r="BU111" s="191" t="s">
        <v>1151</v>
      </c>
      <c r="BV111" s="191" t="s">
        <v>1158</v>
      </c>
      <c r="BW111" s="192"/>
      <c r="BX111" s="193" t="s">
        <v>1096</v>
      </c>
      <c r="BY111" s="194">
        <v>1</v>
      </c>
      <c r="BZ111" s="193" t="s">
        <v>1096</v>
      </c>
      <c r="CA111" s="194">
        <v>1</v>
      </c>
      <c r="CB111" s="195" t="s">
        <v>1096</v>
      </c>
      <c r="CC111" s="194" t="s">
        <v>1096</v>
      </c>
      <c r="CD111" s="195" t="s">
        <v>1096</v>
      </c>
      <c r="CE111" s="194" t="s">
        <v>1096</v>
      </c>
      <c r="CF111" s="193" t="s">
        <v>1096</v>
      </c>
      <c r="CG111" s="195">
        <v>1</v>
      </c>
      <c r="CH111" s="193">
        <v>1</v>
      </c>
      <c r="CI111" s="194">
        <v>1</v>
      </c>
      <c r="CZ111" s="210">
        <f t="shared" si="149"/>
        <v>-0.32278008039314005</v>
      </c>
      <c r="DA111" s="210" t="str">
        <f t="shared" si="150"/>
        <v/>
      </c>
      <c r="DB111" s="210">
        <f t="shared" si="151"/>
        <v>-0.31215677418226168</v>
      </c>
      <c r="DC111" s="210" t="str">
        <f t="shared" si="152"/>
        <v/>
      </c>
      <c r="DD111" s="210" t="str">
        <f t="shared" si="153"/>
        <v/>
      </c>
      <c r="DE111" s="210" t="str">
        <f t="shared" si="154"/>
        <v/>
      </c>
      <c r="DF111" s="210" t="str">
        <f t="shared" si="155"/>
        <v/>
      </c>
      <c r="DG111" s="210" t="str">
        <f t="shared" si="156"/>
        <v/>
      </c>
    </row>
    <row r="112" spans="1:111" ht="12.75" customHeight="1" x14ac:dyDescent="0.25">
      <c r="A112" s="22">
        <v>102</v>
      </c>
      <c r="B112" s="13" t="s">
        <v>147</v>
      </c>
      <c r="C112" s="4" t="s">
        <v>147</v>
      </c>
      <c r="D112" s="4" t="s">
        <v>184</v>
      </c>
      <c r="E112" s="5">
        <v>145415</v>
      </c>
      <c r="F112" s="4" t="s">
        <v>185</v>
      </c>
      <c r="G112" s="215">
        <v>0</v>
      </c>
      <c r="H112" s="215">
        <v>12.521739130434781</v>
      </c>
      <c r="I112" s="215">
        <v>4.2388888888888889</v>
      </c>
      <c r="J112" s="215">
        <v>1.2102040816326531</v>
      </c>
      <c r="K112" s="215">
        <v>14.0136690647482</v>
      </c>
      <c r="L112" s="215">
        <v>14.589162561576355</v>
      </c>
      <c r="M112" s="215">
        <v>20.297285067873304</v>
      </c>
      <c r="N112" s="215">
        <v>13.673232323232323</v>
      </c>
      <c r="O112" s="215">
        <v>14.892307692307693</v>
      </c>
      <c r="P112" s="215">
        <v>4.7969387755102044</v>
      </c>
      <c r="Q112" s="215">
        <v>14.252339181286549</v>
      </c>
      <c r="R112" s="215">
        <v>16.308163265306124</v>
      </c>
      <c r="S112" s="10">
        <v>10.604054312299356</v>
      </c>
      <c r="T112" s="9" t="s">
        <v>1108</v>
      </c>
      <c r="U112" s="22" t="s">
        <v>1117</v>
      </c>
      <c r="V112" s="205"/>
      <c r="W112" s="237">
        <f t="shared" si="100"/>
        <v>0</v>
      </c>
      <c r="X112" s="222">
        <v>145415</v>
      </c>
      <c r="Y112" s="236">
        <v>0</v>
      </c>
      <c r="Z112" s="236">
        <v>8.6995650217489136</v>
      </c>
      <c r="AA112" s="236">
        <v>9.5454545454545467</v>
      </c>
      <c r="AB112" s="236">
        <v>1.6427313372171792</v>
      </c>
      <c r="AC112" s="236">
        <v>9.3220634367375386</v>
      </c>
      <c r="AD112" s="236">
        <v>11.551332103479343</v>
      </c>
      <c r="AE112" s="236">
        <v>17.517143274000581</v>
      </c>
      <c r="AF112" s="236">
        <v>8.8481084133258037</v>
      </c>
      <c r="AG112" s="236">
        <v>12.329749103942651</v>
      </c>
      <c r="AH112" s="236">
        <f t="shared" si="122"/>
        <v>4.9719377261051596</v>
      </c>
      <c r="AI112" s="236">
        <f t="shared" si="123"/>
        <v>10.436697770108442</v>
      </c>
      <c r="AJ112" s="236">
        <f t="shared" si="124"/>
        <v>12.89833359708968</v>
      </c>
      <c r="AK112" s="10">
        <f t="shared" si="126"/>
        <v>8.828460803989616</v>
      </c>
      <c r="AL112" s="22">
        <f t="shared" si="101"/>
        <v>0</v>
      </c>
      <c r="AM112" s="5">
        <v>145415</v>
      </c>
      <c r="AN112" s="2">
        <f t="shared" si="125"/>
        <v>0</v>
      </c>
      <c r="AO112" s="2">
        <f t="shared" si="102"/>
        <v>92.173913043478265</v>
      </c>
      <c r="AP112" s="2">
        <f t="shared" si="103"/>
        <v>97.350694444444443</v>
      </c>
      <c r="AQ112" s="2">
        <f t="shared" si="104"/>
        <v>99.243622448979593</v>
      </c>
      <c r="AR112" s="2">
        <f t="shared" si="105"/>
        <v>91.241456834532372</v>
      </c>
      <c r="AS112" s="2">
        <f t="shared" si="106"/>
        <v>90.881773399014776</v>
      </c>
      <c r="AT112" s="2">
        <f t="shared" si="107"/>
        <v>87.314196832579185</v>
      </c>
      <c r="AU112" s="2">
        <f t="shared" si="108"/>
        <v>91.454229797979792</v>
      </c>
      <c r="AV112" s="2">
        <f t="shared" si="109"/>
        <v>90.692307692307693</v>
      </c>
      <c r="AW112" s="2">
        <f t="shared" si="110"/>
        <v>97.001913265306115</v>
      </c>
      <c r="AX112" s="2">
        <f t="shared" si="111"/>
        <v>91.092288011695899</v>
      </c>
      <c r="AY112" s="2">
        <f t="shared" si="112"/>
        <v>89.807397959183675</v>
      </c>
      <c r="AZ112" s="2">
        <f t="shared" si="113"/>
        <v>93.372466054812904</v>
      </c>
      <c r="BA112" s="10"/>
      <c r="BB112" s="5">
        <v>145415</v>
      </c>
      <c r="BC112" s="34">
        <v>0</v>
      </c>
      <c r="BD112" s="34">
        <f t="shared" si="127"/>
        <v>92.173913043478265</v>
      </c>
      <c r="BE112" s="34">
        <f t="shared" si="128"/>
        <v>97.350694444444443</v>
      </c>
      <c r="BF112" s="34">
        <f t="shared" si="129"/>
        <v>99.243622448979593</v>
      </c>
      <c r="BG112" s="34">
        <f t="shared" si="130"/>
        <v>91.241456834532372</v>
      </c>
      <c r="BH112" s="34">
        <f t="shared" si="131"/>
        <v>90.881773399014776</v>
      </c>
      <c r="BI112" s="34">
        <f t="shared" si="132"/>
        <v>87.314196832579185</v>
      </c>
      <c r="BJ112" s="34">
        <f t="shared" si="133"/>
        <v>91.454229797979792</v>
      </c>
      <c r="BK112" s="34">
        <f t="shared" si="134"/>
        <v>90.692307692307693</v>
      </c>
      <c r="BL112" s="34">
        <f t="shared" si="135"/>
        <v>97.001913265306115</v>
      </c>
      <c r="BM112" s="34">
        <f t="shared" si="136"/>
        <v>91.092288011695899</v>
      </c>
      <c r="BN112" s="34">
        <f t="shared" si="137"/>
        <v>89.807397959183675</v>
      </c>
      <c r="BO112" s="34">
        <f t="shared" si="138"/>
        <v>93.372466054812904</v>
      </c>
      <c r="BQ112" s="33"/>
      <c r="BR112" s="187"/>
      <c r="BS112" s="190"/>
      <c r="BT112" s="205"/>
      <c r="BU112" s="191"/>
      <c r="BV112" s="191"/>
      <c r="BW112" s="192"/>
      <c r="BX112" s="193"/>
      <c r="BY112" s="194"/>
      <c r="BZ112" s="193"/>
      <c r="CA112" s="194"/>
      <c r="CB112" s="195"/>
      <c r="CC112" s="194"/>
      <c r="CD112" s="195"/>
      <c r="CE112" s="194"/>
      <c r="CF112" s="193"/>
      <c r="CG112" s="195"/>
      <c r="CH112" s="193"/>
      <c r="CI112" s="194"/>
      <c r="CZ112" s="210" t="str">
        <f t="shared" si="149"/>
        <v/>
      </c>
      <c r="DA112" s="210" t="str">
        <f t="shared" si="150"/>
        <v/>
      </c>
      <c r="DB112" s="210" t="str">
        <f t="shared" si="151"/>
        <v/>
      </c>
      <c r="DC112" s="210" t="str">
        <f t="shared" si="152"/>
        <v/>
      </c>
      <c r="DD112" s="210" t="str">
        <f t="shared" si="153"/>
        <v/>
      </c>
      <c r="DE112" s="210" t="str">
        <f t="shared" si="154"/>
        <v/>
      </c>
      <c r="DF112" s="210" t="str">
        <f t="shared" si="155"/>
        <v/>
      </c>
      <c r="DG112" s="210" t="str">
        <f t="shared" si="156"/>
        <v/>
      </c>
    </row>
    <row r="113" spans="1:111" ht="12.75" customHeight="1" x14ac:dyDescent="0.25">
      <c r="A113" s="22">
        <v>103</v>
      </c>
      <c r="B113" s="13" t="s">
        <v>147</v>
      </c>
      <c r="C113" s="4" t="s">
        <v>147</v>
      </c>
      <c r="D113" s="4" t="s">
        <v>184</v>
      </c>
      <c r="E113" s="5">
        <v>145427</v>
      </c>
      <c r="F113" s="4" t="s">
        <v>186</v>
      </c>
      <c r="G113" s="215">
        <v>0</v>
      </c>
      <c r="H113" s="215">
        <v>11.388235294117647</v>
      </c>
      <c r="I113" s="215">
        <v>3.9622047244094487</v>
      </c>
      <c r="J113" s="215">
        <v>2.2740259740259741</v>
      </c>
      <c r="K113" s="215">
        <v>5.6294117647058819</v>
      </c>
      <c r="L113" s="215">
        <v>11.303030303030303</v>
      </c>
      <c r="M113" s="215">
        <v>18.364285714285714</v>
      </c>
      <c r="N113" s="215">
        <v>9.6571428571428566</v>
      </c>
      <c r="O113" s="215">
        <v>9.672727272727272</v>
      </c>
      <c r="P113" s="215">
        <v>4.7411371237458191</v>
      </c>
      <c r="Q113" s="215">
        <v>8.5836956521739118</v>
      </c>
      <c r="R113" s="215">
        <v>12.996969696969696</v>
      </c>
      <c r="S113" s="10">
        <v>8.0278959893827881</v>
      </c>
      <c r="T113" s="9" t="s">
        <v>1107</v>
      </c>
      <c r="U113" s="22" t="s">
        <v>1117</v>
      </c>
      <c r="V113" s="205"/>
      <c r="W113" s="237">
        <f t="shared" si="100"/>
        <v>0</v>
      </c>
      <c r="X113" s="222">
        <v>145427</v>
      </c>
      <c r="Y113" s="236">
        <v>0</v>
      </c>
      <c r="Z113" s="236">
        <v>8.1618962432915918</v>
      </c>
      <c r="AA113" s="236">
        <v>1.6145371660124099</v>
      </c>
      <c r="AB113" s="236">
        <v>1.5615091946734303</v>
      </c>
      <c r="AC113" s="236">
        <v>2.6580004227436058</v>
      </c>
      <c r="AD113" s="236">
        <v>6.8728677957914437</v>
      </c>
      <c r="AE113" s="236">
        <v>10.159413677066103</v>
      </c>
      <c r="AF113" s="236">
        <v>6.0597246461120804</v>
      </c>
      <c r="AG113" s="236">
        <v>7.3096754625417049</v>
      </c>
      <c r="AH113" s="236">
        <f t="shared" si="122"/>
        <v>2.8344856509943579</v>
      </c>
      <c r="AI113" s="236">
        <f t="shared" si="123"/>
        <v>4.7654341092675248</v>
      </c>
      <c r="AJ113" s="236">
        <f t="shared" si="124"/>
        <v>7.8429379285732965</v>
      </c>
      <c r="AK113" s="10">
        <f t="shared" si="126"/>
        <v>4.9330694009147074</v>
      </c>
      <c r="AL113" s="22">
        <f t="shared" si="101"/>
        <v>0</v>
      </c>
      <c r="AM113" s="5">
        <v>145427</v>
      </c>
      <c r="AN113" s="2">
        <f t="shared" si="125"/>
        <v>0</v>
      </c>
      <c r="AO113" s="2">
        <f t="shared" si="102"/>
        <v>92.882352941176464</v>
      </c>
      <c r="AP113" s="2">
        <f t="shared" si="103"/>
        <v>97.523622047244089</v>
      </c>
      <c r="AQ113" s="2">
        <f t="shared" si="104"/>
        <v>98.578733766233768</v>
      </c>
      <c r="AR113" s="2">
        <f t="shared" si="105"/>
        <v>96.481617647058826</v>
      </c>
      <c r="AS113" s="2">
        <f t="shared" si="106"/>
        <v>92.935606060606062</v>
      </c>
      <c r="AT113" s="2">
        <f t="shared" si="107"/>
        <v>88.522321428571431</v>
      </c>
      <c r="AU113" s="2">
        <f t="shared" si="108"/>
        <v>93.964285714285708</v>
      </c>
      <c r="AV113" s="2">
        <f t="shared" si="109"/>
        <v>93.954545454545453</v>
      </c>
      <c r="AW113" s="2">
        <f t="shared" si="110"/>
        <v>97.036789297658856</v>
      </c>
      <c r="AX113" s="2">
        <f t="shared" si="111"/>
        <v>94.635190217391312</v>
      </c>
      <c r="AY113" s="2">
        <f t="shared" si="112"/>
        <v>91.876893939393938</v>
      </c>
      <c r="AZ113" s="2">
        <f t="shared" si="113"/>
        <v>94.982565006635753</v>
      </c>
      <c r="BA113" s="10"/>
      <c r="BB113" s="5">
        <v>145427</v>
      </c>
      <c r="BC113" s="34">
        <v>0</v>
      </c>
      <c r="BD113" s="34">
        <f t="shared" si="127"/>
        <v>92.882352941176464</v>
      </c>
      <c r="BE113" s="34">
        <f t="shared" si="128"/>
        <v>98.385462833987589</v>
      </c>
      <c r="BF113" s="34">
        <f t="shared" si="129"/>
        <v>98.578733766233768</v>
      </c>
      <c r="BG113" s="34">
        <f t="shared" si="130"/>
        <v>97.341999577256388</v>
      </c>
      <c r="BH113" s="34">
        <f t="shared" si="131"/>
        <v>93.12713220420855</v>
      </c>
      <c r="BI113" s="34">
        <f t="shared" si="132"/>
        <v>89.840586322933902</v>
      </c>
      <c r="BJ113" s="34">
        <f t="shared" si="133"/>
        <v>93.964285714285708</v>
      </c>
      <c r="BK113" s="34">
        <f t="shared" si="134"/>
        <v>93.954545454545453</v>
      </c>
      <c r="BL113" s="34">
        <f t="shared" si="135"/>
        <v>97.165514349005647</v>
      </c>
      <c r="BM113" s="34">
        <f t="shared" si="136"/>
        <v>95.234565890732469</v>
      </c>
      <c r="BN113" s="34">
        <f t="shared" si="137"/>
        <v>92.157062071426708</v>
      </c>
      <c r="BO113" s="34">
        <f t="shared" si="138"/>
        <v>95.066930599085296</v>
      </c>
      <c r="BQ113" s="33"/>
      <c r="BR113" s="187"/>
      <c r="BS113" s="190"/>
      <c r="BT113" s="205"/>
      <c r="BU113" s="191"/>
      <c r="BV113" s="191"/>
      <c r="BW113" s="192"/>
      <c r="BX113" s="193"/>
      <c r="BY113" s="194"/>
      <c r="BZ113" s="193"/>
      <c r="CA113" s="194"/>
      <c r="CB113" s="195"/>
      <c r="CC113" s="194"/>
      <c r="CD113" s="195"/>
      <c r="CE113" s="196"/>
      <c r="CF113" s="196"/>
      <c r="CG113" s="196"/>
      <c r="CH113" s="196"/>
      <c r="CI113" s="196"/>
      <c r="CZ113" s="210" t="str">
        <f t="shared" si="149"/>
        <v/>
      </c>
      <c r="DA113" s="210" t="str">
        <f t="shared" si="150"/>
        <v/>
      </c>
      <c r="DB113" s="210" t="str">
        <f t="shared" si="151"/>
        <v/>
      </c>
      <c r="DC113" s="210" t="str">
        <f t="shared" si="152"/>
        <v/>
      </c>
      <c r="DD113" s="210" t="str">
        <f t="shared" si="153"/>
        <v/>
      </c>
      <c r="DE113" s="210" t="str">
        <f t="shared" si="154"/>
        <v/>
      </c>
      <c r="DF113" s="210" t="str">
        <f t="shared" si="155"/>
        <v/>
      </c>
      <c r="DG113" s="210" t="str">
        <f t="shared" si="156"/>
        <v/>
      </c>
    </row>
    <row r="114" spans="1:111" ht="12.75" customHeight="1" x14ac:dyDescent="0.25">
      <c r="A114" s="22">
        <v>104</v>
      </c>
      <c r="B114" s="13" t="s">
        <v>147</v>
      </c>
      <c r="C114" s="4" t="s">
        <v>147</v>
      </c>
      <c r="D114" s="4" t="s">
        <v>161</v>
      </c>
      <c r="E114" s="5">
        <v>145439</v>
      </c>
      <c r="F114" s="4" t="s">
        <v>187</v>
      </c>
      <c r="G114" s="215">
        <v>0</v>
      </c>
      <c r="H114" s="215">
        <v>19.36785714285714</v>
      </c>
      <c r="I114" s="215">
        <v>9.2063063063063062</v>
      </c>
      <c r="J114" s="215">
        <v>6.6618556701030922</v>
      </c>
      <c r="K114" s="215">
        <v>16.890259740259744</v>
      </c>
      <c r="L114" s="215">
        <v>19.681578947368422</v>
      </c>
      <c r="M114" s="215">
        <v>28.22603305785124</v>
      </c>
      <c r="N114" s="215">
        <v>15.864601769911506</v>
      </c>
      <c r="O114" s="215">
        <v>21.260526315789473</v>
      </c>
      <c r="P114" s="215">
        <v>9.106380510440836</v>
      </c>
      <c r="Q114" s="215">
        <v>18.437209302325581</v>
      </c>
      <c r="R114" s="215">
        <v>22.217741935483872</v>
      </c>
      <c r="S114" s="10">
        <v>15.239890994494102</v>
      </c>
      <c r="T114" s="9" t="s">
        <v>1107</v>
      </c>
      <c r="U114" s="22" t="s">
        <v>1117</v>
      </c>
      <c r="V114" s="205"/>
      <c r="W114" s="237">
        <f t="shared" si="100"/>
        <v>0</v>
      </c>
      <c r="X114" s="222">
        <v>145439</v>
      </c>
      <c r="Y114" s="236">
        <v>0</v>
      </c>
      <c r="Z114" s="236">
        <v>15.446127946127946</v>
      </c>
      <c r="AA114" s="236">
        <v>5.2678571428571432</v>
      </c>
      <c r="AB114" s="236">
        <v>6.0621942697414397</v>
      </c>
      <c r="AC114" s="236">
        <v>14.867663981588032</v>
      </c>
      <c r="AD114" s="236">
        <v>13.229678123295145</v>
      </c>
      <c r="AE114" s="236">
        <v>30.63418323249784</v>
      </c>
      <c r="AF114" s="236">
        <v>15.78494623655914</v>
      </c>
      <c r="AG114" s="236">
        <v>13.486842105263158</v>
      </c>
      <c r="AH114" s="236">
        <f t="shared" si="122"/>
        <v>6.6940448396816326</v>
      </c>
      <c r="AI114" s="236">
        <f t="shared" si="123"/>
        <v>14.048671052441588</v>
      </c>
      <c r="AJ114" s="236">
        <f t="shared" si="124"/>
        <v>19.968657191440048</v>
      </c>
      <c r="AK114" s="10">
        <f t="shared" si="126"/>
        <v>12.753277004214425</v>
      </c>
      <c r="AL114" s="22">
        <f t="shared" si="101"/>
        <v>0</v>
      </c>
      <c r="AM114" s="5">
        <v>145439</v>
      </c>
      <c r="AN114" s="2">
        <f t="shared" si="125"/>
        <v>0</v>
      </c>
      <c r="AO114" s="2">
        <f t="shared" si="102"/>
        <v>87.895089285714292</v>
      </c>
      <c r="AP114" s="2">
        <f t="shared" si="103"/>
        <v>94.246058558558559</v>
      </c>
      <c r="AQ114" s="2">
        <f t="shared" si="104"/>
        <v>95.836340206185568</v>
      </c>
      <c r="AR114" s="2">
        <f t="shared" si="105"/>
        <v>89.443587662337663</v>
      </c>
      <c r="AS114" s="2">
        <f t="shared" si="106"/>
        <v>87.69901315789474</v>
      </c>
      <c r="AT114" s="2">
        <f t="shared" si="107"/>
        <v>82.358729338842977</v>
      </c>
      <c r="AU114" s="2">
        <f t="shared" si="108"/>
        <v>90.084623893805315</v>
      </c>
      <c r="AV114" s="2">
        <f t="shared" si="109"/>
        <v>86.712171052631575</v>
      </c>
      <c r="AW114" s="2">
        <f t="shared" si="110"/>
        <v>94.308512180974475</v>
      </c>
      <c r="AX114" s="2">
        <f t="shared" si="111"/>
        <v>88.476744186046517</v>
      </c>
      <c r="AY114" s="2">
        <f t="shared" si="112"/>
        <v>86.113911290322577</v>
      </c>
      <c r="AZ114" s="2">
        <f t="shared" si="113"/>
        <v>90.475068128441194</v>
      </c>
      <c r="BA114" s="10"/>
      <c r="BB114" s="5">
        <v>145439</v>
      </c>
      <c r="BC114" s="34">
        <v>0</v>
      </c>
      <c r="BD114" s="34">
        <f t="shared" si="127"/>
        <v>87.895089285714292</v>
      </c>
      <c r="BE114" s="34">
        <f t="shared" si="128"/>
        <v>94.732142857142861</v>
      </c>
      <c r="BF114" s="34">
        <f t="shared" si="129"/>
        <v>95.836340206185568</v>
      </c>
      <c r="BG114" s="34">
        <f t="shared" si="130"/>
        <v>89.443587662337663</v>
      </c>
      <c r="BH114" s="34">
        <f t="shared" si="131"/>
        <v>87.69901315789474</v>
      </c>
      <c r="BI114" s="34">
        <f t="shared" si="132"/>
        <v>82.358729338842977</v>
      </c>
      <c r="BJ114" s="34">
        <f t="shared" si="133"/>
        <v>90.084623893805315</v>
      </c>
      <c r="BK114" s="34">
        <f t="shared" si="134"/>
        <v>86.712171052631575</v>
      </c>
      <c r="BL114" s="34">
        <f t="shared" si="135"/>
        <v>94.308512180974475</v>
      </c>
      <c r="BM114" s="34">
        <f t="shared" si="136"/>
        <v>88.476744186046517</v>
      </c>
      <c r="BN114" s="34">
        <f t="shared" si="137"/>
        <v>86.113911290322577</v>
      </c>
      <c r="BO114" s="34">
        <f t="shared" si="138"/>
        <v>90.475068128441194</v>
      </c>
      <c r="BQ114" s="33"/>
      <c r="BR114" s="187"/>
      <c r="BS114" s="190"/>
      <c r="BT114" s="205"/>
      <c r="BU114" s="191"/>
      <c r="BV114" s="191"/>
      <c r="BW114" s="192"/>
      <c r="BX114" s="193"/>
      <c r="BY114" s="194"/>
      <c r="BZ114" s="193"/>
      <c r="CA114" s="194"/>
      <c r="CB114" s="195"/>
      <c r="CC114" s="194"/>
      <c r="CD114" s="195"/>
      <c r="CE114" s="194"/>
      <c r="CF114" s="193"/>
      <c r="CG114" s="195"/>
      <c r="CH114" s="193"/>
      <c r="CI114" s="194"/>
      <c r="CZ114" s="210" t="str">
        <f t="shared" si="149"/>
        <v/>
      </c>
      <c r="DA114" s="210" t="str">
        <f t="shared" si="150"/>
        <v/>
      </c>
      <c r="DB114" s="210" t="str">
        <f t="shared" si="151"/>
        <v/>
      </c>
      <c r="DC114" s="210" t="str">
        <f t="shared" si="152"/>
        <v/>
      </c>
      <c r="DD114" s="210" t="str">
        <f t="shared" si="153"/>
        <v/>
      </c>
      <c r="DE114" s="210" t="str">
        <f t="shared" si="154"/>
        <v/>
      </c>
      <c r="DF114" s="210" t="str">
        <f t="shared" si="155"/>
        <v/>
      </c>
      <c r="DG114" s="210" t="str">
        <f t="shared" si="156"/>
        <v/>
      </c>
    </row>
    <row r="115" spans="1:111" ht="12.75" customHeight="1" x14ac:dyDescent="0.25">
      <c r="A115" s="22">
        <v>105</v>
      </c>
      <c r="B115" s="13" t="s">
        <v>147</v>
      </c>
      <c r="C115" s="4" t="s">
        <v>147</v>
      </c>
      <c r="D115" s="4" t="s">
        <v>161</v>
      </c>
      <c r="E115" s="5">
        <v>145440</v>
      </c>
      <c r="F115" s="4" t="s">
        <v>188</v>
      </c>
      <c r="G115" s="215">
        <v>0</v>
      </c>
      <c r="H115" s="215">
        <v>13.88265306122449</v>
      </c>
      <c r="I115" s="215">
        <v>6.8130434782608695</v>
      </c>
      <c r="J115" s="215">
        <v>3.2527027027027025</v>
      </c>
      <c r="K115" s="215">
        <v>4.9978021978021978</v>
      </c>
      <c r="L115" s="215">
        <v>7.4904761904761905</v>
      </c>
      <c r="M115" s="215">
        <v>16.138095238095239</v>
      </c>
      <c r="N115" s="215">
        <v>11.842307692307692</v>
      </c>
      <c r="O115" s="215">
        <v>7.6709876543209869</v>
      </c>
      <c r="P115" s="215">
        <v>6.3764705882352946</v>
      </c>
      <c r="Q115" s="215">
        <v>6.3367346938775508</v>
      </c>
      <c r="R115" s="215">
        <v>12.319322709163348</v>
      </c>
      <c r="S115" s="10">
        <v>8.0097853572433735</v>
      </c>
      <c r="T115" s="9" t="s">
        <v>1108</v>
      </c>
      <c r="U115" s="22" t="s">
        <v>1117</v>
      </c>
      <c r="V115" s="205"/>
      <c r="W115" s="237">
        <f t="shared" si="100"/>
        <v>0</v>
      </c>
      <c r="X115" s="222">
        <v>145440</v>
      </c>
      <c r="Y115" s="236">
        <v>0</v>
      </c>
      <c r="Z115" s="236">
        <v>10.090277777777779</v>
      </c>
      <c r="AA115" s="236">
        <v>2.1936504217432051</v>
      </c>
      <c r="AB115" s="236">
        <v>1.9864106780152819</v>
      </c>
      <c r="AC115" s="236">
        <v>4.0761869709238132</v>
      </c>
      <c r="AD115" s="236">
        <v>3.5158626684050418</v>
      </c>
      <c r="AE115" s="236">
        <v>18.431855500821015</v>
      </c>
      <c r="AF115" s="236">
        <v>6.3768570830717719</v>
      </c>
      <c r="AG115" s="236">
        <v>9.243213971434372</v>
      </c>
      <c r="AH115" s="236">
        <f t="shared" si="122"/>
        <v>3.5675847193840666</v>
      </c>
      <c r="AI115" s="236">
        <f t="shared" si="123"/>
        <v>3.7960248196644275</v>
      </c>
      <c r="AJ115" s="236">
        <f t="shared" si="124"/>
        <v>11.350642185109052</v>
      </c>
      <c r="AK115" s="10">
        <f t="shared" si="126"/>
        <v>6.2127016746880308</v>
      </c>
      <c r="AL115" s="22">
        <f t="shared" si="101"/>
        <v>0</v>
      </c>
      <c r="AM115" s="5">
        <v>145440</v>
      </c>
      <c r="AN115" s="2">
        <f t="shared" si="125"/>
        <v>0</v>
      </c>
      <c r="AO115" s="2">
        <f t="shared" si="102"/>
        <v>91.323341836734699</v>
      </c>
      <c r="AP115" s="2">
        <f t="shared" si="103"/>
        <v>95.741847826086953</v>
      </c>
      <c r="AQ115" s="2">
        <f t="shared" si="104"/>
        <v>97.967060810810807</v>
      </c>
      <c r="AR115" s="2">
        <f t="shared" si="105"/>
        <v>96.876373626373621</v>
      </c>
      <c r="AS115" s="2">
        <f t="shared" si="106"/>
        <v>95.31845238095238</v>
      </c>
      <c r="AT115" s="2">
        <f t="shared" si="107"/>
        <v>89.913690476190482</v>
      </c>
      <c r="AU115" s="2">
        <f t="shared" si="108"/>
        <v>92.598557692307693</v>
      </c>
      <c r="AV115" s="2">
        <f t="shared" si="109"/>
        <v>95.205632716049379</v>
      </c>
      <c r="AW115" s="2">
        <f t="shared" si="110"/>
        <v>96.014705882352942</v>
      </c>
      <c r="AX115" s="2">
        <f t="shared" si="111"/>
        <v>96.039540816326536</v>
      </c>
      <c r="AY115" s="2">
        <f t="shared" si="112"/>
        <v>92.300423306772913</v>
      </c>
      <c r="AZ115" s="2">
        <f t="shared" si="113"/>
        <v>94.993884151722895</v>
      </c>
      <c r="BA115" s="10"/>
      <c r="BB115" s="5">
        <v>145440</v>
      </c>
      <c r="BC115" s="34">
        <v>0</v>
      </c>
      <c r="BD115" s="34">
        <f t="shared" si="127"/>
        <v>91.323341836734699</v>
      </c>
      <c r="BE115" s="34">
        <f t="shared" si="128"/>
        <v>97.8063495782568</v>
      </c>
      <c r="BF115" s="34">
        <f t="shared" si="129"/>
        <v>98.013589321984725</v>
      </c>
      <c r="BG115" s="34">
        <f t="shared" si="130"/>
        <v>96.876373626373621</v>
      </c>
      <c r="BH115" s="34">
        <f t="shared" si="131"/>
        <v>96.484137331594951</v>
      </c>
      <c r="BI115" s="34">
        <f t="shared" si="132"/>
        <v>89.913690476190482</v>
      </c>
      <c r="BJ115" s="34">
        <f t="shared" si="133"/>
        <v>93.623142916928231</v>
      </c>
      <c r="BK115" s="34">
        <f t="shared" si="134"/>
        <v>95.205632716049379</v>
      </c>
      <c r="BL115" s="34">
        <f t="shared" si="135"/>
        <v>96.432415280615928</v>
      </c>
      <c r="BM115" s="34">
        <f t="shared" si="136"/>
        <v>96.203975180335576</v>
      </c>
      <c r="BN115" s="34">
        <f t="shared" si="137"/>
        <v>92.300423306772913</v>
      </c>
      <c r="BO115" s="34">
        <f t="shared" si="138"/>
        <v>94.993884151722895</v>
      </c>
      <c r="BQ115" s="33"/>
      <c r="BR115" s="187"/>
      <c r="BS115" s="190"/>
      <c r="BT115" s="205"/>
      <c r="BU115" s="191"/>
      <c r="BV115" s="191"/>
      <c r="BW115" s="192"/>
      <c r="BX115" s="193"/>
      <c r="BY115" s="194"/>
      <c r="BZ115" s="193"/>
      <c r="CA115" s="194"/>
      <c r="CB115" s="195"/>
      <c r="CC115" s="194"/>
      <c r="CD115" s="195"/>
      <c r="CE115" s="194"/>
      <c r="CF115" s="193"/>
      <c r="CG115" s="195"/>
      <c r="CH115" s="193"/>
      <c r="CI115" s="194"/>
      <c r="CZ115" s="210" t="str">
        <f t="shared" si="149"/>
        <v/>
      </c>
      <c r="DA115" s="210" t="str">
        <f t="shared" si="150"/>
        <v/>
      </c>
      <c r="DB115" s="210" t="str">
        <f t="shared" si="151"/>
        <v/>
      </c>
      <c r="DC115" s="210" t="str">
        <f t="shared" si="152"/>
        <v/>
      </c>
      <c r="DD115" s="210" t="str">
        <f t="shared" si="153"/>
        <v/>
      </c>
      <c r="DE115" s="210" t="str">
        <f t="shared" si="154"/>
        <v/>
      </c>
      <c r="DF115" s="210" t="str">
        <f t="shared" si="155"/>
        <v/>
      </c>
      <c r="DG115" s="210" t="str">
        <f t="shared" si="156"/>
        <v/>
      </c>
    </row>
    <row r="116" spans="1:111" ht="12.75" customHeight="1" x14ac:dyDescent="0.25">
      <c r="A116" s="22">
        <v>106</v>
      </c>
      <c r="B116" s="13" t="s">
        <v>147</v>
      </c>
      <c r="C116" s="4" t="s">
        <v>147</v>
      </c>
      <c r="D116" s="4" t="s">
        <v>166</v>
      </c>
      <c r="E116" s="5">
        <v>145452</v>
      </c>
      <c r="F116" s="4" t="s">
        <v>189</v>
      </c>
      <c r="G116" s="215">
        <v>0</v>
      </c>
      <c r="H116" s="215">
        <v>16.070114942528736</v>
      </c>
      <c r="I116" s="215">
        <v>5.1815789473684202</v>
      </c>
      <c r="J116" s="215">
        <v>3.0545454545454547</v>
      </c>
      <c r="K116" s="215">
        <v>3.3208737864077671</v>
      </c>
      <c r="L116" s="215">
        <v>10.320786516853932</v>
      </c>
      <c r="M116" s="215">
        <v>19.067857142857143</v>
      </c>
      <c r="N116" s="215">
        <v>16.239247311827956</v>
      </c>
      <c r="O116" s="215">
        <v>20.068840579710148</v>
      </c>
      <c r="P116" s="215">
        <v>6.5485422740524779</v>
      </c>
      <c r="Q116" s="215">
        <v>6.9333333333333327</v>
      </c>
      <c r="R116" s="215">
        <v>18.321532846715328</v>
      </c>
      <c r="S116" s="10">
        <v>10.369316075788838</v>
      </c>
      <c r="T116" s="9" t="s">
        <v>1108</v>
      </c>
      <c r="U116" s="22" t="s">
        <v>1117</v>
      </c>
      <c r="V116" s="205"/>
      <c r="W116" s="237">
        <f t="shared" si="100"/>
        <v>0</v>
      </c>
      <c r="X116" s="222">
        <v>145452</v>
      </c>
      <c r="Y116" s="236">
        <v>0</v>
      </c>
      <c r="Z116" s="236">
        <v>11.756756756756758</v>
      </c>
      <c r="AA116" s="236">
        <v>2.4909420289855069</v>
      </c>
      <c r="AB116" s="236">
        <v>0</v>
      </c>
      <c r="AC116" s="236">
        <v>4.5872731919243552</v>
      </c>
      <c r="AD116" s="236">
        <v>7.0044885424049141</v>
      </c>
      <c r="AE116" s="236">
        <v>18.391459615530735</v>
      </c>
      <c r="AF116" s="236">
        <v>5.6914893617021276</v>
      </c>
      <c r="AG116" s="236">
        <v>6.1111111111111107</v>
      </c>
      <c r="AH116" s="236">
        <f t="shared" si="122"/>
        <v>3.5619246964355664</v>
      </c>
      <c r="AI116" s="236">
        <f t="shared" si="123"/>
        <v>5.7958808671646347</v>
      </c>
      <c r="AJ116" s="236">
        <f t="shared" si="124"/>
        <v>10.064686696114657</v>
      </c>
      <c r="AK116" s="10">
        <f t="shared" si="126"/>
        <v>6.2259467342683887</v>
      </c>
      <c r="AL116" s="22">
        <f t="shared" si="101"/>
        <v>0</v>
      </c>
      <c r="AM116" s="5">
        <v>145452</v>
      </c>
      <c r="AN116" s="2">
        <f t="shared" si="125"/>
        <v>0</v>
      </c>
      <c r="AO116" s="2">
        <f t="shared" si="102"/>
        <v>89.956178160919535</v>
      </c>
      <c r="AP116" s="2">
        <f t="shared" si="103"/>
        <v>96.76151315789474</v>
      </c>
      <c r="AQ116" s="2">
        <f t="shared" si="104"/>
        <v>98.090909090909093</v>
      </c>
      <c r="AR116" s="2">
        <f t="shared" si="105"/>
        <v>97.924453883495147</v>
      </c>
      <c r="AS116" s="2">
        <f t="shared" si="106"/>
        <v>93.549508426966298</v>
      </c>
      <c r="AT116" s="2">
        <f t="shared" si="107"/>
        <v>88.082589285714278</v>
      </c>
      <c r="AU116" s="2">
        <f t="shared" si="108"/>
        <v>89.850470430107521</v>
      </c>
      <c r="AV116" s="2">
        <f t="shared" si="109"/>
        <v>87.456974637681157</v>
      </c>
      <c r="AW116" s="2">
        <f t="shared" si="110"/>
        <v>95.907161078717195</v>
      </c>
      <c r="AX116" s="2">
        <f t="shared" si="111"/>
        <v>95.666666666666671</v>
      </c>
      <c r="AY116" s="2">
        <f t="shared" si="112"/>
        <v>88.549041970802918</v>
      </c>
      <c r="AZ116" s="2">
        <f t="shared" si="113"/>
        <v>93.519177452631979</v>
      </c>
      <c r="BA116" s="10"/>
      <c r="BB116" s="5">
        <v>145452</v>
      </c>
      <c r="BC116" s="34">
        <v>0</v>
      </c>
      <c r="BD116" s="34">
        <f t="shared" si="127"/>
        <v>89.956178160919535</v>
      </c>
      <c r="BE116" s="34">
        <f t="shared" si="128"/>
        <v>97.509057971014499</v>
      </c>
      <c r="BF116" s="34">
        <f t="shared" si="129"/>
        <v>100</v>
      </c>
      <c r="BG116" s="34">
        <f t="shared" si="130"/>
        <v>97.924453883495147</v>
      </c>
      <c r="BH116" s="34">
        <f t="shared" si="131"/>
        <v>93.549508426966298</v>
      </c>
      <c r="BI116" s="34">
        <f t="shared" si="132"/>
        <v>88.082589285714278</v>
      </c>
      <c r="BJ116" s="34">
        <f t="shared" si="133"/>
        <v>94.308510638297875</v>
      </c>
      <c r="BK116" s="34">
        <f t="shared" si="134"/>
        <v>93.888888888888886</v>
      </c>
      <c r="BL116" s="34">
        <f t="shared" si="135"/>
        <v>96.438075303564432</v>
      </c>
      <c r="BM116" s="34">
        <f t="shared" si="136"/>
        <v>95.666666666666671</v>
      </c>
      <c r="BN116" s="34">
        <f t="shared" si="137"/>
        <v>89.935313303885337</v>
      </c>
      <c r="BO116" s="34">
        <f t="shared" si="138"/>
        <v>93.774053265731609</v>
      </c>
      <c r="BQ116" s="33"/>
      <c r="BR116" s="187"/>
      <c r="BS116" s="190"/>
      <c r="BT116" s="205"/>
      <c r="BU116" s="191"/>
      <c r="BV116" s="191"/>
      <c r="BW116" s="192"/>
      <c r="BX116" s="193"/>
      <c r="BY116" s="194"/>
      <c r="BZ116" s="193"/>
      <c r="CA116" s="194"/>
      <c r="CB116" s="195"/>
      <c r="CC116" s="194"/>
      <c r="CD116" s="195"/>
      <c r="CE116" s="194"/>
      <c r="CF116" s="193"/>
      <c r="CG116" s="195"/>
      <c r="CH116" s="193"/>
      <c r="CI116" s="194"/>
      <c r="CZ116" s="210" t="str">
        <f t="shared" si="149"/>
        <v/>
      </c>
      <c r="DA116" s="210" t="str">
        <f t="shared" si="150"/>
        <v/>
      </c>
      <c r="DB116" s="210" t="str">
        <f t="shared" si="151"/>
        <v/>
      </c>
      <c r="DC116" s="210" t="str">
        <f t="shared" si="152"/>
        <v/>
      </c>
      <c r="DD116" s="210" t="str">
        <f t="shared" si="153"/>
        <v/>
      </c>
      <c r="DE116" s="210" t="str">
        <f t="shared" si="154"/>
        <v/>
      </c>
      <c r="DF116" s="210" t="str">
        <f t="shared" si="155"/>
        <v/>
      </c>
      <c r="DG116" s="210" t="str">
        <f t="shared" si="156"/>
        <v/>
      </c>
    </row>
    <row r="117" spans="1:111" ht="12.75" customHeight="1" x14ac:dyDescent="0.25">
      <c r="A117" s="22">
        <v>107</v>
      </c>
      <c r="B117" s="13" t="s">
        <v>147</v>
      </c>
      <c r="C117" s="4" t="s">
        <v>147</v>
      </c>
      <c r="D117" s="4" t="s">
        <v>190</v>
      </c>
      <c r="E117" s="5">
        <v>145464</v>
      </c>
      <c r="F117" s="4" t="s">
        <v>191</v>
      </c>
      <c r="G117" s="215">
        <v>0</v>
      </c>
      <c r="H117" s="215">
        <v>9.3754437869822489</v>
      </c>
      <c r="I117" s="215">
        <v>0.35</v>
      </c>
      <c r="J117" s="215">
        <v>2.3791366906474822</v>
      </c>
      <c r="K117" s="215">
        <v>19.90609756097561</v>
      </c>
      <c r="L117" s="215">
        <v>19.273722627737229</v>
      </c>
      <c r="M117" s="215">
        <v>20.75</v>
      </c>
      <c r="N117" s="215">
        <v>10.052173913043479</v>
      </c>
      <c r="O117" s="215">
        <v>19.733333333333334</v>
      </c>
      <c r="P117" s="215">
        <v>3.4770270270270274</v>
      </c>
      <c r="Q117" s="215">
        <v>19.746153846153845</v>
      </c>
      <c r="R117" s="215">
        <v>17.117130919220056</v>
      </c>
      <c r="S117" s="10">
        <v>11.313323101413266</v>
      </c>
      <c r="T117" s="9" t="s">
        <v>1107</v>
      </c>
      <c r="U117" s="22" t="s">
        <v>1117</v>
      </c>
      <c r="V117" s="205"/>
      <c r="W117" s="237">
        <f t="shared" si="100"/>
        <v>0</v>
      </c>
      <c r="X117" s="222">
        <v>145464</v>
      </c>
      <c r="Y117" s="236">
        <v>0</v>
      </c>
      <c r="Z117" s="236">
        <v>5.788288288288288</v>
      </c>
      <c r="AA117" s="236">
        <v>1.3505402160864346</v>
      </c>
      <c r="AB117" s="236">
        <v>0.66666666666666674</v>
      </c>
      <c r="AC117" s="236">
        <v>14.810220788886131</v>
      </c>
      <c r="AD117" s="236">
        <v>12.00865219661371</v>
      </c>
      <c r="AE117" s="236">
        <v>13.693499784761084</v>
      </c>
      <c r="AF117" s="236">
        <v>4.924924924924925</v>
      </c>
      <c r="AG117" s="236">
        <v>8.3688524590163933</v>
      </c>
      <c r="AH117" s="236">
        <f t="shared" si="122"/>
        <v>1.9513737927603474</v>
      </c>
      <c r="AI117" s="236">
        <f t="shared" si="123"/>
        <v>13.40943649274992</v>
      </c>
      <c r="AJ117" s="236">
        <f t="shared" si="124"/>
        <v>8.9957590562341352</v>
      </c>
      <c r="AK117" s="10">
        <f t="shared" si="126"/>
        <v>6.8457383694715146</v>
      </c>
      <c r="AL117" s="22">
        <f t="shared" si="101"/>
        <v>0</v>
      </c>
      <c r="AM117" s="5">
        <v>145464</v>
      </c>
      <c r="AN117" s="2">
        <f t="shared" si="125"/>
        <v>0</v>
      </c>
      <c r="AO117" s="2">
        <f t="shared" si="102"/>
        <v>94.140347633136088</v>
      </c>
      <c r="AP117" s="2">
        <f t="shared" si="103"/>
        <v>99.78125</v>
      </c>
      <c r="AQ117" s="2">
        <f t="shared" si="104"/>
        <v>98.51303956834532</v>
      </c>
      <c r="AR117" s="2">
        <f t="shared" si="105"/>
        <v>87.558689024390247</v>
      </c>
      <c r="AS117" s="2">
        <f t="shared" si="106"/>
        <v>87.953923357664237</v>
      </c>
      <c r="AT117" s="2">
        <f t="shared" si="107"/>
        <v>87.03125</v>
      </c>
      <c r="AU117" s="2">
        <f t="shared" si="108"/>
        <v>93.717391304347828</v>
      </c>
      <c r="AV117" s="2">
        <f t="shared" si="109"/>
        <v>87.666666666666671</v>
      </c>
      <c r="AW117" s="2">
        <f t="shared" si="110"/>
        <v>97.826858108108112</v>
      </c>
      <c r="AX117" s="2">
        <f t="shared" si="111"/>
        <v>87.65865384615384</v>
      </c>
      <c r="AY117" s="2">
        <f t="shared" si="112"/>
        <v>89.301793175487461</v>
      </c>
      <c r="AZ117" s="2">
        <f t="shared" si="113"/>
        <v>92.929173061616709</v>
      </c>
      <c r="BA117" s="10"/>
      <c r="BB117" s="5">
        <v>145464</v>
      </c>
      <c r="BC117" s="34">
        <v>0</v>
      </c>
      <c r="BD117" s="34">
        <f t="shared" si="127"/>
        <v>94.211711711711715</v>
      </c>
      <c r="BE117" s="34">
        <f t="shared" si="128"/>
        <v>99.78125</v>
      </c>
      <c r="BF117" s="34">
        <f t="shared" si="129"/>
        <v>99.333333333333329</v>
      </c>
      <c r="BG117" s="34">
        <f t="shared" si="130"/>
        <v>87.558689024390247</v>
      </c>
      <c r="BH117" s="34">
        <f t="shared" si="131"/>
        <v>87.99134780338629</v>
      </c>
      <c r="BI117" s="34">
        <f t="shared" si="132"/>
        <v>87.03125</v>
      </c>
      <c r="BJ117" s="34">
        <f t="shared" si="133"/>
        <v>95.075075075075077</v>
      </c>
      <c r="BK117" s="34">
        <f t="shared" si="134"/>
        <v>91.631147540983605</v>
      </c>
      <c r="BL117" s="34">
        <f t="shared" si="135"/>
        <v>98.04862620723965</v>
      </c>
      <c r="BM117" s="34">
        <f t="shared" si="136"/>
        <v>87.65865384615384</v>
      </c>
      <c r="BN117" s="34">
        <f t="shared" si="137"/>
        <v>91.004240943765865</v>
      </c>
      <c r="BO117" s="34">
        <f t="shared" si="138"/>
        <v>93.154261630528481</v>
      </c>
      <c r="BQ117" s="33"/>
      <c r="BR117" s="187"/>
      <c r="BS117" s="190"/>
      <c r="BT117" s="205"/>
      <c r="BU117" s="191"/>
      <c r="BV117" s="191"/>
      <c r="BW117" s="192"/>
      <c r="BX117" s="193"/>
      <c r="BY117" s="194"/>
      <c r="BZ117" s="193"/>
      <c r="CA117" s="194"/>
      <c r="CB117" s="195"/>
      <c r="CC117" s="194"/>
      <c r="CD117" s="195"/>
      <c r="CE117" s="194"/>
      <c r="CF117" s="193"/>
      <c r="CG117" s="195"/>
      <c r="CH117" s="193"/>
      <c r="CI117" s="194"/>
      <c r="CZ117" s="210" t="str">
        <f t="shared" si="149"/>
        <v/>
      </c>
      <c r="DA117" s="210" t="str">
        <f t="shared" si="150"/>
        <v/>
      </c>
      <c r="DB117" s="210" t="str">
        <f t="shared" si="151"/>
        <v/>
      </c>
      <c r="DC117" s="210" t="str">
        <f t="shared" si="152"/>
        <v/>
      </c>
      <c r="DD117" s="210" t="str">
        <f t="shared" si="153"/>
        <v/>
      </c>
      <c r="DE117" s="210" t="str">
        <f t="shared" si="154"/>
        <v/>
      </c>
      <c r="DF117" s="210" t="str">
        <f t="shared" si="155"/>
        <v/>
      </c>
      <c r="DG117" s="210" t="str">
        <f t="shared" si="156"/>
        <v/>
      </c>
    </row>
    <row r="118" spans="1:111" ht="12.75" customHeight="1" x14ac:dyDescent="0.25">
      <c r="A118" s="22">
        <v>108</v>
      </c>
      <c r="B118" s="13" t="s">
        <v>147</v>
      </c>
      <c r="C118" s="4" t="s">
        <v>147</v>
      </c>
      <c r="D118" s="4" t="s">
        <v>190</v>
      </c>
      <c r="E118" s="5">
        <v>145476</v>
      </c>
      <c r="F118" s="4" t="s">
        <v>192</v>
      </c>
      <c r="G118" s="215">
        <v>0</v>
      </c>
      <c r="H118" s="215">
        <v>12.323577235772358</v>
      </c>
      <c r="I118" s="215">
        <v>6.7081967213114755</v>
      </c>
      <c r="J118" s="215">
        <v>0.95</v>
      </c>
      <c r="K118" s="215">
        <v>7.481632653061224</v>
      </c>
      <c r="L118" s="215">
        <v>7.0248618784530388</v>
      </c>
      <c r="M118" s="215">
        <v>10.638235294117647</v>
      </c>
      <c r="N118" s="215">
        <v>6.7937500000000002</v>
      </c>
      <c r="O118" s="215">
        <v>8.4730769230769223</v>
      </c>
      <c r="P118" s="215">
        <v>5.3394736842105264</v>
      </c>
      <c r="Q118" s="215">
        <v>7.1745358090185665</v>
      </c>
      <c r="R118" s="215">
        <v>8.8046728971962622</v>
      </c>
      <c r="S118" s="10">
        <v>6.7103700784214082</v>
      </c>
      <c r="T118" s="9" t="s">
        <v>1107</v>
      </c>
      <c r="U118" s="22" t="s">
        <v>1117</v>
      </c>
      <c r="V118" s="205"/>
      <c r="W118" s="237">
        <f t="shared" si="100"/>
        <v>0</v>
      </c>
      <c r="X118" s="222">
        <v>145476</v>
      </c>
      <c r="Y118" s="236">
        <v>0</v>
      </c>
      <c r="Z118" s="236">
        <v>0.52083333333333326</v>
      </c>
      <c r="AA118" s="236">
        <v>1.700281425891182</v>
      </c>
      <c r="AB118" s="236">
        <v>3.0548672566371682</v>
      </c>
      <c r="AC118" s="236">
        <v>7.6271597748010098</v>
      </c>
      <c r="AD118" s="236">
        <v>10.798843778741297</v>
      </c>
      <c r="AE118" s="236">
        <v>15.575057077625569</v>
      </c>
      <c r="AF118" s="236">
        <v>8.3019125683060118</v>
      </c>
      <c r="AG118" s="236">
        <v>10.078438011398905</v>
      </c>
      <c r="AH118" s="236">
        <f t="shared" si="122"/>
        <v>1.3189955039654209</v>
      </c>
      <c r="AI118" s="236">
        <f t="shared" si="123"/>
        <v>9.2130017767711543</v>
      </c>
      <c r="AJ118" s="236">
        <f t="shared" si="124"/>
        <v>11.318469219110161</v>
      </c>
      <c r="AK118" s="10">
        <f t="shared" si="126"/>
        <v>6.406377025192719</v>
      </c>
      <c r="AL118" s="22">
        <f t="shared" si="101"/>
        <v>0</v>
      </c>
      <c r="AM118" s="5">
        <v>145476</v>
      </c>
      <c r="AN118" s="2">
        <f t="shared" si="125"/>
        <v>0</v>
      </c>
      <c r="AO118" s="2">
        <f t="shared" si="102"/>
        <v>92.297764227642276</v>
      </c>
      <c r="AP118" s="2">
        <f t="shared" si="103"/>
        <v>95.807377049180332</v>
      </c>
      <c r="AQ118" s="2">
        <f t="shared" si="104"/>
        <v>99.40625</v>
      </c>
      <c r="AR118" s="2">
        <f t="shared" si="105"/>
        <v>95.323979591836732</v>
      </c>
      <c r="AS118" s="2">
        <f t="shared" si="106"/>
        <v>95.609461325966848</v>
      </c>
      <c r="AT118" s="2">
        <f t="shared" si="107"/>
        <v>93.351102941176464</v>
      </c>
      <c r="AU118" s="2">
        <f t="shared" si="108"/>
        <v>95.75390625</v>
      </c>
      <c r="AV118" s="2">
        <f t="shared" si="109"/>
        <v>94.70432692307692</v>
      </c>
      <c r="AW118" s="2">
        <f t="shared" si="110"/>
        <v>96.662828947368425</v>
      </c>
      <c r="AX118" s="2">
        <f t="shared" si="111"/>
        <v>95.515915119363399</v>
      </c>
      <c r="AY118" s="2">
        <f t="shared" si="112"/>
        <v>94.497079439252332</v>
      </c>
      <c r="AZ118" s="2">
        <f t="shared" si="113"/>
        <v>95.806018700986613</v>
      </c>
      <c r="BA118" s="10"/>
      <c r="BB118" s="5">
        <v>145476</v>
      </c>
      <c r="BC118" s="34">
        <v>0</v>
      </c>
      <c r="BD118" s="34">
        <f t="shared" si="127"/>
        <v>99.479166666666671</v>
      </c>
      <c r="BE118" s="34">
        <f t="shared" si="128"/>
        <v>98.299718574108823</v>
      </c>
      <c r="BF118" s="34">
        <f t="shared" si="129"/>
        <v>99.40625</v>
      </c>
      <c r="BG118" s="34">
        <f t="shared" si="130"/>
        <v>95.323979591836732</v>
      </c>
      <c r="BH118" s="34">
        <f t="shared" si="131"/>
        <v>95.609461325966848</v>
      </c>
      <c r="BI118" s="34">
        <f t="shared" si="132"/>
        <v>93.351102941176464</v>
      </c>
      <c r="BJ118" s="34">
        <f t="shared" si="133"/>
        <v>95.75390625</v>
      </c>
      <c r="BK118" s="34">
        <f t="shared" si="134"/>
        <v>94.70432692307692</v>
      </c>
      <c r="BL118" s="34">
        <f t="shared" si="135"/>
        <v>98.681004496034575</v>
      </c>
      <c r="BM118" s="34">
        <f t="shared" si="136"/>
        <v>95.515915119363399</v>
      </c>
      <c r="BN118" s="34">
        <f t="shared" si="137"/>
        <v>94.497079439252332</v>
      </c>
      <c r="BO118" s="34">
        <f t="shared" si="138"/>
        <v>95.806018700986613</v>
      </c>
      <c r="BQ118" s="33"/>
      <c r="BR118" s="187"/>
      <c r="BS118" s="190"/>
      <c r="BT118" s="205"/>
      <c r="BU118" s="191"/>
      <c r="BV118" s="191"/>
      <c r="BW118" s="192"/>
      <c r="BX118" s="193"/>
      <c r="BY118" s="194"/>
      <c r="BZ118" s="193"/>
      <c r="CA118" s="194"/>
      <c r="CB118" s="195"/>
      <c r="CC118" s="194"/>
      <c r="CD118" s="195"/>
      <c r="CE118" s="194"/>
      <c r="CF118" s="193"/>
      <c r="CG118" s="195"/>
      <c r="CH118" s="193"/>
      <c r="CI118" s="194"/>
      <c r="CZ118" s="210" t="str">
        <f t="shared" si="149"/>
        <v/>
      </c>
      <c r="DA118" s="210" t="str">
        <f t="shared" si="150"/>
        <v/>
      </c>
      <c r="DB118" s="210" t="str">
        <f t="shared" si="151"/>
        <v/>
      </c>
      <c r="DC118" s="210" t="str">
        <f t="shared" si="152"/>
        <v/>
      </c>
      <c r="DD118" s="210" t="str">
        <f t="shared" si="153"/>
        <v/>
      </c>
      <c r="DE118" s="210" t="str">
        <f t="shared" si="154"/>
        <v/>
      </c>
      <c r="DF118" s="210" t="str">
        <f t="shared" si="155"/>
        <v/>
      </c>
      <c r="DG118" s="210" t="str">
        <f t="shared" si="156"/>
        <v/>
      </c>
    </row>
    <row r="119" spans="1:111" ht="12.75" customHeight="1" x14ac:dyDescent="0.25">
      <c r="A119" s="22">
        <v>109</v>
      </c>
      <c r="B119" s="13" t="s">
        <v>147</v>
      </c>
      <c r="C119" s="4" t="s">
        <v>147</v>
      </c>
      <c r="D119" s="4" t="s">
        <v>190</v>
      </c>
      <c r="E119" s="5">
        <v>145488</v>
      </c>
      <c r="F119" s="4" t="s">
        <v>193</v>
      </c>
      <c r="G119" s="215">
        <v>0</v>
      </c>
      <c r="H119" s="215">
        <v>19.7</v>
      </c>
      <c r="I119" s="215">
        <v>5.0198630136986298</v>
      </c>
      <c r="J119" s="215">
        <v>6.2709876543209875</v>
      </c>
      <c r="K119" s="215">
        <v>22.005737704918033</v>
      </c>
      <c r="L119" s="215">
        <v>20.833783783783787</v>
      </c>
      <c r="M119" s="215">
        <v>27.53404255319149</v>
      </c>
      <c r="N119" s="215">
        <v>12.211538461538462</v>
      </c>
      <c r="O119" s="215">
        <v>12.388461538461538</v>
      </c>
      <c r="P119" s="215">
        <v>8.137155963302753</v>
      </c>
      <c r="Q119" s="215">
        <v>21.37962962962963</v>
      </c>
      <c r="R119" s="215">
        <v>17.558585858585861</v>
      </c>
      <c r="S119" s="10">
        <v>13.996046078879214</v>
      </c>
      <c r="T119" s="9" t="s">
        <v>1108</v>
      </c>
      <c r="U119" s="22" t="s">
        <v>1117</v>
      </c>
      <c r="V119" s="205"/>
      <c r="W119" s="237">
        <f t="shared" si="100"/>
        <v>0</v>
      </c>
      <c r="X119" s="222">
        <v>145488</v>
      </c>
      <c r="Y119" s="236">
        <v>0</v>
      </c>
      <c r="Z119" s="236">
        <v>18.589743589743588</v>
      </c>
      <c r="AA119" s="236">
        <v>8.451417004048583</v>
      </c>
      <c r="AB119" s="236">
        <v>3.1358024691358022</v>
      </c>
      <c r="AC119" s="236">
        <v>19.184149184149184</v>
      </c>
      <c r="AD119" s="236">
        <v>16.53846153846154</v>
      </c>
      <c r="AE119" s="236">
        <v>15.309106098579782</v>
      </c>
      <c r="AF119" s="236">
        <v>15.78544061302682</v>
      </c>
      <c r="AG119" s="236">
        <v>3.6507936507936507</v>
      </c>
      <c r="AH119" s="236">
        <f t="shared" si="122"/>
        <v>7.5442407657319936</v>
      </c>
      <c r="AI119" s="236">
        <f t="shared" si="123"/>
        <v>17.861305361305362</v>
      </c>
      <c r="AJ119" s="236">
        <f t="shared" si="124"/>
        <v>11.581780120800085</v>
      </c>
      <c r="AK119" s="10">
        <f t="shared" si="126"/>
        <v>11.182768238659882</v>
      </c>
      <c r="AL119" s="22">
        <f t="shared" si="101"/>
        <v>0</v>
      </c>
      <c r="AM119" s="5">
        <v>145488</v>
      </c>
      <c r="AN119" s="2">
        <f t="shared" si="125"/>
        <v>0</v>
      </c>
      <c r="AO119" s="2">
        <f t="shared" si="102"/>
        <v>87.6875</v>
      </c>
      <c r="AP119" s="2">
        <f t="shared" si="103"/>
        <v>96.862585616438352</v>
      </c>
      <c r="AQ119" s="2">
        <f t="shared" si="104"/>
        <v>96.080632716049379</v>
      </c>
      <c r="AR119" s="2">
        <f t="shared" si="105"/>
        <v>86.246413934426229</v>
      </c>
      <c r="AS119" s="2">
        <f t="shared" si="106"/>
        <v>86.97888513513513</v>
      </c>
      <c r="AT119" s="2">
        <f t="shared" si="107"/>
        <v>82.791223404255319</v>
      </c>
      <c r="AU119" s="2">
        <f t="shared" si="108"/>
        <v>92.367788461538467</v>
      </c>
      <c r="AV119" s="2">
        <f t="shared" si="109"/>
        <v>92.257211538461533</v>
      </c>
      <c r="AW119" s="2">
        <f t="shared" si="110"/>
        <v>94.914277522935777</v>
      </c>
      <c r="AX119" s="2">
        <f t="shared" si="111"/>
        <v>86.637731481481481</v>
      </c>
      <c r="AY119" s="2">
        <f t="shared" si="112"/>
        <v>89.025883838383834</v>
      </c>
      <c r="AZ119" s="2">
        <f t="shared" si="113"/>
        <v>91.252471200700484</v>
      </c>
      <c r="BA119" s="10"/>
      <c r="BB119" s="5">
        <v>145488</v>
      </c>
      <c r="BC119" s="34">
        <v>0</v>
      </c>
      <c r="BD119" s="34">
        <f t="shared" si="127"/>
        <v>87.6875</v>
      </c>
      <c r="BE119" s="34">
        <f t="shared" si="128"/>
        <v>96.862585616438352</v>
      </c>
      <c r="BF119" s="34">
        <f t="shared" si="129"/>
        <v>96.864197530864203</v>
      </c>
      <c r="BG119" s="34">
        <f t="shared" si="130"/>
        <v>86.246413934426229</v>
      </c>
      <c r="BH119" s="34">
        <f t="shared" si="131"/>
        <v>86.97888513513513</v>
      </c>
      <c r="BI119" s="34">
        <f t="shared" si="132"/>
        <v>84.690893901420225</v>
      </c>
      <c r="BJ119" s="34">
        <f t="shared" si="133"/>
        <v>92.367788461538467</v>
      </c>
      <c r="BK119" s="34">
        <f t="shared" si="134"/>
        <v>96.349206349206355</v>
      </c>
      <c r="BL119" s="34">
        <f t="shared" si="135"/>
        <v>94.914277522935777</v>
      </c>
      <c r="BM119" s="34">
        <f t="shared" si="136"/>
        <v>86.637731481481481</v>
      </c>
      <c r="BN119" s="34">
        <f t="shared" si="137"/>
        <v>89.025883838383834</v>
      </c>
      <c r="BO119" s="34">
        <f t="shared" si="138"/>
        <v>91.252471200700484</v>
      </c>
      <c r="BQ119" s="33"/>
      <c r="BR119" s="187"/>
      <c r="BS119" s="190"/>
      <c r="BT119" s="205"/>
      <c r="BU119" s="191"/>
      <c r="BV119" s="191"/>
      <c r="BW119" s="192"/>
      <c r="BX119" s="193"/>
      <c r="BY119" s="194"/>
      <c r="BZ119" s="193"/>
      <c r="CA119" s="194"/>
      <c r="CB119" s="195"/>
      <c r="CC119" s="194"/>
      <c r="CD119" s="195"/>
      <c r="CE119" s="194"/>
      <c r="CF119" s="193"/>
      <c r="CG119" s="195"/>
      <c r="CH119" s="193"/>
      <c r="CI119" s="194"/>
      <c r="CZ119" s="210" t="str">
        <f t="shared" si="149"/>
        <v/>
      </c>
      <c r="DA119" s="210" t="str">
        <f t="shared" si="150"/>
        <v/>
      </c>
      <c r="DB119" s="210" t="str">
        <f t="shared" si="151"/>
        <v/>
      </c>
      <c r="DC119" s="210" t="str">
        <f t="shared" si="152"/>
        <v/>
      </c>
      <c r="DD119" s="210" t="str">
        <f t="shared" si="153"/>
        <v/>
      </c>
      <c r="DE119" s="210" t="str">
        <f t="shared" si="154"/>
        <v/>
      </c>
      <c r="DF119" s="210" t="str">
        <f t="shared" si="155"/>
        <v/>
      </c>
      <c r="DG119" s="210" t="str">
        <f t="shared" si="156"/>
        <v/>
      </c>
    </row>
    <row r="120" spans="1:111" ht="12.75" customHeight="1" x14ac:dyDescent="0.25">
      <c r="A120" s="22">
        <v>110</v>
      </c>
      <c r="B120" s="13" t="s">
        <v>147</v>
      </c>
      <c r="C120" s="4" t="s">
        <v>147</v>
      </c>
      <c r="D120" s="4" t="s">
        <v>190</v>
      </c>
      <c r="E120" s="5">
        <v>145490</v>
      </c>
      <c r="F120" s="4" t="s">
        <v>194</v>
      </c>
      <c r="G120" s="215">
        <v>0</v>
      </c>
      <c r="H120" s="215">
        <v>12.120229007633588</v>
      </c>
      <c r="I120" s="215">
        <v>2.0703703703703704</v>
      </c>
      <c r="J120" s="215">
        <v>2.4161157024793392</v>
      </c>
      <c r="K120" s="215">
        <v>17.007971014492753</v>
      </c>
      <c r="L120" s="215">
        <v>9.8618320610687036</v>
      </c>
      <c r="M120" s="215">
        <v>17.687719298245611</v>
      </c>
      <c r="N120" s="215">
        <v>15.420212765957446</v>
      </c>
      <c r="O120" s="215">
        <v>6.6878048780487811</v>
      </c>
      <c r="P120" s="215">
        <v>4.2293388429752063</v>
      </c>
      <c r="Q120" s="215">
        <v>13.563197026022305</v>
      </c>
      <c r="R120" s="215">
        <v>14.037931034482758</v>
      </c>
      <c r="S120" s="10">
        <v>9.2524727886996221</v>
      </c>
      <c r="T120" s="9" t="s">
        <v>1107</v>
      </c>
      <c r="U120" s="22" t="s">
        <v>1117</v>
      </c>
      <c r="V120" s="205"/>
      <c r="W120" s="237">
        <f t="shared" si="100"/>
        <v>0</v>
      </c>
      <c r="X120" s="222">
        <v>145490</v>
      </c>
      <c r="Y120" s="236">
        <v>0</v>
      </c>
      <c r="Z120" s="236">
        <v>8.0784381879272384</v>
      </c>
      <c r="AA120" s="236">
        <v>5.933223041058806</v>
      </c>
      <c r="AB120" s="236">
        <v>4.1274336283185846</v>
      </c>
      <c r="AC120" s="236">
        <v>7.9260651629072676</v>
      </c>
      <c r="AD120" s="236">
        <v>4.032258064516129</v>
      </c>
      <c r="AE120" s="236">
        <v>12.683167773448218</v>
      </c>
      <c r="AF120" s="236">
        <v>5.6688839615668876</v>
      </c>
      <c r="AG120" s="236">
        <v>9.435483870967742</v>
      </c>
      <c r="AH120" s="236">
        <f t="shared" si="122"/>
        <v>4.5347737143261568</v>
      </c>
      <c r="AI120" s="236">
        <f t="shared" si="123"/>
        <v>5.9791616137116979</v>
      </c>
      <c r="AJ120" s="236">
        <f t="shared" si="124"/>
        <v>9.2625118686609493</v>
      </c>
      <c r="AK120" s="10">
        <f t="shared" si="126"/>
        <v>6.4316615211900974</v>
      </c>
      <c r="AL120" s="22">
        <f t="shared" si="101"/>
        <v>0</v>
      </c>
      <c r="AM120" s="5">
        <v>145490</v>
      </c>
      <c r="AN120" s="2">
        <f t="shared" si="125"/>
        <v>0</v>
      </c>
      <c r="AO120" s="2">
        <f t="shared" si="102"/>
        <v>92.424856870229007</v>
      </c>
      <c r="AP120" s="2">
        <f t="shared" si="103"/>
        <v>98.706018518518519</v>
      </c>
      <c r="AQ120" s="2">
        <f t="shared" si="104"/>
        <v>98.48992768595042</v>
      </c>
      <c r="AR120" s="2">
        <f t="shared" si="105"/>
        <v>89.370018115942031</v>
      </c>
      <c r="AS120" s="2">
        <f t="shared" si="106"/>
        <v>93.836354961832058</v>
      </c>
      <c r="AT120" s="2">
        <f t="shared" si="107"/>
        <v>88.945175438596493</v>
      </c>
      <c r="AU120" s="2">
        <f t="shared" si="108"/>
        <v>90.362367021276597</v>
      </c>
      <c r="AV120" s="2">
        <f t="shared" si="109"/>
        <v>95.820121951219505</v>
      </c>
      <c r="AW120" s="2">
        <f t="shared" si="110"/>
        <v>97.356663223140501</v>
      </c>
      <c r="AX120" s="2">
        <f t="shared" si="111"/>
        <v>91.523001858736052</v>
      </c>
      <c r="AY120" s="2">
        <f t="shared" si="112"/>
        <v>91.22629310344827</v>
      </c>
      <c r="AZ120" s="2">
        <f t="shared" si="113"/>
        <v>94.217204507062732</v>
      </c>
      <c r="BA120" s="10"/>
      <c r="BB120" s="5">
        <v>145490</v>
      </c>
      <c r="BC120" s="34">
        <v>0</v>
      </c>
      <c r="BD120" s="34">
        <f t="shared" si="127"/>
        <v>92.424856870229007</v>
      </c>
      <c r="BE120" s="34">
        <f t="shared" si="128"/>
        <v>98.706018518518519</v>
      </c>
      <c r="BF120" s="34">
        <f t="shared" si="129"/>
        <v>98.48992768595042</v>
      </c>
      <c r="BG120" s="34">
        <f t="shared" si="130"/>
        <v>92.073934837092736</v>
      </c>
      <c r="BH120" s="34">
        <f t="shared" si="131"/>
        <v>95.967741935483872</v>
      </c>
      <c r="BI120" s="34">
        <f t="shared" si="132"/>
        <v>88.945175438596493</v>
      </c>
      <c r="BJ120" s="34">
        <f t="shared" si="133"/>
        <v>94.331116038433109</v>
      </c>
      <c r="BK120" s="34">
        <f t="shared" si="134"/>
        <v>95.820121951219505</v>
      </c>
      <c r="BL120" s="34">
        <f t="shared" si="135"/>
        <v>97.356663223140501</v>
      </c>
      <c r="BM120" s="34">
        <f t="shared" si="136"/>
        <v>94.020838386288304</v>
      </c>
      <c r="BN120" s="34">
        <f t="shared" si="137"/>
        <v>91.22629310344827</v>
      </c>
      <c r="BO120" s="34">
        <f t="shared" si="138"/>
        <v>94.217204507062732</v>
      </c>
      <c r="BQ120" s="33"/>
      <c r="BR120" s="187"/>
      <c r="BS120" s="190"/>
      <c r="BT120" s="205"/>
      <c r="BU120" s="191"/>
      <c r="BV120" s="191"/>
      <c r="BW120" s="192"/>
      <c r="BX120" s="193"/>
      <c r="BY120" s="194"/>
      <c r="BZ120" s="193"/>
      <c r="CA120" s="194"/>
      <c r="CB120" s="195"/>
      <c r="CC120" s="194"/>
      <c r="CD120" s="195"/>
      <c r="CE120" s="194"/>
      <c r="CF120" s="193"/>
      <c r="CG120" s="195"/>
      <c r="CH120" s="193"/>
      <c r="CI120" s="194"/>
      <c r="CZ120" s="210" t="str">
        <f t="shared" si="149"/>
        <v/>
      </c>
      <c r="DA120" s="210" t="str">
        <f t="shared" si="150"/>
        <v/>
      </c>
      <c r="DB120" s="210" t="str">
        <f t="shared" si="151"/>
        <v/>
      </c>
      <c r="DC120" s="210" t="str">
        <f t="shared" si="152"/>
        <v/>
      </c>
      <c r="DD120" s="210" t="str">
        <f t="shared" si="153"/>
        <v/>
      </c>
      <c r="DE120" s="210" t="str">
        <f t="shared" si="154"/>
        <v/>
      </c>
      <c r="DF120" s="210" t="str">
        <f t="shared" si="155"/>
        <v/>
      </c>
      <c r="DG120" s="210" t="str">
        <f t="shared" si="156"/>
        <v/>
      </c>
    </row>
    <row r="121" spans="1:111" ht="12.75" customHeight="1" x14ac:dyDescent="0.25">
      <c r="A121" s="22">
        <v>111</v>
      </c>
      <c r="B121" s="13" t="s">
        <v>147</v>
      </c>
      <c r="C121" s="4" t="s">
        <v>147</v>
      </c>
      <c r="D121" s="4" t="s">
        <v>177</v>
      </c>
      <c r="E121" s="5">
        <v>145518</v>
      </c>
      <c r="F121" s="4" t="s">
        <v>195</v>
      </c>
      <c r="G121" s="215">
        <v>0</v>
      </c>
      <c r="H121" s="215">
        <v>16.053403141361255</v>
      </c>
      <c r="I121" s="215">
        <v>1.55</v>
      </c>
      <c r="J121" s="215">
        <v>2.5045454545454544</v>
      </c>
      <c r="K121" s="215">
        <v>11.075757575757576</v>
      </c>
      <c r="L121" s="215">
        <v>13.809162303664923</v>
      </c>
      <c r="M121" s="215">
        <v>34.530769230769238</v>
      </c>
      <c r="N121" s="215">
        <v>16.686363636363637</v>
      </c>
      <c r="O121" s="215">
        <v>20.221052631578949</v>
      </c>
      <c r="P121" s="215">
        <v>5.3280898876404486</v>
      </c>
      <c r="Q121" s="215">
        <v>12.151123595505616</v>
      </c>
      <c r="R121" s="215">
        <v>25.331034482758621</v>
      </c>
      <c r="S121" s="10">
        <v>12.936783774893447</v>
      </c>
      <c r="T121" s="9" t="s">
        <v>1108</v>
      </c>
      <c r="U121" s="22" t="s">
        <v>1117</v>
      </c>
      <c r="V121" s="205"/>
      <c r="W121" s="237">
        <f t="shared" si="100"/>
        <v>0</v>
      </c>
      <c r="X121" s="222">
        <v>145518</v>
      </c>
      <c r="Y121" s="236">
        <v>0</v>
      </c>
      <c r="Z121" s="236">
        <v>14.461436170212766</v>
      </c>
      <c r="AA121" s="236">
        <v>2.1139539103610963</v>
      </c>
      <c r="AB121" s="236">
        <v>3.0281209732433867</v>
      </c>
      <c r="AC121" s="236">
        <v>9.7443609022556394</v>
      </c>
      <c r="AD121" s="236">
        <v>5.0410462902269249</v>
      </c>
      <c r="AE121" s="236">
        <v>17.956592956592957</v>
      </c>
      <c r="AF121" s="236">
        <v>10.164631890492046</v>
      </c>
      <c r="AG121" s="236">
        <v>11.596320346320347</v>
      </c>
      <c r="AH121" s="236">
        <f t="shared" si="122"/>
        <v>4.9008777634543117</v>
      </c>
      <c r="AI121" s="236">
        <f t="shared" si="123"/>
        <v>7.3927035962412821</v>
      </c>
      <c r="AJ121" s="236">
        <f t="shared" si="124"/>
        <v>13.239181731135117</v>
      </c>
      <c r="AK121" s="10">
        <f t="shared" si="126"/>
        <v>8.2340514933005728</v>
      </c>
      <c r="AL121" s="22">
        <f t="shared" si="101"/>
        <v>0</v>
      </c>
      <c r="AM121" s="5">
        <v>145518</v>
      </c>
      <c r="AN121" s="2">
        <f t="shared" si="125"/>
        <v>0</v>
      </c>
      <c r="AO121" s="2">
        <f t="shared" si="102"/>
        <v>89.96662303664921</v>
      </c>
      <c r="AP121" s="2">
        <f t="shared" si="103"/>
        <v>99.03125</v>
      </c>
      <c r="AQ121" s="2">
        <f t="shared" si="104"/>
        <v>98.434659090909093</v>
      </c>
      <c r="AR121" s="2">
        <f t="shared" si="105"/>
        <v>93.077651515151516</v>
      </c>
      <c r="AS121" s="2">
        <f t="shared" si="106"/>
        <v>91.369273560209422</v>
      </c>
      <c r="AT121" s="2">
        <f t="shared" si="107"/>
        <v>78.418269230769226</v>
      </c>
      <c r="AU121" s="2">
        <f t="shared" si="108"/>
        <v>89.57102272727272</v>
      </c>
      <c r="AV121" s="2">
        <f t="shared" si="109"/>
        <v>87.36184210526315</v>
      </c>
      <c r="AW121" s="2">
        <f t="shared" si="110"/>
        <v>96.669943820224717</v>
      </c>
      <c r="AX121" s="2">
        <f t="shared" si="111"/>
        <v>92.405547752808985</v>
      </c>
      <c r="AY121" s="2">
        <f t="shared" si="112"/>
        <v>84.168103448275858</v>
      </c>
      <c r="AZ121" s="2">
        <f t="shared" si="113"/>
        <v>91.91451014069159</v>
      </c>
      <c r="BA121" s="10"/>
      <c r="BB121" s="5">
        <v>145518</v>
      </c>
      <c r="BC121" s="34">
        <v>0</v>
      </c>
      <c r="BD121" s="34">
        <f t="shared" si="127"/>
        <v>89.96662303664921</v>
      </c>
      <c r="BE121" s="34">
        <f t="shared" si="128"/>
        <v>99.03125</v>
      </c>
      <c r="BF121" s="34">
        <f t="shared" si="129"/>
        <v>98.434659090909093</v>
      </c>
      <c r="BG121" s="34">
        <f t="shared" si="130"/>
        <v>93.077651515151516</v>
      </c>
      <c r="BH121" s="34">
        <f t="shared" si="131"/>
        <v>94.95895370977307</v>
      </c>
      <c r="BI121" s="34">
        <f t="shared" si="132"/>
        <v>82.043407043407043</v>
      </c>
      <c r="BJ121" s="34">
        <f t="shared" si="133"/>
        <v>89.835368109507954</v>
      </c>
      <c r="BK121" s="34">
        <f t="shared" si="134"/>
        <v>88.40367965367966</v>
      </c>
      <c r="BL121" s="34">
        <f t="shared" si="135"/>
        <v>96.669943820224717</v>
      </c>
      <c r="BM121" s="34">
        <f t="shared" si="136"/>
        <v>92.607296403758724</v>
      </c>
      <c r="BN121" s="34">
        <f t="shared" si="137"/>
        <v>86.760818268864881</v>
      </c>
      <c r="BO121" s="34">
        <f t="shared" si="138"/>
        <v>91.91451014069159</v>
      </c>
      <c r="BQ121" s="33"/>
      <c r="BR121" s="187"/>
      <c r="BS121" s="190"/>
      <c r="BT121" s="205"/>
      <c r="BU121" s="191"/>
      <c r="BV121" s="191"/>
      <c r="BW121" s="192"/>
      <c r="BX121" s="193"/>
      <c r="BY121" s="194"/>
      <c r="BZ121" s="193"/>
      <c r="CA121" s="194"/>
      <c r="CB121" s="195"/>
      <c r="CC121" s="194"/>
      <c r="CD121" s="195"/>
      <c r="CE121" s="194"/>
      <c r="CF121" s="193"/>
      <c r="CG121" s="195"/>
      <c r="CH121" s="193"/>
      <c r="CI121" s="194"/>
      <c r="CZ121" s="210" t="str">
        <f t="shared" si="149"/>
        <v/>
      </c>
      <c r="DA121" s="210" t="str">
        <f t="shared" si="150"/>
        <v/>
      </c>
      <c r="DB121" s="210" t="str">
        <f t="shared" si="151"/>
        <v/>
      </c>
      <c r="DC121" s="210" t="str">
        <f t="shared" si="152"/>
        <v/>
      </c>
      <c r="DD121" s="210" t="str">
        <f t="shared" si="153"/>
        <v/>
      </c>
      <c r="DE121" s="210" t="str">
        <f t="shared" si="154"/>
        <v/>
      </c>
      <c r="DF121" s="210" t="str">
        <f t="shared" si="155"/>
        <v/>
      </c>
      <c r="DG121" s="210" t="str">
        <f t="shared" si="156"/>
        <v/>
      </c>
    </row>
    <row r="122" spans="1:111" ht="12.75" customHeight="1" x14ac:dyDescent="0.25">
      <c r="A122" s="22">
        <v>112</v>
      </c>
      <c r="B122" s="13" t="s">
        <v>147</v>
      </c>
      <c r="C122" s="4" t="s">
        <v>147</v>
      </c>
      <c r="D122" s="4" t="s">
        <v>196</v>
      </c>
      <c r="E122" s="5">
        <v>145520</v>
      </c>
      <c r="F122" s="4" t="s">
        <v>197</v>
      </c>
      <c r="G122" s="215">
        <v>0</v>
      </c>
      <c r="H122" s="215">
        <v>24.761904761904763</v>
      </c>
      <c r="I122" s="215">
        <v>2.6315789473684208</v>
      </c>
      <c r="J122" s="215">
        <v>3.3333333333333335</v>
      </c>
      <c r="K122" s="215">
        <v>0</v>
      </c>
      <c r="L122" s="215">
        <v>7.15</v>
      </c>
      <c r="M122" s="215">
        <v>3.85</v>
      </c>
      <c r="N122" s="215">
        <v>4.75</v>
      </c>
      <c r="O122" s="215">
        <v>2.2727272727272729</v>
      </c>
      <c r="P122" s="215">
        <v>7.798550724637682</v>
      </c>
      <c r="Q122" s="215">
        <v>4.05</v>
      </c>
      <c r="R122" s="215">
        <v>3.5192307692307692</v>
      </c>
      <c r="S122" s="10">
        <v>5.4166160350370882</v>
      </c>
      <c r="T122" s="9" t="s">
        <v>1107</v>
      </c>
      <c r="U122" s="22" t="s">
        <v>1117</v>
      </c>
      <c r="V122" s="205"/>
      <c r="W122" s="237">
        <f t="shared" si="100"/>
        <v>0</v>
      </c>
      <c r="X122" s="222">
        <v>145520</v>
      </c>
      <c r="Y122" s="236">
        <v>0</v>
      </c>
      <c r="Z122" s="236">
        <v>23.809523809523807</v>
      </c>
      <c r="AA122" s="236">
        <v>4.1666666666666661</v>
      </c>
      <c r="AB122" s="236">
        <v>12.045454545454547</v>
      </c>
      <c r="AC122" s="236">
        <v>6.25</v>
      </c>
      <c r="AD122" s="236">
        <v>10.317460317460316</v>
      </c>
      <c r="AE122" s="236">
        <v>10.714285714285714</v>
      </c>
      <c r="AF122" s="236">
        <v>11.740890688259109</v>
      </c>
      <c r="AG122" s="236">
        <v>9.0909090909090917</v>
      </c>
      <c r="AH122" s="236">
        <f t="shared" si="122"/>
        <v>10.005411255411255</v>
      </c>
      <c r="AI122" s="236">
        <f t="shared" si="123"/>
        <v>8.2837301587301582</v>
      </c>
      <c r="AJ122" s="236">
        <f t="shared" si="124"/>
        <v>10.515361831151305</v>
      </c>
      <c r="AK122" s="10">
        <f t="shared" si="126"/>
        <v>9.7927989813954728</v>
      </c>
      <c r="AL122" s="22">
        <f t="shared" si="101"/>
        <v>0</v>
      </c>
      <c r="AM122" s="5">
        <v>145520</v>
      </c>
      <c r="AN122" s="2">
        <f t="shared" si="125"/>
        <v>0</v>
      </c>
      <c r="AO122" s="2">
        <f t="shared" si="102"/>
        <v>84.523809523809518</v>
      </c>
      <c r="AP122" s="2">
        <f t="shared" si="103"/>
        <v>98.35526315789474</v>
      </c>
      <c r="AQ122" s="2">
        <f t="shared" si="104"/>
        <v>97.916666666666671</v>
      </c>
      <c r="AR122" s="2">
        <f t="shared" si="105"/>
        <v>100</v>
      </c>
      <c r="AS122" s="2">
        <f t="shared" si="106"/>
        <v>95.53125</v>
      </c>
      <c r="AT122" s="2">
        <f t="shared" si="107"/>
        <v>97.59375</v>
      </c>
      <c r="AU122" s="2">
        <f t="shared" si="108"/>
        <v>97.03125</v>
      </c>
      <c r="AV122" s="2">
        <f t="shared" si="109"/>
        <v>98.579545454545453</v>
      </c>
      <c r="AW122" s="2">
        <f t="shared" si="110"/>
        <v>95.125905797101453</v>
      </c>
      <c r="AX122" s="2">
        <f t="shared" si="111"/>
        <v>97.46875</v>
      </c>
      <c r="AY122" s="2">
        <f t="shared" si="112"/>
        <v>97.800480769230774</v>
      </c>
      <c r="AZ122" s="2">
        <f t="shared" si="113"/>
        <v>96.614614978101827</v>
      </c>
      <c r="BA122" s="10"/>
      <c r="BB122" s="5">
        <v>145520</v>
      </c>
      <c r="BC122" s="34">
        <v>0</v>
      </c>
      <c r="BD122" s="34">
        <f t="shared" si="127"/>
        <v>84.523809523809518</v>
      </c>
      <c r="BE122" s="34">
        <f t="shared" si="128"/>
        <v>98.35526315789474</v>
      </c>
      <c r="BF122" s="34">
        <f t="shared" si="129"/>
        <v>97.916666666666671</v>
      </c>
      <c r="BG122" s="34">
        <f t="shared" si="130"/>
        <v>100</v>
      </c>
      <c r="BH122" s="34">
        <f t="shared" si="131"/>
        <v>95.53125</v>
      </c>
      <c r="BI122" s="34">
        <f t="shared" si="132"/>
        <v>97.59375</v>
      </c>
      <c r="BJ122" s="34">
        <f t="shared" si="133"/>
        <v>97.03125</v>
      </c>
      <c r="BK122" s="34">
        <f t="shared" si="134"/>
        <v>98.579545454545453</v>
      </c>
      <c r="BL122" s="34">
        <f t="shared" si="135"/>
        <v>95.125905797101453</v>
      </c>
      <c r="BM122" s="34">
        <f t="shared" si="136"/>
        <v>97.46875</v>
      </c>
      <c r="BN122" s="34">
        <f t="shared" si="137"/>
        <v>97.800480769230774</v>
      </c>
      <c r="BO122" s="34">
        <f t="shared" si="138"/>
        <v>96.614614978101827</v>
      </c>
      <c r="BQ122" s="33"/>
      <c r="BR122" s="187"/>
      <c r="BS122" s="190"/>
      <c r="BT122" s="205"/>
      <c r="BU122" s="191"/>
      <c r="BV122" s="191"/>
      <c r="BW122" s="192"/>
      <c r="BX122" s="193"/>
      <c r="BY122" s="194"/>
      <c r="BZ122" s="193"/>
      <c r="CA122" s="194"/>
      <c r="CB122" s="195"/>
      <c r="CC122" s="194"/>
      <c r="CD122" s="195"/>
      <c r="CE122" s="194"/>
      <c r="CF122" s="193"/>
      <c r="CG122" s="195"/>
      <c r="CH122" s="193"/>
      <c r="CI122" s="194"/>
      <c r="CZ122" s="210" t="str">
        <f t="shared" si="149"/>
        <v/>
      </c>
      <c r="DA122" s="210" t="str">
        <f t="shared" si="150"/>
        <v/>
      </c>
      <c r="DB122" s="210" t="str">
        <f t="shared" si="151"/>
        <v/>
      </c>
      <c r="DC122" s="210" t="str">
        <f t="shared" si="152"/>
        <v/>
      </c>
      <c r="DD122" s="210" t="str">
        <f t="shared" si="153"/>
        <v/>
      </c>
      <c r="DE122" s="210" t="str">
        <f t="shared" si="154"/>
        <v/>
      </c>
      <c r="DF122" s="210" t="str">
        <f t="shared" si="155"/>
        <v/>
      </c>
      <c r="DG122" s="210" t="str">
        <f t="shared" si="156"/>
        <v/>
      </c>
    </row>
    <row r="123" spans="1:111" ht="12.75" customHeight="1" x14ac:dyDescent="0.25">
      <c r="A123" s="22">
        <v>113</v>
      </c>
      <c r="B123" s="13" t="s">
        <v>147</v>
      </c>
      <c r="C123" s="4" t="s">
        <v>147</v>
      </c>
      <c r="D123" s="4" t="s">
        <v>190</v>
      </c>
      <c r="E123" s="5">
        <v>145531</v>
      </c>
      <c r="F123" s="4" t="s">
        <v>198</v>
      </c>
      <c r="G123" s="215">
        <v>0</v>
      </c>
      <c r="H123" s="215">
        <v>8.7958333333333343</v>
      </c>
      <c r="I123" s="215">
        <v>5.5429824561403507</v>
      </c>
      <c r="J123" s="215">
        <v>2.1142857142857143</v>
      </c>
      <c r="K123" s="215">
        <v>1.830392156862745</v>
      </c>
      <c r="L123" s="215">
        <v>5.0060240963855422</v>
      </c>
      <c r="M123" s="215">
        <v>17.605555555555554</v>
      </c>
      <c r="N123" s="215">
        <v>10.844117647058823</v>
      </c>
      <c r="O123" s="215">
        <v>8.6531413612565444</v>
      </c>
      <c r="P123" s="215">
        <v>4.2209511568123386</v>
      </c>
      <c r="Q123" s="215">
        <v>3.3539184952978056</v>
      </c>
      <c r="R123" s="215">
        <v>12.546075085324233</v>
      </c>
      <c r="S123" s="10">
        <v>6.7102591467642903</v>
      </c>
      <c r="T123" s="9" t="s">
        <v>1107</v>
      </c>
      <c r="U123" s="22" t="s">
        <v>1117</v>
      </c>
      <c r="V123" s="205"/>
      <c r="W123" s="237">
        <f t="shared" si="100"/>
        <v>0</v>
      </c>
      <c r="X123" s="222">
        <v>145531</v>
      </c>
      <c r="Y123" s="236">
        <v>0</v>
      </c>
      <c r="Z123" s="236">
        <v>7.0064724919093848</v>
      </c>
      <c r="AA123" s="236">
        <v>2.7371933621933624</v>
      </c>
      <c r="AB123" s="236">
        <v>4.1640245191291481</v>
      </c>
      <c r="AC123" s="236">
        <v>4.2151898734177209</v>
      </c>
      <c r="AD123" s="236">
        <v>4.8389909323413161</v>
      </c>
      <c r="AE123" s="236">
        <v>13.069467297408474</v>
      </c>
      <c r="AF123" s="236">
        <v>13.509126325661928</v>
      </c>
      <c r="AG123" s="236">
        <v>7.6579346533841672</v>
      </c>
      <c r="AH123" s="236">
        <f t="shared" si="122"/>
        <v>3.4769225933079739</v>
      </c>
      <c r="AI123" s="236">
        <f t="shared" si="123"/>
        <v>4.5270904028795185</v>
      </c>
      <c r="AJ123" s="236">
        <f t="shared" si="124"/>
        <v>11.412176092151524</v>
      </c>
      <c r="AK123" s="10">
        <f t="shared" si="126"/>
        <v>6.3553777172717227</v>
      </c>
      <c r="AL123" s="22">
        <f t="shared" si="101"/>
        <v>0</v>
      </c>
      <c r="AM123" s="5">
        <v>145531</v>
      </c>
      <c r="AN123" s="2">
        <f t="shared" si="125"/>
        <v>0</v>
      </c>
      <c r="AO123" s="2">
        <f t="shared" si="102"/>
        <v>94.502604166666671</v>
      </c>
      <c r="AP123" s="2">
        <f t="shared" si="103"/>
        <v>96.535635964912274</v>
      </c>
      <c r="AQ123" s="2">
        <f t="shared" si="104"/>
        <v>98.678571428571431</v>
      </c>
      <c r="AR123" s="2">
        <f t="shared" si="105"/>
        <v>98.856004901960787</v>
      </c>
      <c r="AS123" s="2">
        <f t="shared" si="106"/>
        <v>96.871234939759034</v>
      </c>
      <c r="AT123" s="2">
        <f t="shared" si="107"/>
        <v>88.996527777777771</v>
      </c>
      <c r="AU123" s="2">
        <f t="shared" si="108"/>
        <v>93.222426470588232</v>
      </c>
      <c r="AV123" s="2">
        <f t="shared" si="109"/>
        <v>94.591786649214654</v>
      </c>
      <c r="AW123" s="2">
        <f t="shared" si="110"/>
        <v>97.361905526992288</v>
      </c>
      <c r="AX123" s="2">
        <f t="shared" si="111"/>
        <v>97.90380094043887</v>
      </c>
      <c r="AY123" s="2">
        <f t="shared" si="112"/>
        <v>92.158703071672349</v>
      </c>
      <c r="AZ123" s="2">
        <f t="shared" si="113"/>
        <v>95.806088033272317</v>
      </c>
      <c r="BA123" s="10"/>
      <c r="BB123" s="5">
        <v>145531</v>
      </c>
      <c r="BC123" s="34">
        <v>0</v>
      </c>
      <c r="BD123" s="34">
        <f t="shared" si="127"/>
        <v>94.502604166666671</v>
      </c>
      <c r="BE123" s="34">
        <f t="shared" si="128"/>
        <v>97.262806637806634</v>
      </c>
      <c r="BF123" s="34">
        <f t="shared" si="129"/>
        <v>98.678571428571431</v>
      </c>
      <c r="BG123" s="34">
        <f t="shared" si="130"/>
        <v>98.856004901960787</v>
      </c>
      <c r="BH123" s="34">
        <f t="shared" si="131"/>
        <v>96.871234939759034</v>
      </c>
      <c r="BI123" s="34">
        <f t="shared" si="132"/>
        <v>88.996527777777771</v>
      </c>
      <c r="BJ123" s="34">
        <f t="shared" si="133"/>
        <v>93.222426470588232</v>
      </c>
      <c r="BK123" s="34">
        <f t="shared" si="134"/>
        <v>94.591786649214654</v>
      </c>
      <c r="BL123" s="34">
        <f t="shared" si="135"/>
        <v>97.361905526992288</v>
      </c>
      <c r="BM123" s="34">
        <f t="shared" si="136"/>
        <v>97.90380094043887</v>
      </c>
      <c r="BN123" s="34">
        <f t="shared" si="137"/>
        <v>92.158703071672349</v>
      </c>
      <c r="BO123" s="34">
        <f t="shared" si="138"/>
        <v>95.806088033272317</v>
      </c>
      <c r="BQ123" s="33"/>
      <c r="BR123" s="187"/>
      <c r="BS123" s="190"/>
      <c r="BT123" s="205"/>
      <c r="BU123" s="191"/>
      <c r="BV123" s="191"/>
      <c r="BW123" s="192"/>
      <c r="BX123" s="193"/>
      <c r="BY123" s="194"/>
      <c r="BZ123" s="193"/>
      <c r="CA123" s="194"/>
      <c r="CB123" s="195"/>
      <c r="CC123" s="194"/>
      <c r="CD123" s="195"/>
      <c r="CE123" s="194"/>
      <c r="CF123" s="193"/>
      <c r="CG123" s="195"/>
      <c r="CH123" s="193"/>
      <c r="CI123" s="194"/>
      <c r="CZ123" s="210" t="str">
        <f t="shared" si="149"/>
        <v/>
      </c>
      <c r="DA123" s="210" t="str">
        <f t="shared" si="150"/>
        <v/>
      </c>
      <c r="DB123" s="210" t="str">
        <f t="shared" si="151"/>
        <v/>
      </c>
      <c r="DC123" s="210" t="str">
        <f t="shared" si="152"/>
        <v/>
      </c>
      <c r="DD123" s="210" t="str">
        <f t="shared" si="153"/>
        <v/>
      </c>
      <c r="DE123" s="210" t="str">
        <f t="shared" si="154"/>
        <v/>
      </c>
      <c r="DF123" s="210" t="str">
        <f t="shared" si="155"/>
        <v/>
      </c>
      <c r="DG123" s="210" t="str">
        <f t="shared" si="156"/>
        <v/>
      </c>
    </row>
    <row r="124" spans="1:111" ht="12.75" customHeight="1" x14ac:dyDescent="0.25">
      <c r="A124" s="22">
        <v>114</v>
      </c>
      <c r="B124" s="13" t="s">
        <v>147</v>
      </c>
      <c r="C124" s="4" t="s">
        <v>147</v>
      </c>
      <c r="D124" s="4" t="s">
        <v>166</v>
      </c>
      <c r="E124" s="5">
        <v>145543</v>
      </c>
      <c r="F124" s="4" t="s">
        <v>199</v>
      </c>
      <c r="G124" s="215">
        <v>0</v>
      </c>
      <c r="H124" s="215">
        <v>23.911538461538463</v>
      </c>
      <c r="I124" s="215">
        <v>10.508108108108109</v>
      </c>
      <c r="J124" s="215">
        <v>8.0842105263157897</v>
      </c>
      <c r="K124" s="215">
        <v>17.104081632653063</v>
      </c>
      <c r="L124" s="215">
        <v>8.8815789473684212</v>
      </c>
      <c r="M124" s="215">
        <v>13.479113924050633</v>
      </c>
      <c r="N124" s="215">
        <v>23.664516129032258</v>
      </c>
      <c r="O124" s="215">
        <v>22.868421052631579</v>
      </c>
      <c r="P124" s="215">
        <v>11.635928143712574</v>
      </c>
      <c r="Q124" s="215">
        <v>13.076683937823834</v>
      </c>
      <c r="R124" s="215">
        <v>19.414516129032258</v>
      </c>
      <c r="S124" s="10">
        <v>14.27795208685537</v>
      </c>
      <c r="T124" s="9" t="s">
        <v>1108</v>
      </c>
      <c r="U124" s="22" t="s">
        <v>1117</v>
      </c>
      <c r="V124" s="205"/>
      <c r="W124" s="237">
        <f t="shared" si="100"/>
        <v>0</v>
      </c>
      <c r="X124" s="222">
        <v>145543</v>
      </c>
      <c r="Y124" s="236">
        <v>0</v>
      </c>
      <c r="Z124" s="236">
        <v>6.8350383631713552</v>
      </c>
      <c r="AA124" s="236">
        <v>3.1135531135531136</v>
      </c>
      <c r="AB124" s="236">
        <v>10.372554274993298</v>
      </c>
      <c r="AC124" s="236">
        <v>4.7930283224400867</v>
      </c>
      <c r="AD124" s="236">
        <v>3.0120481927710845</v>
      </c>
      <c r="AE124" s="236">
        <v>13.747931605074463</v>
      </c>
      <c r="AF124" s="236">
        <v>3.4722222222222219</v>
      </c>
      <c r="AG124" s="236">
        <v>13.115384615384617</v>
      </c>
      <c r="AH124" s="236">
        <f t="shared" si="122"/>
        <v>5.0802864379294412</v>
      </c>
      <c r="AI124" s="236">
        <f t="shared" si="123"/>
        <v>3.9025382576055856</v>
      </c>
      <c r="AJ124" s="236">
        <f t="shared" si="124"/>
        <v>10.111846147560433</v>
      </c>
      <c r="AK124" s="10">
        <f t="shared" si="126"/>
        <v>6.4957511899566924</v>
      </c>
      <c r="AL124" s="22">
        <f t="shared" si="101"/>
        <v>0</v>
      </c>
      <c r="AM124" s="5">
        <v>145543</v>
      </c>
      <c r="AN124" s="2">
        <f t="shared" si="125"/>
        <v>0</v>
      </c>
      <c r="AO124" s="2">
        <f t="shared" si="102"/>
        <v>85.055288461538453</v>
      </c>
      <c r="AP124" s="2">
        <f t="shared" si="103"/>
        <v>93.432432432432435</v>
      </c>
      <c r="AQ124" s="2">
        <f t="shared" si="104"/>
        <v>94.94736842105263</v>
      </c>
      <c r="AR124" s="2">
        <f t="shared" si="105"/>
        <v>89.309948979591837</v>
      </c>
      <c r="AS124" s="2">
        <f t="shared" si="106"/>
        <v>94.44901315789474</v>
      </c>
      <c r="AT124" s="2">
        <f t="shared" si="107"/>
        <v>91.575553797468359</v>
      </c>
      <c r="AU124" s="2">
        <f t="shared" si="108"/>
        <v>85.209677419354847</v>
      </c>
      <c r="AV124" s="2">
        <f t="shared" si="109"/>
        <v>85.70723684210526</v>
      </c>
      <c r="AW124" s="2">
        <f t="shared" si="110"/>
        <v>92.727544910179645</v>
      </c>
      <c r="AX124" s="2">
        <f t="shared" si="111"/>
        <v>91.827072538860108</v>
      </c>
      <c r="AY124" s="2">
        <f t="shared" si="112"/>
        <v>87.865927419354847</v>
      </c>
      <c r="AZ124" s="2">
        <f t="shared" si="113"/>
        <v>91.076279945715399</v>
      </c>
      <c r="BA124" s="10"/>
      <c r="BB124" s="5">
        <v>145543</v>
      </c>
      <c r="BC124" s="34">
        <v>0</v>
      </c>
      <c r="BD124" s="34">
        <f t="shared" si="127"/>
        <v>93.16496163682865</v>
      </c>
      <c r="BE124" s="34">
        <f t="shared" si="128"/>
        <v>96.88644688644689</v>
      </c>
      <c r="BF124" s="34">
        <f t="shared" si="129"/>
        <v>94.94736842105263</v>
      </c>
      <c r="BG124" s="34">
        <f t="shared" si="130"/>
        <v>95.20697167755992</v>
      </c>
      <c r="BH124" s="34">
        <f t="shared" si="131"/>
        <v>96.98795180722891</v>
      </c>
      <c r="BI124" s="34">
        <f t="shared" si="132"/>
        <v>91.575553797468359</v>
      </c>
      <c r="BJ124" s="34">
        <f t="shared" si="133"/>
        <v>96.527777777777771</v>
      </c>
      <c r="BK124" s="34">
        <f t="shared" si="134"/>
        <v>86.884615384615387</v>
      </c>
      <c r="BL124" s="34">
        <f t="shared" si="135"/>
        <v>94.919713562070555</v>
      </c>
      <c r="BM124" s="34">
        <f t="shared" si="136"/>
        <v>96.097461742394415</v>
      </c>
      <c r="BN124" s="34">
        <f t="shared" si="137"/>
        <v>89.888153852439572</v>
      </c>
      <c r="BO124" s="34">
        <f t="shared" si="138"/>
        <v>93.504248810043308</v>
      </c>
      <c r="BQ124" s="33"/>
      <c r="BR124" s="187"/>
      <c r="BS124" s="190"/>
      <c r="BT124" s="205"/>
      <c r="BU124" s="191"/>
      <c r="BV124" s="191"/>
      <c r="BW124" s="192"/>
      <c r="BX124" s="193"/>
      <c r="BY124" s="194"/>
      <c r="BZ124" s="193"/>
      <c r="CA124" s="194"/>
      <c r="CB124" s="195"/>
      <c r="CC124" s="194"/>
      <c r="CD124" s="195"/>
      <c r="CE124" s="196"/>
      <c r="CF124" s="196"/>
      <c r="CG124" s="196"/>
      <c r="CH124" s="196"/>
      <c r="CI124" s="196"/>
      <c r="CZ124" s="210" t="str">
        <f t="shared" si="149"/>
        <v/>
      </c>
      <c r="DA124" s="210" t="str">
        <f t="shared" si="150"/>
        <v/>
      </c>
      <c r="DB124" s="210" t="str">
        <f t="shared" si="151"/>
        <v/>
      </c>
      <c r="DC124" s="210" t="str">
        <f t="shared" si="152"/>
        <v/>
      </c>
      <c r="DD124" s="210" t="str">
        <f t="shared" si="153"/>
        <v/>
      </c>
      <c r="DE124" s="210" t="str">
        <f t="shared" si="154"/>
        <v/>
      </c>
      <c r="DF124" s="210" t="str">
        <f t="shared" si="155"/>
        <v/>
      </c>
      <c r="DG124" s="210" t="str">
        <f t="shared" si="156"/>
        <v/>
      </c>
    </row>
    <row r="125" spans="1:111" ht="12.75" customHeight="1" x14ac:dyDescent="0.25">
      <c r="A125" s="22">
        <v>115</v>
      </c>
      <c r="B125" s="13" t="s">
        <v>147</v>
      </c>
      <c r="C125" s="4" t="s">
        <v>147</v>
      </c>
      <c r="D125" s="4" t="s">
        <v>169</v>
      </c>
      <c r="E125" s="5">
        <v>145555</v>
      </c>
      <c r="F125" s="4" t="s">
        <v>200</v>
      </c>
      <c r="G125" s="215">
        <v>0</v>
      </c>
      <c r="H125" s="215">
        <v>19.822222222222223</v>
      </c>
      <c r="I125" s="215">
        <v>9.5095238095238095</v>
      </c>
      <c r="J125" s="215">
        <v>1.2458579881656804</v>
      </c>
      <c r="K125" s="215">
        <v>19.600000000000001</v>
      </c>
      <c r="L125" s="215">
        <v>16.843069306930694</v>
      </c>
      <c r="M125" s="215">
        <v>21.700602409638556</v>
      </c>
      <c r="N125" s="215">
        <v>10.878571428571428</v>
      </c>
      <c r="O125" s="215">
        <v>10.835185185185185</v>
      </c>
      <c r="P125" s="215">
        <v>8.3201183431952668</v>
      </c>
      <c r="Q125" s="215">
        <v>18.162407862407864</v>
      </c>
      <c r="R125" s="215">
        <v>15.140022675736962</v>
      </c>
      <c r="S125" s="10">
        <v>12.270559150026395</v>
      </c>
      <c r="T125" s="9" t="s">
        <v>1107</v>
      </c>
      <c r="U125" s="22" t="s">
        <v>1117</v>
      </c>
      <c r="V125" s="205"/>
      <c r="W125" s="237">
        <f t="shared" si="100"/>
        <v>0</v>
      </c>
      <c r="X125" s="222">
        <v>145555</v>
      </c>
      <c r="Y125" s="236">
        <v>0</v>
      </c>
      <c r="Z125" s="236">
        <v>17.488935173131999</v>
      </c>
      <c r="AA125" s="236">
        <v>5.7994690626914434</v>
      </c>
      <c r="AB125" s="236">
        <v>3.0663915978994747</v>
      </c>
      <c r="AC125" s="236">
        <v>9.3293337369623259</v>
      </c>
      <c r="AD125" s="236">
        <v>10.647872410826549</v>
      </c>
      <c r="AE125" s="236">
        <v>12.038388146817825</v>
      </c>
      <c r="AF125" s="236">
        <v>11.338028169014084</v>
      </c>
      <c r="AG125" s="236">
        <v>11.943043047762743</v>
      </c>
      <c r="AH125" s="236">
        <f t="shared" si="122"/>
        <v>6.5886989584307294</v>
      </c>
      <c r="AI125" s="236">
        <f t="shared" si="123"/>
        <v>9.9886030738944385</v>
      </c>
      <c r="AJ125" s="236">
        <f t="shared" si="124"/>
        <v>11.773153121198218</v>
      </c>
      <c r="AK125" s="10">
        <f t="shared" si="126"/>
        <v>9.0723845939007148</v>
      </c>
      <c r="AL125" s="22">
        <f t="shared" si="101"/>
        <v>0</v>
      </c>
      <c r="AM125" s="5">
        <v>145555</v>
      </c>
      <c r="AN125" s="2">
        <f t="shared" si="125"/>
        <v>0</v>
      </c>
      <c r="AO125" s="2">
        <f t="shared" si="102"/>
        <v>87.611111111111114</v>
      </c>
      <c r="AP125" s="2">
        <f t="shared" si="103"/>
        <v>94.05654761904762</v>
      </c>
      <c r="AQ125" s="2">
        <f t="shared" si="104"/>
        <v>99.221338757396452</v>
      </c>
      <c r="AR125" s="2">
        <f t="shared" si="105"/>
        <v>87.75</v>
      </c>
      <c r="AS125" s="2">
        <f t="shared" si="106"/>
        <v>89.473081683168317</v>
      </c>
      <c r="AT125" s="2">
        <f t="shared" si="107"/>
        <v>86.437123493975903</v>
      </c>
      <c r="AU125" s="2">
        <f t="shared" si="108"/>
        <v>93.200892857142861</v>
      </c>
      <c r="AV125" s="2">
        <f t="shared" si="109"/>
        <v>93.228009259259267</v>
      </c>
      <c r="AW125" s="2">
        <f t="shared" si="110"/>
        <v>94.799926035502963</v>
      </c>
      <c r="AX125" s="2">
        <f t="shared" si="111"/>
        <v>88.64849508599508</v>
      </c>
      <c r="AY125" s="2">
        <f t="shared" si="112"/>
        <v>90.537485827664398</v>
      </c>
      <c r="AZ125" s="2">
        <f t="shared" si="113"/>
        <v>92.33090053123351</v>
      </c>
      <c r="BA125" s="10"/>
      <c r="BB125" s="5">
        <v>145555</v>
      </c>
      <c r="BC125" s="34">
        <v>0</v>
      </c>
      <c r="BD125" s="34">
        <f t="shared" si="127"/>
        <v>87.611111111111114</v>
      </c>
      <c r="BE125" s="34">
        <f t="shared" si="128"/>
        <v>94.200530937308557</v>
      </c>
      <c r="BF125" s="34">
        <f t="shared" si="129"/>
        <v>99.221338757396452</v>
      </c>
      <c r="BG125" s="34">
        <f t="shared" si="130"/>
        <v>90.670666263037674</v>
      </c>
      <c r="BH125" s="34">
        <f t="shared" si="131"/>
        <v>89.473081683168317</v>
      </c>
      <c r="BI125" s="34">
        <f t="shared" si="132"/>
        <v>87.961611853182177</v>
      </c>
      <c r="BJ125" s="34">
        <f t="shared" si="133"/>
        <v>93.200892857142861</v>
      </c>
      <c r="BK125" s="34">
        <f t="shared" si="134"/>
        <v>93.228009259259267</v>
      </c>
      <c r="BL125" s="34">
        <f t="shared" si="135"/>
        <v>94.799926035502963</v>
      </c>
      <c r="BM125" s="34">
        <f t="shared" si="136"/>
        <v>90.011396926105562</v>
      </c>
      <c r="BN125" s="34">
        <f t="shared" si="137"/>
        <v>90.537485827664398</v>
      </c>
      <c r="BO125" s="34">
        <f t="shared" si="138"/>
        <v>92.33090053123351</v>
      </c>
      <c r="BQ125" s="33"/>
      <c r="BR125" s="187"/>
      <c r="BS125" s="190"/>
      <c r="BT125" s="205"/>
      <c r="BU125" s="191"/>
      <c r="BV125" s="191"/>
      <c r="BW125" s="192"/>
      <c r="BX125" s="193"/>
      <c r="BY125" s="194"/>
      <c r="BZ125" s="193"/>
      <c r="CA125" s="194"/>
      <c r="CB125" s="195"/>
      <c r="CC125" s="194"/>
      <c r="CD125" s="195"/>
      <c r="CE125" s="194"/>
      <c r="CF125" s="193"/>
      <c r="CG125" s="195"/>
      <c r="CH125" s="193"/>
      <c r="CI125" s="194"/>
      <c r="CZ125" s="210" t="str">
        <f t="shared" si="149"/>
        <v/>
      </c>
      <c r="DA125" s="210" t="str">
        <f t="shared" si="150"/>
        <v/>
      </c>
      <c r="DB125" s="210" t="str">
        <f t="shared" si="151"/>
        <v/>
      </c>
      <c r="DC125" s="210" t="str">
        <f t="shared" si="152"/>
        <v/>
      </c>
      <c r="DD125" s="210" t="str">
        <f t="shared" si="153"/>
        <v/>
      </c>
      <c r="DE125" s="210" t="str">
        <f t="shared" si="154"/>
        <v/>
      </c>
      <c r="DF125" s="210" t="str">
        <f t="shared" si="155"/>
        <v/>
      </c>
      <c r="DG125" s="210" t="str">
        <f t="shared" si="156"/>
        <v/>
      </c>
    </row>
    <row r="126" spans="1:111" ht="12.75" customHeight="1" x14ac:dyDescent="0.25">
      <c r="A126" s="22">
        <v>116</v>
      </c>
      <c r="B126" s="13" t="s">
        <v>147</v>
      </c>
      <c r="C126" s="4" t="s">
        <v>147</v>
      </c>
      <c r="D126" s="4" t="s">
        <v>155</v>
      </c>
      <c r="E126" s="5">
        <v>145567</v>
      </c>
      <c r="F126" s="4" t="s">
        <v>201</v>
      </c>
      <c r="G126" s="215">
        <v>0</v>
      </c>
      <c r="H126" s="215">
        <v>17.375</v>
      </c>
      <c r="I126" s="215">
        <v>5.7095890410958905</v>
      </c>
      <c r="J126" s="215">
        <v>9.0242331288343571</v>
      </c>
      <c r="K126" s="215">
        <v>12.4515503875969</v>
      </c>
      <c r="L126" s="215">
        <v>16.511417322834646</v>
      </c>
      <c r="M126" s="215">
        <v>21.43150684931507</v>
      </c>
      <c r="N126" s="215">
        <v>22.116666666666667</v>
      </c>
      <c r="O126" s="215">
        <v>11.546153846153846</v>
      </c>
      <c r="P126" s="215">
        <v>8.15777166437414</v>
      </c>
      <c r="Q126" s="215">
        <v>14.471875000000001</v>
      </c>
      <c r="R126" s="215">
        <v>18.451010101010098</v>
      </c>
      <c r="S126" s="10">
        <v>12.907346360277486</v>
      </c>
      <c r="T126" s="9" t="s">
        <v>1107</v>
      </c>
      <c r="U126" s="22" t="s">
        <v>1117</v>
      </c>
      <c r="V126" s="205"/>
      <c r="W126" s="237">
        <f t="shared" si="100"/>
        <v>0</v>
      </c>
      <c r="X126" s="222">
        <v>145567</v>
      </c>
      <c r="Y126" s="236">
        <v>0</v>
      </c>
      <c r="Z126" s="236">
        <v>11.465791759143105</v>
      </c>
      <c r="AA126" s="236">
        <v>1.8069913231203554</v>
      </c>
      <c r="AB126" s="236">
        <v>1.7711598746081503</v>
      </c>
      <c r="AC126" s="236">
        <v>13.436424773224898</v>
      </c>
      <c r="AD126" s="236">
        <v>6.688372093023256</v>
      </c>
      <c r="AE126" s="236">
        <v>21.158267569750823</v>
      </c>
      <c r="AF126" s="236">
        <v>22.343336275375108</v>
      </c>
      <c r="AG126" s="236">
        <v>8.3791208791208796</v>
      </c>
      <c r="AH126" s="236">
        <f t="shared" si="122"/>
        <v>3.7609857392179027</v>
      </c>
      <c r="AI126" s="236">
        <f t="shared" si="123"/>
        <v>10.062398433124077</v>
      </c>
      <c r="AJ126" s="236">
        <f t="shared" si="124"/>
        <v>17.293574908082267</v>
      </c>
      <c r="AK126" s="10">
        <f t="shared" si="126"/>
        <v>9.6721627274851745</v>
      </c>
      <c r="AL126" s="22">
        <f t="shared" si="101"/>
        <v>0</v>
      </c>
      <c r="AM126" s="5">
        <v>145567</v>
      </c>
      <c r="AN126" s="2">
        <f t="shared" si="125"/>
        <v>0</v>
      </c>
      <c r="AO126" s="2">
        <f t="shared" si="102"/>
        <v>89.140625</v>
      </c>
      <c r="AP126" s="2">
        <f t="shared" si="103"/>
        <v>96.43150684931507</v>
      </c>
      <c r="AQ126" s="2">
        <f t="shared" si="104"/>
        <v>94.359854294478524</v>
      </c>
      <c r="AR126" s="2">
        <f t="shared" si="105"/>
        <v>92.217781007751938</v>
      </c>
      <c r="AS126" s="2">
        <f t="shared" si="106"/>
        <v>89.680364173228341</v>
      </c>
      <c r="AT126" s="2">
        <f t="shared" si="107"/>
        <v>86.605308219178085</v>
      </c>
      <c r="AU126" s="2">
        <f t="shared" si="108"/>
        <v>86.177083333333329</v>
      </c>
      <c r="AV126" s="2">
        <f t="shared" si="109"/>
        <v>92.78365384615384</v>
      </c>
      <c r="AW126" s="2">
        <f t="shared" si="110"/>
        <v>94.901392709766156</v>
      </c>
      <c r="AX126" s="2">
        <f t="shared" si="111"/>
        <v>90.955078125</v>
      </c>
      <c r="AY126" s="2">
        <f t="shared" si="112"/>
        <v>88.468118686868692</v>
      </c>
      <c r="AZ126" s="2">
        <f t="shared" si="113"/>
        <v>91.932908524826573</v>
      </c>
      <c r="BA126" s="10"/>
      <c r="BB126" s="5">
        <v>145567</v>
      </c>
      <c r="BC126" s="34">
        <v>0</v>
      </c>
      <c r="BD126" s="34">
        <f t="shared" si="127"/>
        <v>89.140625</v>
      </c>
      <c r="BE126" s="34">
        <f t="shared" si="128"/>
        <v>98.193008676879643</v>
      </c>
      <c r="BF126" s="34">
        <f t="shared" si="129"/>
        <v>98.228840125391855</v>
      </c>
      <c r="BG126" s="34">
        <f t="shared" si="130"/>
        <v>92.217781007751938</v>
      </c>
      <c r="BH126" s="34">
        <f t="shared" si="131"/>
        <v>93.311627906976739</v>
      </c>
      <c r="BI126" s="34">
        <f t="shared" si="132"/>
        <v>86.605308219178085</v>
      </c>
      <c r="BJ126" s="34">
        <f t="shared" si="133"/>
        <v>86.177083333333329</v>
      </c>
      <c r="BK126" s="34">
        <f t="shared" si="134"/>
        <v>92.78365384615384</v>
      </c>
      <c r="BL126" s="34">
        <f t="shared" si="135"/>
        <v>96.239014260782099</v>
      </c>
      <c r="BM126" s="34">
        <f t="shared" si="136"/>
        <v>90.955078125</v>
      </c>
      <c r="BN126" s="34">
        <f t="shared" si="137"/>
        <v>88.468118686868692</v>
      </c>
      <c r="BO126" s="34">
        <f t="shared" si="138"/>
        <v>91.932908524826573</v>
      </c>
      <c r="BQ126" s="33"/>
      <c r="BR126" s="187"/>
      <c r="BS126" s="190"/>
      <c r="BT126" s="205"/>
      <c r="BU126" s="191"/>
      <c r="BV126" s="191"/>
      <c r="BW126" s="192"/>
      <c r="BX126" s="193"/>
      <c r="BY126" s="194"/>
      <c r="BZ126" s="193"/>
      <c r="CA126" s="194"/>
      <c r="CB126" s="195"/>
      <c r="CC126" s="194"/>
      <c r="CD126" s="195"/>
      <c r="CE126" s="194"/>
      <c r="CF126" s="193"/>
      <c r="CG126" s="195"/>
      <c r="CH126" s="193"/>
      <c r="CI126" s="194"/>
      <c r="CZ126" s="210" t="str">
        <f t="shared" si="149"/>
        <v/>
      </c>
      <c r="DA126" s="210" t="str">
        <f t="shared" si="150"/>
        <v/>
      </c>
      <c r="DB126" s="210" t="str">
        <f t="shared" si="151"/>
        <v/>
      </c>
      <c r="DC126" s="210" t="str">
        <f t="shared" si="152"/>
        <v/>
      </c>
      <c r="DD126" s="210" t="str">
        <f t="shared" si="153"/>
        <v/>
      </c>
      <c r="DE126" s="210" t="str">
        <f t="shared" si="154"/>
        <v/>
      </c>
      <c r="DF126" s="210" t="str">
        <f t="shared" si="155"/>
        <v/>
      </c>
      <c r="DG126" s="210" t="str">
        <f t="shared" si="156"/>
        <v/>
      </c>
    </row>
    <row r="127" spans="1:111" ht="12.75" customHeight="1" x14ac:dyDescent="0.25">
      <c r="A127" s="22">
        <v>117</v>
      </c>
      <c r="B127" s="13" t="s">
        <v>1097</v>
      </c>
      <c r="C127" s="4" t="s">
        <v>1123</v>
      </c>
      <c r="D127" s="4" t="s">
        <v>202</v>
      </c>
      <c r="E127" s="5">
        <v>150009</v>
      </c>
      <c r="F127" s="4" t="s">
        <v>203</v>
      </c>
      <c r="G127" s="215">
        <v>0</v>
      </c>
      <c r="H127" s="215">
        <v>5.0834951456310673</v>
      </c>
      <c r="I127" s="215">
        <v>1.7936507936507935</v>
      </c>
      <c r="J127" s="215">
        <v>0</v>
      </c>
      <c r="K127" s="215">
        <v>2.5320512820512819</v>
      </c>
      <c r="L127" s="215">
        <v>7.2878698224852076</v>
      </c>
      <c r="M127" s="215">
        <v>13.039534883720931</v>
      </c>
      <c r="N127" s="215">
        <v>11.841791044776119</v>
      </c>
      <c r="O127" s="215">
        <v>13.964516129032258</v>
      </c>
      <c r="P127" s="215">
        <v>1.6252688172043013</v>
      </c>
      <c r="Q127" s="215">
        <v>4.8472527472527478</v>
      </c>
      <c r="R127" s="215">
        <v>12.962532299741603</v>
      </c>
      <c r="S127" s="10">
        <v>6.1714343445941848</v>
      </c>
      <c r="T127" s="9" t="s">
        <v>1107</v>
      </c>
      <c r="U127" s="22" t="s">
        <v>1117</v>
      </c>
      <c r="V127" s="205"/>
      <c r="W127" s="237">
        <f t="shared" si="100"/>
        <v>0</v>
      </c>
      <c r="X127" s="222">
        <v>150009</v>
      </c>
      <c r="Y127" s="236">
        <v>0</v>
      </c>
      <c r="Z127" s="236">
        <v>4.7586726998491713</v>
      </c>
      <c r="AA127" s="236">
        <v>0.5</v>
      </c>
      <c r="AB127" s="236">
        <v>0</v>
      </c>
      <c r="AC127" s="236">
        <v>3.7178507766743061</v>
      </c>
      <c r="AD127" s="236">
        <v>2.5532744282744284</v>
      </c>
      <c r="AE127" s="236">
        <v>7.0289855072463769</v>
      </c>
      <c r="AF127" s="236">
        <v>4.317610062893082</v>
      </c>
      <c r="AG127" s="236">
        <v>7.6710109318804962</v>
      </c>
      <c r="AH127" s="236">
        <f t="shared" si="122"/>
        <v>1.3146681749622928</v>
      </c>
      <c r="AI127" s="236">
        <f t="shared" si="123"/>
        <v>3.1355626024743675</v>
      </c>
      <c r="AJ127" s="236">
        <f t="shared" si="124"/>
        <v>6.3392021673399848</v>
      </c>
      <c r="AK127" s="10">
        <f t="shared" si="126"/>
        <v>3.3941560452019846</v>
      </c>
      <c r="AL127" s="22">
        <f t="shared" si="101"/>
        <v>0</v>
      </c>
      <c r="AM127" s="5">
        <v>150009</v>
      </c>
      <c r="AN127" s="2">
        <f t="shared" si="125"/>
        <v>0</v>
      </c>
      <c r="AO127" s="2">
        <f t="shared" si="102"/>
        <v>96.822815533980588</v>
      </c>
      <c r="AP127" s="2">
        <f t="shared" si="103"/>
        <v>98.878968253968253</v>
      </c>
      <c r="AQ127" s="2">
        <f t="shared" si="104"/>
        <v>100</v>
      </c>
      <c r="AR127" s="2">
        <f t="shared" si="105"/>
        <v>98.417467948717956</v>
      </c>
      <c r="AS127" s="2">
        <f t="shared" si="106"/>
        <v>95.445081360946745</v>
      </c>
      <c r="AT127" s="2">
        <f t="shared" si="107"/>
        <v>91.850290697674424</v>
      </c>
      <c r="AU127" s="2">
        <f t="shared" si="108"/>
        <v>92.598880597014926</v>
      </c>
      <c r="AV127" s="2">
        <f t="shared" si="109"/>
        <v>91.272177419354833</v>
      </c>
      <c r="AW127" s="2">
        <f t="shared" si="110"/>
        <v>98.984206989247312</v>
      </c>
      <c r="AX127" s="2">
        <f t="shared" si="111"/>
        <v>96.970467032967036</v>
      </c>
      <c r="AY127" s="2">
        <f t="shared" si="112"/>
        <v>91.898417312661493</v>
      </c>
      <c r="AZ127" s="2">
        <f t="shared" si="113"/>
        <v>96.142853534628628</v>
      </c>
      <c r="BA127" s="10"/>
      <c r="BB127" s="5">
        <v>150009</v>
      </c>
      <c r="BC127" s="34">
        <v>0</v>
      </c>
      <c r="BD127" s="34">
        <f t="shared" si="127"/>
        <v>96.822815533980588</v>
      </c>
      <c r="BE127" s="34">
        <f t="shared" si="128"/>
        <v>99.5</v>
      </c>
      <c r="BF127" s="34">
        <f t="shared" si="129"/>
        <v>100</v>
      </c>
      <c r="BG127" s="34">
        <f t="shared" si="130"/>
        <v>98.417467948717956</v>
      </c>
      <c r="BH127" s="34">
        <f t="shared" si="131"/>
        <v>97.446725571725565</v>
      </c>
      <c r="BI127" s="34">
        <f t="shared" si="132"/>
        <v>92.971014492753625</v>
      </c>
      <c r="BJ127" s="34">
        <f t="shared" si="133"/>
        <v>95.682389937106919</v>
      </c>
      <c r="BK127" s="34">
        <f t="shared" si="134"/>
        <v>92.328989068119498</v>
      </c>
      <c r="BL127" s="34">
        <f t="shared" si="135"/>
        <v>98.984206989247312</v>
      </c>
      <c r="BM127" s="34">
        <f t="shared" si="136"/>
        <v>96.970467032967036</v>
      </c>
      <c r="BN127" s="34">
        <f t="shared" si="137"/>
        <v>93.660797832660009</v>
      </c>
      <c r="BO127" s="34">
        <f t="shared" si="138"/>
        <v>96.605843954798019</v>
      </c>
      <c r="BQ127" s="33"/>
      <c r="BR127" s="187"/>
      <c r="BS127" s="190"/>
      <c r="BT127" s="205"/>
      <c r="BU127" s="191"/>
      <c r="BV127" s="191"/>
      <c r="BW127" s="192"/>
      <c r="BX127" s="193"/>
      <c r="BY127" s="194"/>
      <c r="BZ127" s="193"/>
      <c r="CA127" s="194"/>
      <c r="CB127" s="195"/>
      <c r="CC127" s="194"/>
      <c r="CD127" s="195"/>
      <c r="CE127" s="194"/>
      <c r="CF127" s="193"/>
      <c r="CG127" s="195"/>
      <c r="CH127" s="193"/>
      <c r="CI127" s="194"/>
      <c r="CZ127" s="210" t="str">
        <f t="shared" si="149"/>
        <v/>
      </c>
      <c r="DA127" s="210" t="str">
        <f t="shared" si="150"/>
        <v/>
      </c>
      <c r="DB127" s="210" t="str">
        <f t="shared" si="151"/>
        <v/>
      </c>
      <c r="DC127" s="210" t="str">
        <f t="shared" si="152"/>
        <v/>
      </c>
      <c r="DD127" s="210" t="str">
        <f t="shared" si="153"/>
        <v/>
      </c>
      <c r="DE127" s="210" t="str">
        <f t="shared" si="154"/>
        <v/>
      </c>
      <c r="DF127" s="210" t="str">
        <f t="shared" si="155"/>
        <v/>
      </c>
      <c r="DG127" s="210" t="str">
        <f t="shared" si="156"/>
        <v/>
      </c>
    </row>
    <row r="128" spans="1:111" ht="12.75" customHeight="1" x14ac:dyDescent="0.25">
      <c r="A128" s="22">
        <v>118</v>
      </c>
      <c r="B128" s="13" t="s">
        <v>1097</v>
      </c>
      <c r="C128" s="4" t="s">
        <v>204</v>
      </c>
      <c r="D128" s="4" t="s">
        <v>205</v>
      </c>
      <c r="E128" s="5">
        <v>150083</v>
      </c>
      <c r="F128" s="4" t="s">
        <v>206</v>
      </c>
      <c r="G128" s="215">
        <v>0</v>
      </c>
      <c r="H128" s="215">
        <v>3.0071895424836601</v>
      </c>
      <c r="I128" s="215">
        <v>0</v>
      </c>
      <c r="J128" s="215">
        <v>0</v>
      </c>
      <c r="K128" s="215">
        <v>0.70674846625766874</v>
      </c>
      <c r="L128" s="215">
        <v>2.15</v>
      </c>
      <c r="M128" s="215">
        <v>5.8486013986013985</v>
      </c>
      <c r="N128" s="215">
        <v>3.8096385542168676</v>
      </c>
      <c r="O128" s="215">
        <v>8.7201492537313428</v>
      </c>
      <c r="P128" s="215">
        <v>0.77523452157598505</v>
      </c>
      <c r="Q128" s="215">
        <v>1.5212328767123289</v>
      </c>
      <c r="R128" s="215">
        <v>5.9602708803611737</v>
      </c>
      <c r="S128" s="10">
        <v>2.6935919128101045</v>
      </c>
      <c r="T128" s="9" t="s">
        <v>1107</v>
      </c>
      <c r="U128" s="22" t="s">
        <v>1117</v>
      </c>
      <c r="V128" s="205"/>
      <c r="W128" s="237">
        <f t="shared" si="100"/>
        <v>0</v>
      </c>
      <c r="X128" s="222">
        <v>150083</v>
      </c>
      <c r="Y128" s="236">
        <v>0</v>
      </c>
      <c r="Z128" s="236">
        <v>2.8690827363393732</v>
      </c>
      <c r="AA128" s="236">
        <v>1.3141025641025641</v>
      </c>
      <c r="AB128" s="236">
        <v>0.99009900990099009</v>
      </c>
      <c r="AC128" s="236">
        <v>0.99939691565434652</v>
      </c>
      <c r="AD128" s="236">
        <v>1.0010938317401437</v>
      </c>
      <c r="AE128" s="236">
        <v>6.9709953856295321</v>
      </c>
      <c r="AF128" s="236">
        <v>2.5641727327458819</v>
      </c>
      <c r="AG128" s="236">
        <v>4.4258064516129032</v>
      </c>
      <c r="AH128" s="236">
        <f t="shared" si="122"/>
        <v>1.2933210775857318</v>
      </c>
      <c r="AI128" s="236">
        <f t="shared" si="123"/>
        <v>1.0002453736972452</v>
      </c>
      <c r="AJ128" s="236">
        <f t="shared" si="124"/>
        <v>4.6536581899961051</v>
      </c>
      <c r="AK128" s="10">
        <f t="shared" si="126"/>
        <v>2.3483055141917482</v>
      </c>
      <c r="AL128" s="22">
        <f t="shared" si="101"/>
        <v>0</v>
      </c>
      <c r="AM128" s="5">
        <v>150083</v>
      </c>
      <c r="AN128" s="2">
        <f t="shared" si="125"/>
        <v>0</v>
      </c>
      <c r="AO128" s="2">
        <f t="shared" si="102"/>
        <v>98.120506535947712</v>
      </c>
      <c r="AP128" s="2">
        <f t="shared" si="103"/>
        <v>100</v>
      </c>
      <c r="AQ128" s="2">
        <f t="shared" si="104"/>
        <v>100</v>
      </c>
      <c r="AR128" s="2">
        <f t="shared" si="105"/>
        <v>99.558282208588963</v>
      </c>
      <c r="AS128" s="2">
        <f t="shared" si="106"/>
        <v>98.65625</v>
      </c>
      <c r="AT128" s="2">
        <f t="shared" si="107"/>
        <v>96.34462412587412</v>
      </c>
      <c r="AU128" s="2">
        <f t="shared" si="108"/>
        <v>97.618975903614455</v>
      </c>
      <c r="AV128" s="2">
        <f t="shared" si="109"/>
        <v>94.549906716417908</v>
      </c>
      <c r="AW128" s="2">
        <f t="shared" si="110"/>
        <v>99.515478424015015</v>
      </c>
      <c r="AX128" s="2">
        <f t="shared" si="111"/>
        <v>99.049229452054789</v>
      </c>
      <c r="AY128" s="2">
        <f t="shared" si="112"/>
        <v>96.27483069977427</v>
      </c>
      <c r="AZ128" s="2">
        <f t="shared" si="113"/>
        <v>98.316505054493689</v>
      </c>
      <c r="BA128" s="10"/>
      <c r="BB128" s="5">
        <v>150083</v>
      </c>
      <c r="BC128" s="34">
        <v>0</v>
      </c>
      <c r="BD128" s="34">
        <f t="shared" si="127"/>
        <v>98.120506535947712</v>
      </c>
      <c r="BE128" s="34">
        <f t="shared" si="128"/>
        <v>100</v>
      </c>
      <c r="BF128" s="34">
        <f t="shared" si="129"/>
        <v>100</v>
      </c>
      <c r="BG128" s="34">
        <f t="shared" si="130"/>
        <v>99.558282208588963</v>
      </c>
      <c r="BH128" s="34">
        <f t="shared" si="131"/>
        <v>98.99890616825985</v>
      </c>
      <c r="BI128" s="34">
        <f t="shared" si="132"/>
        <v>96.34462412587412</v>
      </c>
      <c r="BJ128" s="34">
        <f t="shared" si="133"/>
        <v>97.618975903614455</v>
      </c>
      <c r="BK128" s="34">
        <f t="shared" si="134"/>
        <v>95.5741935483871</v>
      </c>
      <c r="BL128" s="34">
        <f t="shared" si="135"/>
        <v>99.515478424015015</v>
      </c>
      <c r="BM128" s="34">
        <f t="shared" si="136"/>
        <v>99.049229452054789</v>
      </c>
      <c r="BN128" s="34">
        <f t="shared" si="137"/>
        <v>96.27483069977427</v>
      </c>
      <c r="BO128" s="34">
        <f t="shared" si="138"/>
        <v>98.316505054493689</v>
      </c>
      <c r="BQ128" s="33"/>
      <c r="BR128" s="187"/>
      <c r="BS128" s="190"/>
      <c r="BT128" s="205"/>
      <c r="BU128" s="191"/>
      <c r="BV128" s="191"/>
      <c r="BW128" s="192"/>
      <c r="BX128" s="193"/>
      <c r="BY128" s="194"/>
      <c r="BZ128" s="193"/>
      <c r="CA128" s="194"/>
      <c r="CB128" s="195"/>
      <c r="CC128" s="194"/>
      <c r="CD128" s="195"/>
      <c r="CE128" s="194"/>
      <c r="CF128" s="193"/>
      <c r="CG128" s="195"/>
      <c r="CH128" s="193"/>
      <c r="CI128" s="194"/>
      <c r="CZ128" s="210" t="str">
        <f t="shared" si="149"/>
        <v/>
      </c>
      <c r="DA128" s="210" t="str">
        <f t="shared" si="150"/>
        <v/>
      </c>
      <c r="DB128" s="210" t="str">
        <f t="shared" si="151"/>
        <v/>
      </c>
      <c r="DC128" s="210" t="str">
        <f t="shared" si="152"/>
        <v/>
      </c>
      <c r="DD128" s="210" t="str">
        <f t="shared" si="153"/>
        <v/>
      </c>
      <c r="DE128" s="210" t="str">
        <f t="shared" si="154"/>
        <v/>
      </c>
      <c r="DF128" s="210" t="str">
        <f t="shared" si="155"/>
        <v/>
      </c>
      <c r="DG128" s="210" t="str">
        <f t="shared" si="156"/>
        <v/>
      </c>
    </row>
    <row r="129" spans="1:111" ht="12.75" customHeight="1" x14ac:dyDescent="0.25">
      <c r="A129" s="22">
        <v>119</v>
      </c>
      <c r="B129" s="13" t="s">
        <v>1097</v>
      </c>
      <c r="C129" s="4" t="s">
        <v>207</v>
      </c>
      <c r="D129" s="4" t="s">
        <v>208</v>
      </c>
      <c r="E129" s="5">
        <v>150095</v>
      </c>
      <c r="F129" s="4" t="s">
        <v>209</v>
      </c>
      <c r="G129" s="215">
        <v>0</v>
      </c>
      <c r="H129" s="215">
        <v>10.597826086956522</v>
      </c>
      <c r="I129" s="215">
        <v>0</v>
      </c>
      <c r="J129" s="215">
        <v>7.4</v>
      </c>
      <c r="K129" s="215">
        <v>7</v>
      </c>
      <c r="L129" s="215">
        <v>4.0540540540540544</v>
      </c>
      <c r="M129" s="215">
        <v>6.3454545454545457</v>
      </c>
      <c r="N129" s="215">
        <v>0</v>
      </c>
      <c r="O129" s="215">
        <v>6.2874999999999996</v>
      </c>
      <c r="P129" s="215">
        <v>5.0416666666666661</v>
      </c>
      <c r="Q129" s="215">
        <v>5.8758064516129025</v>
      </c>
      <c r="R129" s="215">
        <v>4.3578947368421055</v>
      </c>
      <c r="S129" s="10">
        <v>4.6316482984961249</v>
      </c>
      <c r="T129" s="9" t="s">
        <v>1107</v>
      </c>
      <c r="U129" s="22" t="s">
        <v>1117</v>
      </c>
      <c r="V129" s="205"/>
      <c r="W129" s="237">
        <f t="shared" si="100"/>
        <v>0</v>
      </c>
      <c r="X129" s="222">
        <v>150095</v>
      </c>
      <c r="Y129" s="236">
        <v>0</v>
      </c>
      <c r="Z129" s="236">
        <v>9.1269841269841265</v>
      </c>
      <c r="AA129" s="236">
        <v>0</v>
      </c>
      <c r="AB129" s="236">
        <v>2.2727272727272729</v>
      </c>
      <c r="AC129" s="236">
        <v>14.303959131545337</v>
      </c>
      <c r="AD129" s="236">
        <v>15.925925925925927</v>
      </c>
      <c r="AE129" s="236">
        <v>8.6206896551724146</v>
      </c>
      <c r="AF129" s="236">
        <v>5.7037037037037033</v>
      </c>
      <c r="AG129" s="236">
        <v>9.5982142857142847</v>
      </c>
      <c r="AH129" s="236">
        <f t="shared" si="122"/>
        <v>2.84992784992785</v>
      </c>
      <c r="AI129" s="236">
        <f t="shared" si="123"/>
        <v>15.114942528735632</v>
      </c>
      <c r="AJ129" s="236">
        <f t="shared" si="124"/>
        <v>7.9742025481968009</v>
      </c>
      <c r="AK129" s="10">
        <f t="shared" si="126"/>
        <v>7.2835782335303412</v>
      </c>
      <c r="AL129" s="22">
        <f t="shared" si="101"/>
        <v>0</v>
      </c>
      <c r="AM129" s="5">
        <v>150095</v>
      </c>
      <c r="AN129" s="2">
        <f t="shared" si="125"/>
        <v>0</v>
      </c>
      <c r="AO129" s="2">
        <f t="shared" si="102"/>
        <v>93.376358695652172</v>
      </c>
      <c r="AP129" s="2">
        <f t="shared" si="103"/>
        <v>100</v>
      </c>
      <c r="AQ129" s="2">
        <f t="shared" si="104"/>
        <v>95.375</v>
      </c>
      <c r="AR129" s="2">
        <f t="shared" si="105"/>
        <v>95.625</v>
      </c>
      <c r="AS129" s="2">
        <f t="shared" si="106"/>
        <v>97.46621621621621</v>
      </c>
      <c r="AT129" s="2">
        <f t="shared" si="107"/>
        <v>96.034090909090907</v>
      </c>
      <c r="AU129" s="2">
        <f t="shared" si="108"/>
        <v>100</v>
      </c>
      <c r="AV129" s="2">
        <f t="shared" si="109"/>
        <v>96.0703125</v>
      </c>
      <c r="AW129" s="2">
        <f t="shared" si="110"/>
        <v>96.848958333333329</v>
      </c>
      <c r="AX129" s="2">
        <f t="shared" si="111"/>
        <v>96.327620967741936</v>
      </c>
      <c r="AY129" s="2">
        <f t="shared" si="112"/>
        <v>97.276315789473685</v>
      </c>
      <c r="AZ129" s="2">
        <f t="shared" si="113"/>
        <v>97.105219813439916</v>
      </c>
      <c r="BA129" s="10"/>
      <c r="BB129" s="5">
        <v>150095</v>
      </c>
      <c r="BC129" s="34">
        <v>0</v>
      </c>
      <c r="BD129" s="34">
        <f t="shared" si="127"/>
        <v>93.376358695652172</v>
      </c>
      <c r="BE129" s="34">
        <f t="shared" si="128"/>
        <v>100</v>
      </c>
      <c r="BF129" s="34">
        <f t="shared" si="129"/>
        <v>97.727272727272734</v>
      </c>
      <c r="BG129" s="34">
        <f t="shared" si="130"/>
        <v>95.625</v>
      </c>
      <c r="BH129" s="34">
        <f t="shared" si="131"/>
        <v>97.46621621621621</v>
      </c>
      <c r="BI129" s="34">
        <f t="shared" si="132"/>
        <v>96.034090909090907</v>
      </c>
      <c r="BJ129" s="34">
        <f t="shared" si="133"/>
        <v>100</v>
      </c>
      <c r="BK129" s="34">
        <f t="shared" si="134"/>
        <v>96.0703125</v>
      </c>
      <c r="BL129" s="34">
        <f t="shared" si="135"/>
        <v>97.150072150072148</v>
      </c>
      <c r="BM129" s="34">
        <f t="shared" si="136"/>
        <v>96.327620967741936</v>
      </c>
      <c r="BN129" s="34">
        <f t="shared" si="137"/>
        <v>97.276315789473685</v>
      </c>
      <c r="BO129" s="34">
        <f t="shared" si="138"/>
        <v>97.105219813439916</v>
      </c>
      <c r="BQ129" s="33"/>
      <c r="BR129" s="187"/>
      <c r="BS129" s="190"/>
      <c r="BT129" s="205"/>
      <c r="BU129" s="191"/>
      <c r="BV129" s="191"/>
      <c r="BW129" s="192"/>
      <c r="BX129" s="193"/>
      <c r="BY129" s="194"/>
      <c r="BZ129" s="193"/>
      <c r="CA129" s="194"/>
      <c r="CB129" s="195"/>
      <c r="CC129" s="194"/>
      <c r="CD129" s="195"/>
      <c r="CE129" s="194"/>
      <c r="CF129" s="193"/>
      <c r="CG129" s="195"/>
      <c r="CH129" s="193"/>
      <c r="CI129" s="194"/>
      <c r="CZ129" s="210" t="str">
        <f t="shared" si="149"/>
        <v/>
      </c>
      <c r="DA129" s="210" t="str">
        <f t="shared" si="150"/>
        <v/>
      </c>
      <c r="DB129" s="210" t="str">
        <f t="shared" si="151"/>
        <v/>
      </c>
      <c r="DC129" s="210" t="str">
        <f t="shared" si="152"/>
        <v/>
      </c>
      <c r="DD129" s="210" t="str">
        <f t="shared" si="153"/>
        <v/>
      </c>
      <c r="DE129" s="210" t="str">
        <f t="shared" si="154"/>
        <v/>
      </c>
      <c r="DF129" s="210" t="str">
        <f t="shared" si="155"/>
        <v/>
      </c>
      <c r="DG129" s="210" t="str">
        <f t="shared" si="156"/>
        <v/>
      </c>
    </row>
    <row r="130" spans="1:111" ht="12.75" customHeight="1" x14ac:dyDescent="0.25">
      <c r="A130" s="22">
        <v>120</v>
      </c>
      <c r="B130" s="13" t="s">
        <v>1097</v>
      </c>
      <c r="C130" s="4" t="s">
        <v>210</v>
      </c>
      <c r="D130" s="4" t="s">
        <v>211</v>
      </c>
      <c r="E130" s="5">
        <v>150137</v>
      </c>
      <c r="F130" s="4" t="s">
        <v>212</v>
      </c>
      <c r="G130" s="215">
        <v>0</v>
      </c>
      <c r="H130" s="215">
        <v>4.2367521367521368</v>
      </c>
      <c r="I130" s="215">
        <v>1.3</v>
      </c>
      <c r="J130" s="215">
        <v>0.5</v>
      </c>
      <c r="K130" s="215">
        <v>0.9</v>
      </c>
      <c r="L130" s="215">
        <v>6.5333333333333332</v>
      </c>
      <c r="M130" s="215">
        <v>11.31774193548387</v>
      </c>
      <c r="N130" s="215">
        <v>6.459090909090909</v>
      </c>
      <c r="O130" s="215">
        <v>7.7430555555555554</v>
      </c>
      <c r="P130" s="215">
        <v>1.641025641025641</v>
      </c>
      <c r="Q130" s="215">
        <v>3.9006802721088438</v>
      </c>
      <c r="R130" s="215">
        <v>8.4220098643649806</v>
      </c>
      <c r="S130" s="10">
        <v>4.332219318912867</v>
      </c>
      <c r="T130" s="9" t="s">
        <v>1107</v>
      </c>
      <c r="U130" s="22" t="s">
        <v>1117</v>
      </c>
      <c r="V130" s="205"/>
      <c r="W130" s="237">
        <f t="shared" si="100"/>
        <v>0</v>
      </c>
      <c r="X130" s="222">
        <v>150137</v>
      </c>
      <c r="Y130" s="236">
        <v>0</v>
      </c>
      <c r="Z130" s="236">
        <v>5.9230622374952269</v>
      </c>
      <c r="AA130" s="236">
        <v>0.5494505494505495</v>
      </c>
      <c r="AB130" s="236">
        <v>1.0309278350515463</v>
      </c>
      <c r="AC130" s="236">
        <v>1.4285714285714286</v>
      </c>
      <c r="AD130" s="236">
        <v>0</v>
      </c>
      <c r="AE130" s="236">
        <v>4.3492798353909468</v>
      </c>
      <c r="AF130" s="236">
        <v>1.6907827073802177</v>
      </c>
      <c r="AG130" s="236">
        <v>7.4323222439660794</v>
      </c>
      <c r="AH130" s="236">
        <f t="shared" si="122"/>
        <v>1.8758601554993306</v>
      </c>
      <c r="AI130" s="236">
        <f t="shared" si="123"/>
        <v>0.7142857142857143</v>
      </c>
      <c r="AJ130" s="236">
        <f t="shared" si="124"/>
        <v>4.4907949289124147</v>
      </c>
      <c r="AK130" s="10">
        <f t="shared" si="126"/>
        <v>2.4893774263673327</v>
      </c>
      <c r="AL130" s="22">
        <f t="shared" si="101"/>
        <v>0</v>
      </c>
      <c r="AM130" s="5">
        <v>150137</v>
      </c>
      <c r="AN130" s="2">
        <f t="shared" si="125"/>
        <v>0</v>
      </c>
      <c r="AO130" s="2">
        <f t="shared" si="102"/>
        <v>97.352029914529908</v>
      </c>
      <c r="AP130" s="2">
        <f t="shared" si="103"/>
        <v>99.1875</v>
      </c>
      <c r="AQ130" s="2">
        <f t="shared" si="104"/>
        <v>99.6875</v>
      </c>
      <c r="AR130" s="2">
        <f t="shared" si="105"/>
        <v>99.4375</v>
      </c>
      <c r="AS130" s="2">
        <f t="shared" si="106"/>
        <v>95.916666666666671</v>
      </c>
      <c r="AT130" s="2">
        <f t="shared" si="107"/>
        <v>92.926411290322577</v>
      </c>
      <c r="AU130" s="2">
        <f t="shared" si="108"/>
        <v>95.963068181818187</v>
      </c>
      <c r="AV130" s="2">
        <f t="shared" si="109"/>
        <v>95.160590277777771</v>
      </c>
      <c r="AW130" s="2">
        <f t="shared" si="110"/>
        <v>98.974358974358978</v>
      </c>
      <c r="AX130" s="2">
        <f t="shared" si="111"/>
        <v>97.562074829931973</v>
      </c>
      <c r="AY130" s="2">
        <f t="shared" si="112"/>
        <v>94.736243834771884</v>
      </c>
      <c r="AZ130" s="2">
        <f t="shared" si="113"/>
        <v>97.292362925679456</v>
      </c>
      <c r="BA130" s="10"/>
      <c r="BB130" s="5">
        <v>150137</v>
      </c>
      <c r="BC130" s="34">
        <v>0</v>
      </c>
      <c r="BD130" s="34">
        <f t="shared" si="127"/>
        <v>97.352029914529908</v>
      </c>
      <c r="BE130" s="34">
        <f t="shared" si="128"/>
        <v>99.450549450549445</v>
      </c>
      <c r="BF130" s="34">
        <f t="shared" si="129"/>
        <v>99.6875</v>
      </c>
      <c r="BG130" s="34">
        <f t="shared" si="130"/>
        <v>99.4375</v>
      </c>
      <c r="BH130" s="34">
        <f t="shared" si="131"/>
        <v>100</v>
      </c>
      <c r="BI130" s="34">
        <f t="shared" si="132"/>
        <v>95.650720164609055</v>
      </c>
      <c r="BJ130" s="34">
        <f t="shared" si="133"/>
        <v>98.309217292619778</v>
      </c>
      <c r="BK130" s="34">
        <f t="shared" si="134"/>
        <v>95.160590277777771</v>
      </c>
      <c r="BL130" s="34">
        <f t="shared" si="135"/>
        <v>98.974358974358978</v>
      </c>
      <c r="BM130" s="34">
        <f t="shared" si="136"/>
        <v>99.285714285714292</v>
      </c>
      <c r="BN130" s="34">
        <f t="shared" si="137"/>
        <v>95.509205071087592</v>
      </c>
      <c r="BO130" s="34">
        <f t="shared" si="138"/>
        <v>97.510622573632673</v>
      </c>
      <c r="BQ130" s="33"/>
      <c r="BR130" s="187"/>
      <c r="BS130" s="190"/>
      <c r="BT130" s="205"/>
      <c r="BU130" s="191"/>
      <c r="BV130" s="191"/>
      <c r="BW130" s="192"/>
      <c r="BX130" s="193"/>
      <c r="BY130" s="194"/>
      <c r="BZ130" s="193"/>
      <c r="CA130" s="194"/>
      <c r="CB130" s="195"/>
      <c r="CC130" s="194"/>
      <c r="CD130" s="195"/>
      <c r="CE130" s="194"/>
      <c r="CF130" s="193"/>
      <c r="CG130" s="195"/>
      <c r="CH130" s="193"/>
      <c r="CI130" s="194"/>
      <c r="CZ130" s="210" t="str">
        <f t="shared" si="149"/>
        <v/>
      </c>
      <c r="DA130" s="210" t="str">
        <f t="shared" si="150"/>
        <v/>
      </c>
      <c r="DB130" s="210" t="str">
        <f t="shared" si="151"/>
        <v/>
      </c>
      <c r="DC130" s="210" t="str">
        <f t="shared" si="152"/>
        <v/>
      </c>
      <c r="DD130" s="210" t="str">
        <f t="shared" si="153"/>
        <v/>
      </c>
      <c r="DE130" s="210" t="str">
        <f t="shared" si="154"/>
        <v/>
      </c>
      <c r="DF130" s="210" t="str">
        <f t="shared" si="155"/>
        <v/>
      </c>
      <c r="DG130" s="210" t="str">
        <f t="shared" si="156"/>
        <v/>
      </c>
    </row>
    <row r="131" spans="1:111" ht="12.75" customHeight="1" x14ac:dyDescent="0.25">
      <c r="A131" s="22">
        <v>121</v>
      </c>
      <c r="B131" s="13" t="s">
        <v>1097</v>
      </c>
      <c r="C131" s="4" t="s">
        <v>210</v>
      </c>
      <c r="D131" s="4" t="s">
        <v>213</v>
      </c>
      <c r="E131" s="5">
        <v>150149</v>
      </c>
      <c r="F131" s="4" t="s">
        <v>214</v>
      </c>
      <c r="G131" s="215">
        <v>0</v>
      </c>
      <c r="H131" s="215">
        <v>3.5543859649122806</v>
      </c>
      <c r="I131" s="215">
        <v>1.3587155963302753</v>
      </c>
      <c r="J131" s="215">
        <v>0</v>
      </c>
      <c r="K131" s="215">
        <v>0.64935064935064934</v>
      </c>
      <c r="L131" s="215">
        <v>7.3378787878787879</v>
      </c>
      <c r="M131" s="215">
        <v>9.8603686635944694</v>
      </c>
      <c r="N131" s="215">
        <v>5.2751366120218579</v>
      </c>
      <c r="O131" s="215">
        <v>11.558520179372197</v>
      </c>
      <c r="P131" s="215">
        <v>1.262295081967213</v>
      </c>
      <c r="Q131" s="215">
        <v>4.0479020979020977</v>
      </c>
      <c r="R131" s="215">
        <v>8.8654093097913318</v>
      </c>
      <c r="S131" s="10">
        <v>4.3993729392733911</v>
      </c>
      <c r="T131" s="9" t="s">
        <v>1107</v>
      </c>
      <c r="U131" s="22" t="s">
        <v>1117</v>
      </c>
      <c r="V131" s="205"/>
      <c r="W131" s="237">
        <f t="shared" si="100"/>
        <v>0</v>
      </c>
      <c r="X131" s="222">
        <v>150149</v>
      </c>
      <c r="Y131" s="236">
        <v>0</v>
      </c>
      <c r="Z131" s="236">
        <v>0.47169811320754718</v>
      </c>
      <c r="AA131" s="236">
        <v>0.72463768115942029</v>
      </c>
      <c r="AB131" s="236">
        <v>0.43478260869565216</v>
      </c>
      <c r="AC131" s="236">
        <v>0</v>
      </c>
      <c r="AD131" s="236">
        <v>2.4159663865546217</v>
      </c>
      <c r="AE131" s="236">
        <v>4.5140862222943898</v>
      </c>
      <c r="AF131" s="236">
        <v>4.672070744288872</v>
      </c>
      <c r="AG131" s="236">
        <v>4.4570135746606336</v>
      </c>
      <c r="AH131" s="236">
        <f t="shared" si="122"/>
        <v>0.40777960076565489</v>
      </c>
      <c r="AI131" s="236">
        <f t="shared" si="123"/>
        <v>1.2079831932773109</v>
      </c>
      <c r="AJ131" s="236">
        <f t="shared" si="124"/>
        <v>4.5477235137479655</v>
      </c>
      <c r="AK131" s="10">
        <f t="shared" si="126"/>
        <v>1.9655839256512371</v>
      </c>
      <c r="AL131" s="22">
        <f t="shared" si="101"/>
        <v>0</v>
      </c>
      <c r="AM131" s="5">
        <v>150149</v>
      </c>
      <c r="AN131" s="2">
        <f t="shared" si="125"/>
        <v>0</v>
      </c>
      <c r="AO131" s="2">
        <f t="shared" si="102"/>
        <v>97.778508771929822</v>
      </c>
      <c r="AP131" s="2">
        <f t="shared" si="103"/>
        <v>99.150802752293572</v>
      </c>
      <c r="AQ131" s="2">
        <f t="shared" si="104"/>
        <v>100</v>
      </c>
      <c r="AR131" s="2">
        <f t="shared" si="105"/>
        <v>99.59415584415585</v>
      </c>
      <c r="AS131" s="2">
        <f t="shared" si="106"/>
        <v>95.413825757575751</v>
      </c>
      <c r="AT131" s="2">
        <f t="shared" si="107"/>
        <v>93.837269585253452</v>
      </c>
      <c r="AU131" s="2">
        <f t="shared" si="108"/>
        <v>96.70303961748634</v>
      </c>
      <c r="AV131" s="2">
        <f t="shared" si="109"/>
        <v>92.775924887892373</v>
      </c>
      <c r="AW131" s="2">
        <f t="shared" si="110"/>
        <v>99.211065573770497</v>
      </c>
      <c r="AX131" s="2">
        <f t="shared" si="111"/>
        <v>97.470061188811187</v>
      </c>
      <c r="AY131" s="2">
        <f t="shared" si="112"/>
        <v>94.459119181380416</v>
      </c>
      <c r="AZ131" s="2">
        <f t="shared" si="113"/>
        <v>97.250391912954129</v>
      </c>
      <c r="BA131" s="10"/>
      <c r="BB131" s="5">
        <v>150149</v>
      </c>
      <c r="BC131" s="34">
        <v>0</v>
      </c>
      <c r="BD131" s="34">
        <f t="shared" si="127"/>
        <v>99.528301886792448</v>
      </c>
      <c r="BE131" s="34">
        <f t="shared" si="128"/>
        <v>99.275362318840578</v>
      </c>
      <c r="BF131" s="34">
        <f t="shared" si="129"/>
        <v>100</v>
      </c>
      <c r="BG131" s="34">
        <f t="shared" si="130"/>
        <v>100</v>
      </c>
      <c r="BH131" s="34">
        <f t="shared" si="131"/>
        <v>97.584033613445385</v>
      </c>
      <c r="BI131" s="34">
        <f t="shared" si="132"/>
        <v>95.485913777705605</v>
      </c>
      <c r="BJ131" s="34">
        <f t="shared" si="133"/>
        <v>96.70303961748634</v>
      </c>
      <c r="BK131" s="34">
        <f t="shared" si="134"/>
        <v>95.542986425339365</v>
      </c>
      <c r="BL131" s="34">
        <f t="shared" si="135"/>
        <v>99.59222039923435</v>
      </c>
      <c r="BM131" s="34">
        <f t="shared" si="136"/>
        <v>98.792016806722685</v>
      </c>
      <c r="BN131" s="34">
        <f t="shared" si="137"/>
        <v>95.452276486252032</v>
      </c>
      <c r="BO131" s="34">
        <f t="shared" si="138"/>
        <v>98.034416074348769</v>
      </c>
      <c r="BQ131" s="33"/>
      <c r="BR131" s="187"/>
      <c r="BS131" s="190"/>
      <c r="BT131" s="205"/>
      <c r="BU131" s="191"/>
      <c r="BV131" s="191"/>
      <c r="BW131" s="192"/>
      <c r="BX131" s="193"/>
      <c r="BY131" s="194"/>
      <c r="BZ131" s="193"/>
      <c r="CA131" s="194"/>
      <c r="CB131" s="195"/>
      <c r="CC131" s="194"/>
      <c r="CD131" s="195"/>
      <c r="CE131" s="194"/>
      <c r="CF131" s="193"/>
      <c r="CG131" s="195"/>
      <c r="CH131" s="193"/>
      <c r="CI131" s="194"/>
      <c r="CZ131" s="210" t="str">
        <f t="shared" si="149"/>
        <v/>
      </c>
      <c r="DA131" s="210" t="str">
        <f t="shared" si="150"/>
        <v/>
      </c>
      <c r="DB131" s="210" t="str">
        <f t="shared" si="151"/>
        <v/>
      </c>
      <c r="DC131" s="210" t="str">
        <f t="shared" si="152"/>
        <v/>
      </c>
      <c r="DD131" s="210" t="str">
        <f t="shared" si="153"/>
        <v/>
      </c>
      <c r="DE131" s="210" t="str">
        <f t="shared" si="154"/>
        <v/>
      </c>
      <c r="DF131" s="210" t="str">
        <f t="shared" si="155"/>
        <v/>
      </c>
      <c r="DG131" s="210" t="str">
        <f t="shared" si="156"/>
        <v/>
      </c>
    </row>
    <row r="132" spans="1:111" ht="12.75" customHeight="1" x14ac:dyDescent="0.25">
      <c r="A132" s="22">
        <v>122</v>
      </c>
      <c r="B132" s="13" t="s">
        <v>1097</v>
      </c>
      <c r="C132" s="4" t="s">
        <v>3</v>
      </c>
      <c r="D132" s="4" t="s">
        <v>215</v>
      </c>
      <c r="E132" s="5">
        <v>150162</v>
      </c>
      <c r="F132" s="4" t="s">
        <v>216</v>
      </c>
      <c r="G132" s="215">
        <v>0</v>
      </c>
      <c r="H132" s="215">
        <v>7.0357923497267763</v>
      </c>
      <c r="I132" s="215">
        <v>1.6714285714285715</v>
      </c>
      <c r="J132" s="215">
        <v>4.6043859649122805</v>
      </c>
      <c r="K132" s="215">
        <v>6.2918918918918925</v>
      </c>
      <c r="L132" s="215">
        <v>8.4808612440191382</v>
      </c>
      <c r="M132" s="215">
        <v>13.289130434782608</v>
      </c>
      <c r="N132" s="215">
        <v>9.9971264367816097</v>
      </c>
      <c r="O132" s="215">
        <v>11.914035087719299</v>
      </c>
      <c r="P132" s="215">
        <v>3.4644832605531297</v>
      </c>
      <c r="Q132" s="215">
        <v>7.4609137055837564</v>
      </c>
      <c r="R132" s="215">
        <v>11.862025316455696</v>
      </c>
      <c r="S132" s="10">
        <v>7.0316279979180187</v>
      </c>
      <c r="T132" s="9" t="s">
        <v>1107</v>
      </c>
      <c r="U132" s="22" t="s">
        <v>1117</v>
      </c>
      <c r="V132" s="205" t="s">
        <v>1256</v>
      </c>
      <c r="W132" s="237">
        <f t="shared" si="100"/>
        <v>0</v>
      </c>
      <c r="X132" s="222">
        <v>150162</v>
      </c>
      <c r="Y132" s="236">
        <v>0</v>
      </c>
      <c r="Z132" s="236">
        <v>7.511984659635667</v>
      </c>
      <c r="AA132" s="236">
        <v>1.1450381679389312</v>
      </c>
      <c r="AB132" s="236">
        <v>1.7567958357432043</v>
      </c>
      <c r="AC132" s="236">
        <v>6.6936557231588285</v>
      </c>
      <c r="AD132" s="236">
        <v>5.6178201176800222</v>
      </c>
      <c r="AE132" s="236">
        <v>7.1226080793763291</v>
      </c>
      <c r="AF132" s="236">
        <v>4.9848443097271975</v>
      </c>
      <c r="AG132" s="236">
        <v>9.80020293776575</v>
      </c>
      <c r="AH132" s="236">
        <f t="shared" si="122"/>
        <v>2.6034546658294508</v>
      </c>
      <c r="AI132" s="236">
        <f t="shared" si="123"/>
        <v>6.1557379204194254</v>
      </c>
      <c r="AJ132" s="236">
        <f t="shared" si="124"/>
        <v>7.3025517756230913</v>
      </c>
      <c r="AK132" s="10">
        <f t="shared" si="126"/>
        <v>4.9592166478917692</v>
      </c>
      <c r="AL132" s="22">
        <f t="shared" si="101"/>
        <v>0</v>
      </c>
      <c r="AM132" s="5">
        <v>150162</v>
      </c>
      <c r="AN132" s="2">
        <f t="shared" si="125"/>
        <v>0</v>
      </c>
      <c r="AO132" s="2">
        <f t="shared" si="102"/>
        <v>95.60262978142076</v>
      </c>
      <c r="AP132" s="2">
        <f t="shared" si="103"/>
        <v>98.955357142857139</v>
      </c>
      <c r="AQ132" s="2">
        <f t="shared" si="104"/>
        <v>97.122258771929822</v>
      </c>
      <c r="AR132" s="2">
        <f t="shared" si="105"/>
        <v>96.067567567567565</v>
      </c>
      <c r="AS132" s="2">
        <f t="shared" si="106"/>
        <v>94.699461722488039</v>
      </c>
      <c r="AT132" s="2">
        <f t="shared" si="107"/>
        <v>91.694293478260875</v>
      </c>
      <c r="AU132" s="2">
        <f t="shared" si="108"/>
        <v>93.751795977011497</v>
      </c>
      <c r="AV132" s="2">
        <f t="shared" si="109"/>
        <v>92.553728070175438</v>
      </c>
      <c r="AW132" s="2">
        <f t="shared" si="110"/>
        <v>97.834697962154294</v>
      </c>
      <c r="AX132" s="2">
        <f t="shared" si="111"/>
        <v>95.336928934010146</v>
      </c>
      <c r="AY132" s="2">
        <f t="shared" si="112"/>
        <v>92.586234177215189</v>
      </c>
      <c r="AZ132" s="2">
        <f t="shared" si="113"/>
        <v>95.605232501301231</v>
      </c>
      <c r="BA132" s="10"/>
      <c r="BB132" s="5">
        <v>150162</v>
      </c>
      <c r="BC132" s="34">
        <v>0</v>
      </c>
      <c r="BD132" s="34">
        <f t="shared" si="127"/>
        <v>95.60262978142076</v>
      </c>
      <c r="BE132" s="34">
        <f t="shared" si="128"/>
        <v>98.955357142857139</v>
      </c>
      <c r="BF132" s="34">
        <f t="shared" si="129"/>
        <v>98.243204164256795</v>
      </c>
      <c r="BG132" s="34">
        <f t="shared" si="130"/>
        <v>96.067567567567565</v>
      </c>
      <c r="BH132" s="34">
        <f t="shared" si="131"/>
        <v>94.699461722488039</v>
      </c>
      <c r="BI132" s="34">
        <f t="shared" si="132"/>
        <v>92.877391920623666</v>
      </c>
      <c r="BJ132" s="34">
        <f t="shared" si="133"/>
        <v>95.015155690272806</v>
      </c>
      <c r="BK132" s="34">
        <f t="shared" si="134"/>
        <v>92.553728070175438</v>
      </c>
      <c r="BL132" s="34">
        <f t="shared" si="135"/>
        <v>97.834697962154294</v>
      </c>
      <c r="BM132" s="34">
        <f t="shared" si="136"/>
        <v>95.336928934010146</v>
      </c>
      <c r="BN132" s="34">
        <f t="shared" si="137"/>
        <v>92.697448224376913</v>
      </c>
      <c r="BO132" s="34">
        <f t="shared" si="138"/>
        <v>95.605232501301231</v>
      </c>
      <c r="BQ132" s="33">
        <f>E132-BR132</f>
        <v>0</v>
      </c>
      <c r="BR132" s="187">
        <v>150162</v>
      </c>
      <c r="BS132" s="190" t="s">
        <v>216</v>
      </c>
      <c r="BT132" s="205" t="s">
        <v>1256</v>
      </c>
      <c r="BU132" s="191" t="s">
        <v>1159</v>
      </c>
      <c r="BV132" s="191" t="s">
        <v>1160</v>
      </c>
      <c r="BW132" s="192"/>
      <c r="BX132" s="193">
        <v>1</v>
      </c>
      <c r="BY132" s="194">
        <v>1</v>
      </c>
      <c r="BZ132" s="193">
        <v>1</v>
      </c>
      <c r="CA132" s="194">
        <v>1</v>
      </c>
      <c r="CB132" s="195" t="s">
        <v>1096</v>
      </c>
      <c r="CC132" s="194" t="s">
        <v>1096</v>
      </c>
      <c r="CD132" s="195" t="s">
        <v>1096</v>
      </c>
      <c r="CE132" s="194" t="s">
        <v>1096</v>
      </c>
      <c r="CF132" s="193" t="s">
        <v>1096</v>
      </c>
      <c r="CG132" s="195">
        <v>1</v>
      </c>
      <c r="CH132" s="193">
        <v>1</v>
      </c>
      <c r="CI132" s="194">
        <v>1</v>
      </c>
      <c r="CZ132" s="210">
        <f t="shared" si="149"/>
        <v>6.7681404771330819E-2</v>
      </c>
      <c r="DA132" s="210">
        <f t="shared" si="150"/>
        <v>-0.31493442943824629</v>
      </c>
      <c r="DB132" s="210">
        <f t="shared" si="151"/>
        <v>-0.61845165693517756</v>
      </c>
      <c r="DC132" s="210" t="str">
        <f t="shared" si="152"/>
        <v/>
      </c>
      <c r="DD132" s="210" t="str">
        <f t="shared" si="153"/>
        <v/>
      </c>
      <c r="DE132" s="210" t="str">
        <f t="shared" si="154"/>
        <v/>
      </c>
      <c r="DF132" s="210" t="str">
        <f t="shared" si="155"/>
        <v/>
      </c>
      <c r="DG132" s="210" t="str">
        <f t="shared" si="156"/>
        <v/>
      </c>
    </row>
    <row r="133" spans="1:111" ht="12.75" customHeight="1" x14ac:dyDescent="0.25">
      <c r="A133" s="22">
        <v>123</v>
      </c>
      <c r="B133" s="13" t="s">
        <v>1097</v>
      </c>
      <c r="C133" s="4" t="s">
        <v>217</v>
      </c>
      <c r="D133" s="4" t="s">
        <v>218</v>
      </c>
      <c r="E133" s="5">
        <v>150198</v>
      </c>
      <c r="F133" s="4" t="s">
        <v>219</v>
      </c>
      <c r="G133" s="215">
        <v>0</v>
      </c>
      <c r="H133" s="215">
        <v>11.713953488372093</v>
      </c>
      <c r="I133" s="215">
        <v>4.3478260869565215</v>
      </c>
      <c r="J133" s="215">
        <v>1.4492753623188406</v>
      </c>
      <c r="K133" s="215">
        <v>1.4492753623188406</v>
      </c>
      <c r="L133" s="215">
        <v>2.2075757575757575</v>
      </c>
      <c r="M133" s="215">
        <v>7.05</v>
      </c>
      <c r="N133" s="215">
        <v>3.75</v>
      </c>
      <c r="O133" s="215">
        <v>8.7347457627118654</v>
      </c>
      <c r="P133" s="215">
        <v>4.5729357798165138</v>
      </c>
      <c r="Q133" s="215">
        <v>1.9111111111111112</v>
      </c>
      <c r="R133" s="215">
        <v>7.0107843137254902</v>
      </c>
      <c r="S133" s="10">
        <v>4.5225168689171023</v>
      </c>
      <c r="T133" s="9" t="s">
        <v>1108</v>
      </c>
      <c r="U133" s="22" t="s">
        <v>1117</v>
      </c>
      <c r="V133" s="205"/>
      <c r="W133" s="237">
        <f t="shared" si="100"/>
        <v>0</v>
      </c>
      <c r="X133" s="222">
        <v>150198</v>
      </c>
      <c r="Y133" s="236">
        <v>0</v>
      </c>
      <c r="Z133" s="236">
        <v>18.490566037735849</v>
      </c>
      <c r="AA133" s="236">
        <v>3.5701275045537342</v>
      </c>
      <c r="AB133" s="236">
        <v>1.25</v>
      </c>
      <c r="AC133" s="236">
        <v>2.6388888888888888</v>
      </c>
      <c r="AD133" s="236">
        <v>0</v>
      </c>
      <c r="AE133" s="236">
        <v>5.4873054873054876</v>
      </c>
      <c r="AF133" s="236">
        <v>4.716981132075472</v>
      </c>
      <c r="AG133" s="236">
        <v>5.5322128851540615</v>
      </c>
      <c r="AH133" s="236">
        <f t="shared" si="122"/>
        <v>5.8276733855723961</v>
      </c>
      <c r="AI133" s="236">
        <f t="shared" si="123"/>
        <v>1.3194444444444444</v>
      </c>
      <c r="AJ133" s="236">
        <f t="shared" si="124"/>
        <v>5.245499834845007</v>
      </c>
      <c r="AK133" s="10">
        <f t="shared" si="126"/>
        <v>4.6317868817459438</v>
      </c>
      <c r="AL133" s="22">
        <f t="shared" si="101"/>
        <v>0</v>
      </c>
      <c r="AM133" s="5">
        <v>150198</v>
      </c>
      <c r="AN133" s="2">
        <f t="shared" si="125"/>
        <v>0</v>
      </c>
      <c r="AO133" s="2">
        <f t="shared" si="102"/>
        <v>92.678779069767444</v>
      </c>
      <c r="AP133" s="2">
        <f t="shared" si="103"/>
        <v>97.282608695652172</v>
      </c>
      <c r="AQ133" s="2">
        <f t="shared" si="104"/>
        <v>99.094202898550719</v>
      </c>
      <c r="AR133" s="2">
        <f t="shared" si="105"/>
        <v>99.094202898550719</v>
      </c>
      <c r="AS133" s="2">
        <f t="shared" si="106"/>
        <v>98.620265151515156</v>
      </c>
      <c r="AT133" s="2">
        <f t="shared" si="107"/>
        <v>95.59375</v>
      </c>
      <c r="AU133" s="2">
        <f t="shared" si="108"/>
        <v>97.65625</v>
      </c>
      <c r="AV133" s="2">
        <f t="shared" si="109"/>
        <v>94.540783898305079</v>
      </c>
      <c r="AW133" s="2">
        <f t="shared" si="110"/>
        <v>97.141915137614674</v>
      </c>
      <c r="AX133" s="2">
        <f t="shared" si="111"/>
        <v>98.805555555555557</v>
      </c>
      <c r="AY133" s="2">
        <f t="shared" si="112"/>
        <v>95.618259803921575</v>
      </c>
      <c r="AZ133" s="2">
        <f t="shared" si="113"/>
        <v>97.173426956926818</v>
      </c>
      <c r="BA133" s="10"/>
      <c r="BB133" s="5">
        <v>150198</v>
      </c>
      <c r="BC133" s="34">
        <v>0</v>
      </c>
      <c r="BD133" s="34">
        <f t="shared" si="127"/>
        <v>92.678779069767444</v>
      </c>
      <c r="BE133" s="34">
        <f t="shared" si="128"/>
        <v>97.282608695652172</v>
      </c>
      <c r="BF133" s="34">
        <f t="shared" si="129"/>
        <v>99.094202898550719</v>
      </c>
      <c r="BG133" s="34">
        <f t="shared" si="130"/>
        <v>99.094202898550719</v>
      </c>
      <c r="BH133" s="34">
        <f t="shared" si="131"/>
        <v>100</v>
      </c>
      <c r="BI133" s="34">
        <f t="shared" si="132"/>
        <v>95.59375</v>
      </c>
      <c r="BJ133" s="34">
        <f t="shared" si="133"/>
        <v>97.65625</v>
      </c>
      <c r="BK133" s="34">
        <f t="shared" si="134"/>
        <v>94.540783898305079</v>
      </c>
      <c r="BL133" s="34">
        <f t="shared" si="135"/>
        <v>97.141915137614674</v>
      </c>
      <c r="BM133" s="34">
        <f t="shared" si="136"/>
        <v>98.805555555555557</v>
      </c>
      <c r="BN133" s="34">
        <f t="shared" si="137"/>
        <v>95.618259803921575</v>
      </c>
      <c r="BO133" s="34">
        <f t="shared" si="138"/>
        <v>97.173426956926818</v>
      </c>
      <c r="BQ133" s="33"/>
      <c r="BR133" s="187"/>
      <c r="BS133" s="190"/>
      <c r="BT133" s="205"/>
      <c r="BU133" s="191"/>
      <c r="BV133" s="191"/>
      <c r="BW133" s="192"/>
      <c r="BX133" s="193"/>
      <c r="BY133" s="194"/>
      <c r="BZ133" s="193"/>
      <c r="CA133" s="194"/>
      <c r="CB133" s="195"/>
      <c r="CC133" s="194"/>
      <c r="CD133" s="195"/>
      <c r="CE133" s="196"/>
      <c r="CF133" s="196"/>
      <c r="CG133" s="196"/>
      <c r="CH133" s="196"/>
      <c r="CI133" s="196"/>
      <c r="CZ133" s="210" t="str">
        <f t="shared" si="149"/>
        <v/>
      </c>
      <c r="DA133" s="210" t="str">
        <f t="shared" si="150"/>
        <v/>
      </c>
      <c r="DB133" s="210" t="str">
        <f t="shared" si="151"/>
        <v/>
      </c>
      <c r="DC133" s="210" t="str">
        <f t="shared" si="152"/>
        <v/>
      </c>
      <c r="DD133" s="210" t="str">
        <f t="shared" si="153"/>
        <v/>
      </c>
      <c r="DE133" s="210" t="str">
        <f t="shared" si="154"/>
        <v/>
      </c>
      <c r="DF133" s="210" t="str">
        <f t="shared" si="155"/>
        <v/>
      </c>
      <c r="DG133" s="210" t="str">
        <f t="shared" si="156"/>
        <v/>
      </c>
    </row>
    <row r="134" spans="1:111" ht="12.75" customHeight="1" x14ac:dyDescent="0.25">
      <c r="A134" s="22">
        <v>124</v>
      </c>
      <c r="B134" s="13" t="s">
        <v>1097</v>
      </c>
      <c r="C134" s="4" t="s">
        <v>217</v>
      </c>
      <c r="D134" s="4" t="s">
        <v>218</v>
      </c>
      <c r="E134" s="5">
        <v>150204</v>
      </c>
      <c r="F134" s="4" t="s">
        <v>220</v>
      </c>
      <c r="G134" s="215">
        <v>0</v>
      </c>
      <c r="H134" s="215">
        <v>13.6</v>
      </c>
      <c r="I134" s="215">
        <v>4.028688524590164</v>
      </c>
      <c r="J134" s="215">
        <v>0.85</v>
      </c>
      <c r="K134" s="215">
        <v>7.2350746268656714</v>
      </c>
      <c r="L134" s="215">
        <v>12.772222222222222</v>
      </c>
      <c r="M134" s="215">
        <v>12.697101449275362</v>
      </c>
      <c r="N134" s="215">
        <v>24.744927536231884</v>
      </c>
      <c r="O134" s="215">
        <v>10.395652173913042</v>
      </c>
      <c r="P134" s="215">
        <v>4.9490196078431374</v>
      </c>
      <c r="Q134" s="215">
        <v>10.364012738853503</v>
      </c>
      <c r="R134" s="215">
        <v>16.41256038647343</v>
      </c>
      <c r="S134" s="10">
        <v>9.5915185036775963</v>
      </c>
      <c r="T134" s="9" t="s">
        <v>1107</v>
      </c>
      <c r="U134" s="22" t="s">
        <v>1117</v>
      </c>
      <c r="V134" s="205"/>
      <c r="W134" s="237">
        <f t="shared" si="100"/>
        <v>0</v>
      </c>
      <c r="X134" s="222">
        <v>150204</v>
      </c>
      <c r="Y134" s="236">
        <v>0</v>
      </c>
      <c r="Z134" s="236">
        <v>15.194572452636969</v>
      </c>
      <c r="AA134" s="236">
        <v>0</v>
      </c>
      <c r="AB134" s="236">
        <v>0.75757575757575757</v>
      </c>
      <c r="AC134" s="236">
        <v>4.3557168784029034</v>
      </c>
      <c r="AD134" s="236">
        <v>5.8501913613996717</v>
      </c>
      <c r="AE134" s="236">
        <v>19.199346405228759</v>
      </c>
      <c r="AF134" s="236">
        <v>10.323438192290652</v>
      </c>
      <c r="AG134" s="236">
        <v>4.9019607843137258</v>
      </c>
      <c r="AH134" s="236">
        <f t="shared" si="122"/>
        <v>3.9880370525531816</v>
      </c>
      <c r="AI134" s="236">
        <f t="shared" si="123"/>
        <v>5.1029541199012876</v>
      </c>
      <c r="AJ134" s="236">
        <f t="shared" si="124"/>
        <v>11.474915127277711</v>
      </c>
      <c r="AK134" s="10">
        <f t="shared" si="126"/>
        <v>6.7314224257609379</v>
      </c>
      <c r="AL134" s="22">
        <f t="shared" si="101"/>
        <v>0</v>
      </c>
      <c r="AM134" s="5">
        <v>150204</v>
      </c>
      <c r="AN134" s="2">
        <f t="shared" si="125"/>
        <v>0</v>
      </c>
      <c r="AO134" s="2">
        <f t="shared" si="102"/>
        <v>91.5</v>
      </c>
      <c r="AP134" s="2">
        <f t="shared" si="103"/>
        <v>97.482069672131146</v>
      </c>
      <c r="AQ134" s="2">
        <f t="shared" si="104"/>
        <v>99.46875</v>
      </c>
      <c r="AR134" s="2">
        <f t="shared" si="105"/>
        <v>95.478078358208961</v>
      </c>
      <c r="AS134" s="2">
        <f t="shared" si="106"/>
        <v>92.017361111111114</v>
      </c>
      <c r="AT134" s="2">
        <f t="shared" si="107"/>
        <v>92.064311594202906</v>
      </c>
      <c r="AU134" s="2">
        <f t="shared" si="108"/>
        <v>84.534420289855078</v>
      </c>
      <c r="AV134" s="2">
        <f t="shared" si="109"/>
        <v>93.502717391304344</v>
      </c>
      <c r="AW134" s="2">
        <f t="shared" si="110"/>
        <v>96.906862745098039</v>
      </c>
      <c r="AX134" s="2">
        <f t="shared" si="111"/>
        <v>93.522492038216555</v>
      </c>
      <c r="AY134" s="2">
        <f t="shared" si="112"/>
        <v>89.742149758454104</v>
      </c>
      <c r="AZ134" s="2">
        <f t="shared" si="113"/>
        <v>94.005300935201504</v>
      </c>
      <c r="BA134" s="10"/>
      <c r="BB134" s="5">
        <v>150204</v>
      </c>
      <c r="BC134" s="34">
        <v>0</v>
      </c>
      <c r="BD134" s="34">
        <f t="shared" si="127"/>
        <v>91.5</v>
      </c>
      <c r="BE134" s="34">
        <f t="shared" si="128"/>
        <v>100</v>
      </c>
      <c r="BF134" s="34">
        <f t="shared" si="129"/>
        <v>99.46875</v>
      </c>
      <c r="BG134" s="34">
        <f t="shared" si="130"/>
        <v>95.644283121597098</v>
      </c>
      <c r="BH134" s="34">
        <f t="shared" si="131"/>
        <v>94.149808638600334</v>
      </c>
      <c r="BI134" s="34">
        <f t="shared" si="132"/>
        <v>92.064311594202906</v>
      </c>
      <c r="BJ134" s="34">
        <f t="shared" si="133"/>
        <v>89.676561807709348</v>
      </c>
      <c r="BK134" s="34">
        <f t="shared" si="134"/>
        <v>95.098039215686271</v>
      </c>
      <c r="BL134" s="34">
        <f t="shared" si="135"/>
        <v>96.906862745098039</v>
      </c>
      <c r="BM134" s="34">
        <f t="shared" si="136"/>
        <v>94.897045880098716</v>
      </c>
      <c r="BN134" s="34">
        <f t="shared" si="137"/>
        <v>89.742149758454104</v>
      </c>
      <c r="BO134" s="34">
        <f t="shared" si="138"/>
        <v>94.005300935201504</v>
      </c>
      <c r="BQ134" s="33"/>
      <c r="BR134" s="187"/>
      <c r="BS134" s="190"/>
      <c r="BT134" s="205"/>
      <c r="BU134" s="191"/>
      <c r="BV134" s="191"/>
      <c r="BW134" s="192"/>
      <c r="BX134" s="193"/>
      <c r="BY134" s="194"/>
      <c r="BZ134" s="193"/>
      <c r="CA134" s="194"/>
      <c r="CB134" s="195"/>
      <c r="CC134" s="194"/>
      <c r="CD134" s="195"/>
      <c r="CE134" s="194"/>
      <c r="CF134" s="193"/>
      <c r="CG134" s="195"/>
      <c r="CH134" s="193"/>
      <c r="CI134" s="194"/>
      <c r="CZ134" s="210" t="str">
        <f t="shared" si="149"/>
        <v/>
      </c>
      <c r="DA134" s="210" t="str">
        <f t="shared" si="150"/>
        <v/>
      </c>
      <c r="DB134" s="210" t="str">
        <f t="shared" si="151"/>
        <v/>
      </c>
      <c r="DC134" s="210" t="str">
        <f t="shared" si="152"/>
        <v/>
      </c>
      <c r="DD134" s="210" t="str">
        <f t="shared" si="153"/>
        <v/>
      </c>
      <c r="DE134" s="210" t="str">
        <f t="shared" si="154"/>
        <v/>
      </c>
      <c r="DF134" s="210" t="str">
        <f t="shared" si="155"/>
        <v/>
      </c>
      <c r="DG134" s="210" t="str">
        <f t="shared" si="156"/>
        <v/>
      </c>
    </row>
    <row r="135" spans="1:111" ht="12.75" customHeight="1" x14ac:dyDescent="0.25">
      <c r="A135" s="22">
        <v>125</v>
      </c>
      <c r="B135" s="13" t="s">
        <v>1097</v>
      </c>
      <c r="C135" s="4" t="s">
        <v>217</v>
      </c>
      <c r="D135" s="4" t="s">
        <v>218</v>
      </c>
      <c r="E135" s="5">
        <v>150216</v>
      </c>
      <c r="F135" s="4" t="s">
        <v>221</v>
      </c>
      <c r="G135" s="215">
        <v>0</v>
      </c>
      <c r="H135" s="215">
        <v>10.642857142857142</v>
      </c>
      <c r="I135" s="215">
        <v>0</v>
      </c>
      <c r="J135" s="215">
        <v>2.6090909090909089</v>
      </c>
      <c r="K135" s="215">
        <v>1.55</v>
      </c>
      <c r="L135" s="215">
        <v>6.5639534883720927</v>
      </c>
      <c r="M135" s="215">
        <v>7.2383720930232558</v>
      </c>
      <c r="N135" s="215">
        <v>11.163157894736841</v>
      </c>
      <c r="O135" s="215">
        <v>13.821428571428571</v>
      </c>
      <c r="P135" s="215">
        <v>3.5921524663677129</v>
      </c>
      <c r="Q135" s="215">
        <v>4.7996350364963494</v>
      </c>
      <c r="R135" s="215">
        <v>10.665040650406503</v>
      </c>
      <c r="S135" s="10">
        <v>5.9543177888343122</v>
      </c>
      <c r="T135" s="9" t="s">
        <v>1107</v>
      </c>
      <c r="U135" s="22" t="s">
        <v>1117</v>
      </c>
      <c r="V135" s="205"/>
      <c r="W135" s="237">
        <f t="shared" si="100"/>
        <v>0</v>
      </c>
      <c r="X135" s="222">
        <v>150216</v>
      </c>
      <c r="Y135" s="236">
        <v>0</v>
      </c>
      <c r="Z135" s="236">
        <v>0</v>
      </c>
      <c r="AA135" s="236">
        <v>0</v>
      </c>
      <c r="AB135" s="236">
        <v>0.96153846153846156</v>
      </c>
      <c r="AC135" s="236">
        <v>0</v>
      </c>
      <c r="AD135" s="236">
        <v>0.75757575757575757</v>
      </c>
      <c r="AE135" s="236">
        <v>1.4285714285714286</v>
      </c>
      <c r="AF135" s="236">
        <v>4.7222222222222223</v>
      </c>
      <c r="AG135" s="236">
        <v>13.593406593406595</v>
      </c>
      <c r="AH135" s="236">
        <f t="shared" si="122"/>
        <v>0.24038461538461539</v>
      </c>
      <c r="AI135" s="236">
        <f t="shared" si="123"/>
        <v>0.37878787878787878</v>
      </c>
      <c r="AJ135" s="236">
        <f t="shared" si="124"/>
        <v>6.5814000814000826</v>
      </c>
      <c r="AK135" s="10">
        <f t="shared" si="126"/>
        <v>2.3848127181460517</v>
      </c>
      <c r="AL135" s="22">
        <f t="shared" si="101"/>
        <v>0</v>
      </c>
      <c r="AM135" s="5">
        <v>150216</v>
      </c>
      <c r="AN135" s="2">
        <f t="shared" si="125"/>
        <v>0</v>
      </c>
      <c r="AO135" s="2">
        <f t="shared" si="102"/>
        <v>93.348214285714292</v>
      </c>
      <c r="AP135" s="2">
        <f t="shared" si="103"/>
        <v>100</v>
      </c>
      <c r="AQ135" s="2">
        <f t="shared" si="104"/>
        <v>98.369318181818187</v>
      </c>
      <c r="AR135" s="2">
        <f t="shared" si="105"/>
        <v>99.03125</v>
      </c>
      <c r="AS135" s="2">
        <f t="shared" si="106"/>
        <v>95.897529069767444</v>
      </c>
      <c r="AT135" s="2">
        <f t="shared" si="107"/>
        <v>95.476017441860463</v>
      </c>
      <c r="AU135" s="2">
        <f t="shared" si="108"/>
        <v>93.02302631578948</v>
      </c>
      <c r="AV135" s="2">
        <f t="shared" si="109"/>
        <v>91.361607142857139</v>
      </c>
      <c r="AW135" s="2">
        <f t="shared" si="110"/>
        <v>97.754904708520172</v>
      </c>
      <c r="AX135" s="2">
        <f t="shared" si="111"/>
        <v>97.00022810218978</v>
      </c>
      <c r="AY135" s="2">
        <f t="shared" si="112"/>
        <v>93.334349593495929</v>
      </c>
      <c r="AZ135" s="2">
        <f t="shared" si="113"/>
        <v>96.278551381978559</v>
      </c>
      <c r="BA135" s="10"/>
      <c r="BB135" s="5">
        <v>150216</v>
      </c>
      <c r="BC135" s="34">
        <v>0</v>
      </c>
      <c r="BD135" s="34">
        <f t="shared" si="127"/>
        <v>100</v>
      </c>
      <c r="BE135" s="34">
        <f t="shared" si="128"/>
        <v>100</v>
      </c>
      <c r="BF135" s="34">
        <f t="shared" si="129"/>
        <v>99.038461538461533</v>
      </c>
      <c r="BG135" s="34">
        <f t="shared" si="130"/>
        <v>100</v>
      </c>
      <c r="BH135" s="34">
        <f t="shared" si="131"/>
        <v>99.242424242424249</v>
      </c>
      <c r="BI135" s="34">
        <f t="shared" si="132"/>
        <v>98.571428571428569</v>
      </c>
      <c r="BJ135" s="34">
        <f t="shared" si="133"/>
        <v>95.277777777777771</v>
      </c>
      <c r="BK135" s="34">
        <f t="shared" si="134"/>
        <v>91.361607142857139</v>
      </c>
      <c r="BL135" s="34">
        <f t="shared" si="135"/>
        <v>99.759615384615387</v>
      </c>
      <c r="BM135" s="34">
        <f t="shared" si="136"/>
        <v>99.621212121212125</v>
      </c>
      <c r="BN135" s="34">
        <f t="shared" si="137"/>
        <v>93.418599918599924</v>
      </c>
      <c r="BO135" s="34">
        <f t="shared" si="138"/>
        <v>97.615187281853949</v>
      </c>
      <c r="BQ135" s="33"/>
      <c r="BR135" s="187"/>
      <c r="BS135" s="190"/>
      <c r="BT135" s="205"/>
      <c r="BU135" s="191"/>
      <c r="BV135" s="191"/>
      <c r="BW135" s="192"/>
      <c r="BX135" s="193"/>
      <c r="BY135" s="194"/>
      <c r="BZ135" s="193"/>
      <c r="CA135" s="194"/>
      <c r="CB135" s="195"/>
      <c r="CC135" s="194"/>
      <c r="CD135" s="195"/>
      <c r="CE135" s="194"/>
      <c r="CF135" s="193"/>
      <c r="CG135" s="195"/>
      <c r="CH135" s="193"/>
      <c r="CI135" s="194"/>
      <c r="CZ135" s="210" t="str">
        <f t="shared" si="149"/>
        <v/>
      </c>
      <c r="DA135" s="210" t="str">
        <f t="shared" si="150"/>
        <v/>
      </c>
      <c r="DB135" s="210" t="str">
        <f t="shared" si="151"/>
        <v/>
      </c>
      <c r="DC135" s="210" t="str">
        <f t="shared" si="152"/>
        <v/>
      </c>
      <c r="DD135" s="210" t="str">
        <f t="shared" si="153"/>
        <v/>
      </c>
      <c r="DE135" s="210" t="str">
        <f t="shared" si="154"/>
        <v/>
      </c>
      <c r="DF135" s="210" t="str">
        <f t="shared" si="155"/>
        <v/>
      </c>
      <c r="DG135" s="210" t="str">
        <f t="shared" si="156"/>
        <v/>
      </c>
    </row>
    <row r="136" spans="1:111" ht="12.75" customHeight="1" x14ac:dyDescent="0.25">
      <c r="A136" s="22">
        <v>126</v>
      </c>
      <c r="B136" s="13" t="s">
        <v>1097</v>
      </c>
      <c r="C136" s="4" t="s">
        <v>222</v>
      </c>
      <c r="D136" s="4" t="s">
        <v>223</v>
      </c>
      <c r="E136" s="5">
        <v>150230</v>
      </c>
      <c r="F136" s="4" t="s">
        <v>224</v>
      </c>
      <c r="G136" s="215">
        <v>0</v>
      </c>
      <c r="H136" s="215">
        <v>13.692307692307693</v>
      </c>
      <c r="I136" s="215">
        <v>0</v>
      </c>
      <c r="J136" s="215">
        <v>4.6875</v>
      </c>
      <c r="K136" s="215">
        <v>0.64102564102564097</v>
      </c>
      <c r="L136" s="215">
        <v>2.0499999999999998</v>
      </c>
      <c r="M136" s="215">
        <v>13.529032258064516</v>
      </c>
      <c r="N136" s="215">
        <v>5.6755813953488374</v>
      </c>
      <c r="O136" s="215">
        <v>6.4672566371681413</v>
      </c>
      <c r="P136" s="215">
        <v>5.3458333333333332</v>
      </c>
      <c r="Q136" s="215">
        <v>1.4235955056179777</v>
      </c>
      <c r="R136" s="215">
        <v>9.0651702786377708</v>
      </c>
      <c r="S136" s="10">
        <v>5.1936337359905362</v>
      </c>
      <c r="T136" s="9" t="s">
        <v>1107</v>
      </c>
      <c r="U136" s="22" t="s">
        <v>1117</v>
      </c>
      <c r="V136" s="205"/>
      <c r="W136" s="237">
        <f t="shared" si="100"/>
        <v>0</v>
      </c>
      <c r="X136" s="222">
        <v>150230</v>
      </c>
      <c r="Y136" s="236">
        <v>0</v>
      </c>
      <c r="Z136" s="236">
        <v>0</v>
      </c>
      <c r="AA136" s="236">
        <v>0</v>
      </c>
      <c r="AB136" s="236">
        <v>0</v>
      </c>
      <c r="AC136" s="236">
        <v>0.66666666666666674</v>
      </c>
      <c r="AD136" s="236">
        <v>2.605333930972658</v>
      </c>
      <c r="AE136" s="236">
        <v>10.096153846153847</v>
      </c>
      <c r="AF136" s="236">
        <v>6.7297149122807012</v>
      </c>
      <c r="AG136" s="236">
        <v>13.2127741439015</v>
      </c>
      <c r="AH136" s="236">
        <f t="shared" si="122"/>
        <v>0</v>
      </c>
      <c r="AI136" s="236">
        <f t="shared" si="123"/>
        <v>1.6360002988196625</v>
      </c>
      <c r="AJ136" s="236">
        <f t="shared" si="124"/>
        <v>10.01288096744535</v>
      </c>
      <c r="AK136" s="10">
        <f t="shared" si="126"/>
        <v>3.7011826111083743</v>
      </c>
      <c r="AL136" s="22">
        <f t="shared" si="101"/>
        <v>0</v>
      </c>
      <c r="AM136" s="5">
        <v>150230</v>
      </c>
      <c r="AN136" s="2">
        <f t="shared" si="125"/>
        <v>0</v>
      </c>
      <c r="AO136" s="2">
        <f t="shared" si="102"/>
        <v>91.442307692307693</v>
      </c>
      <c r="AP136" s="2">
        <f t="shared" si="103"/>
        <v>100</v>
      </c>
      <c r="AQ136" s="2">
        <f t="shared" si="104"/>
        <v>97.0703125</v>
      </c>
      <c r="AR136" s="2">
        <f t="shared" si="105"/>
        <v>99.599358974358978</v>
      </c>
      <c r="AS136" s="2">
        <f t="shared" si="106"/>
        <v>98.71875</v>
      </c>
      <c r="AT136" s="2">
        <f t="shared" si="107"/>
        <v>91.54435483870968</v>
      </c>
      <c r="AU136" s="2">
        <f t="shared" si="108"/>
        <v>96.45276162790698</v>
      </c>
      <c r="AV136" s="2">
        <f t="shared" si="109"/>
        <v>95.957964601769916</v>
      </c>
      <c r="AW136" s="2">
        <f t="shared" si="110"/>
        <v>96.658854166666671</v>
      </c>
      <c r="AX136" s="2">
        <f t="shared" si="111"/>
        <v>99.110252808988761</v>
      </c>
      <c r="AY136" s="2">
        <f t="shared" si="112"/>
        <v>94.334268575851397</v>
      </c>
      <c r="AZ136" s="2">
        <f t="shared" si="113"/>
        <v>96.753978915005916</v>
      </c>
      <c r="BA136" s="10"/>
      <c r="BB136" s="5">
        <v>150230</v>
      </c>
      <c r="BC136" s="34">
        <v>0</v>
      </c>
      <c r="BD136" s="34">
        <f t="shared" si="127"/>
        <v>100</v>
      </c>
      <c r="BE136" s="34">
        <f t="shared" si="128"/>
        <v>100</v>
      </c>
      <c r="BF136" s="34">
        <f t="shared" si="129"/>
        <v>100</v>
      </c>
      <c r="BG136" s="34">
        <f t="shared" si="130"/>
        <v>99.599358974358978</v>
      </c>
      <c r="BH136" s="34">
        <f t="shared" si="131"/>
        <v>98.71875</v>
      </c>
      <c r="BI136" s="34">
        <f t="shared" si="132"/>
        <v>91.54435483870968</v>
      </c>
      <c r="BJ136" s="34">
        <f t="shared" si="133"/>
        <v>96.45276162790698</v>
      </c>
      <c r="BK136" s="34">
        <f t="shared" si="134"/>
        <v>95.957964601769916</v>
      </c>
      <c r="BL136" s="34">
        <f t="shared" si="135"/>
        <v>100</v>
      </c>
      <c r="BM136" s="34">
        <f t="shared" si="136"/>
        <v>99.110252808988761</v>
      </c>
      <c r="BN136" s="34">
        <f t="shared" si="137"/>
        <v>94.334268575851397</v>
      </c>
      <c r="BO136" s="34">
        <f t="shared" si="138"/>
        <v>96.753978915005916</v>
      </c>
      <c r="BQ136" s="33"/>
      <c r="BR136" s="187"/>
      <c r="BS136" s="190"/>
      <c r="BT136" s="205"/>
      <c r="BU136" s="191"/>
      <c r="BV136" s="191"/>
      <c r="BW136" s="192"/>
      <c r="BX136" s="193"/>
      <c r="BY136" s="194"/>
      <c r="BZ136" s="193"/>
      <c r="CA136" s="194"/>
      <c r="CB136" s="195"/>
      <c r="CC136" s="194"/>
      <c r="CD136" s="195"/>
      <c r="CE136" s="194"/>
      <c r="CF136" s="193"/>
      <c r="CG136" s="195"/>
      <c r="CH136" s="193"/>
      <c r="CI136" s="194"/>
      <c r="CZ136" s="210" t="str">
        <f t="shared" si="149"/>
        <v/>
      </c>
      <c r="DA136" s="210" t="str">
        <f t="shared" si="150"/>
        <v/>
      </c>
      <c r="DB136" s="210" t="str">
        <f t="shared" si="151"/>
        <v/>
      </c>
      <c r="DC136" s="210" t="str">
        <f t="shared" si="152"/>
        <v/>
      </c>
      <c r="DD136" s="210" t="str">
        <f t="shared" si="153"/>
        <v/>
      </c>
      <c r="DE136" s="210" t="str">
        <f t="shared" si="154"/>
        <v/>
      </c>
      <c r="DF136" s="210" t="str">
        <f t="shared" si="155"/>
        <v/>
      </c>
      <c r="DG136" s="210" t="str">
        <f t="shared" si="156"/>
        <v/>
      </c>
    </row>
    <row r="137" spans="1:111" ht="12.75" customHeight="1" x14ac:dyDescent="0.25">
      <c r="A137" s="22">
        <v>127</v>
      </c>
      <c r="B137" s="13" t="s">
        <v>1097</v>
      </c>
      <c r="C137" s="4" t="s">
        <v>210</v>
      </c>
      <c r="D137" s="4" t="s">
        <v>213</v>
      </c>
      <c r="E137" s="5">
        <v>150241</v>
      </c>
      <c r="F137" s="4" t="s">
        <v>225</v>
      </c>
      <c r="G137" s="215">
        <v>0</v>
      </c>
      <c r="H137" s="215">
        <v>5.35</v>
      </c>
      <c r="I137" s="215">
        <v>1.3674311926605505</v>
      </c>
      <c r="J137" s="215">
        <v>2.1929824561403506</v>
      </c>
      <c r="K137" s="215">
        <v>4.3759689922480618</v>
      </c>
      <c r="L137" s="215">
        <v>4.3059055118110239</v>
      </c>
      <c r="M137" s="215">
        <v>12.566666666666666</v>
      </c>
      <c r="N137" s="215">
        <v>9.2707602339181285</v>
      </c>
      <c r="O137" s="215">
        <v>8.2644578313253021</v>
      </c>
      <c r="P137" s="215">
        <v>2.3816027088036118</v>
      </c>
      <c r="Q137" s="215">
        <v>4.4203124999999996</v>
      </c>
      <c r="R137" s="215">
        <v>9.9808008213552366</v>
      </c>
      <c r="S137" s="10">
        <v>5.2993525427522314</v>
      </c>
      <c r="T137" s="9" t="s">
        <v>1107</v>
      </c>
      <c r="U137" s="22" t="s">
        <v>1117</v>
      </c>
      <c r="V137" s="205"/>
      <c r="W137" s="237">
        <f t="shared" si="100"/>
        <v>0</v>
      </c>
      <c r="X137" s="222">
        <v>150241</v>
      </c>
      <c r="Y137" s="236">
        <v>0</v>
      </c>
      <c r="Z137" s="236">
        <v>0.91743119266055051</v>
      </c>
      <c r="AA137" s="236">
        <v>1.4530619728639529</v>
      </c>
      <c r="AB137" s="236">
        <v>0</v>
      </c>
      <c r="AC137" s="236">
        <v>4.6846846846846848</v>
      </c>
      <c r="AD137" s="236">
        <v>3.811813186813187</v>
      </c>
      <c r="AE137" s="236">
        <v>14.088541666666668</v>
      </c>
      <c r="AF137" s="236">
        <v>5.3835978835978837</v>
      </c>
      <c r="AG137" s="236">
        <v>8.3697747684205588</v>
      </c>
      <c r="AH137" s="236">
        <f t="shared" si="122"/>
        <v>0.59262329138112579</v>
      </c>
      <c r="AI137" s="236">
        <f t="shared" si="123"/>
        <v>4.2482489357489364</v>
      </c>
      <c r="AJ137" s="236">
        <f t="shared" si="124"/>
        <v>9.2806381062283698</v>
      </c>
      <c r="AK137" s="10">
        <f t="shared" si="126"/>
        <v>4.3009894839674985</v>
      </c>
      <c r="AL137" s="22">
        <f t="shared" si="101"/>
        <v>0</v>
      </c>
      <c r="AM137" s="5">
        <v>150241</v>
      </c>
      <c r="AN137" s="2">
        <f t="shared" si="125"/>
        <v>0</v>
      </c>
      <c r="AO137" s="2">
        <f t="shared" si="102"/>
        <v>96.65625</v>
      </c>
      <c r="AP137" s="2">
        <f t="shared" si="103"/>
        <v>99.145355504587158</v>
      </c>
      <c r="AQ137" s="2">
        <f t="shared" si="104"/>
        <v>98.629385964912274</v>
      </c>
      <c r="AR137" s="2">
        <f t="shared" si="105"/>
        <v>97.265019379844958</v>
      </c>
      <c r="AS137" s="2">
        <f t="shared" si="106"/>
        <v>97.308809055118104</v>
      </c>
      <c r="AT137" s="2">
        <f t="shared" si="107"/>
        <v>92.145833333333329</v>
      </c>
      <c r="AU137" s="2">
        <f t="shared" si="108"/>
        <v>94.205774853801174</v>
      </c>
      <c r="AV137" s="2">
        <f t="shared" si="109"/>
        <v>94.834713855421683</v>
      </c>
      <c r="AW137" s="2">
        <f t="shared" si="110"/>
        <v>98.511498306997737</v>
      </c>
      <c r="AX137" s="2">
        <f t="shared" si="111"/>
        <v>97.2373046875</v>
      </c>
      <c r="AY137" s="2">
        <f t="shared" si="112"/>
        <v>93.761999486652982</v>
      </c>
      <c r="AZ137" s="2">
        <f t="shared" si="113"/>
        <v>96.68790466077985</v>
      </c>
      <c r="BA137" s="10"/>
      <c r="BB137" s="5">
        <v>150241</v>
      </c>
      <c r="BC137" s="34">
        <v>0</v>
      </c>
      <c r="BD137" s="34">
        <f t="shared" si="127"/>
        <v>99.082568807339456</v>
      </c>
      <c r="BE137" s="34">
        <f t="shared" si="128"/>
        <v>99.145355504587158</v>
      </c>
      <c r="BF137" s="34">
        <f t="shared" si="129"/>
        <v>100</v>
      </c>
      <c r="BG137" s="34">
        <f t="shared" si="130"/>
        <v>97.265019379844958</v>
      </c>
      <c r="BH137" s="34">
        <f t="shared" si="131"/>
        <v>97.308809055118104</v>
      </c>
      <c r="BI137" s="34">
        <f t="shared" si="132"/>
        <v>92.145833333333329</v>
      </c>
      <c r="BJ137" s="34">
        <f t="shared" si="133"/>
        <v>94.616402116402114</v>
      </c>
      <c r="BK137" s="34">
        <f t="shared" si="134"/>
        <v>94.834713855421683</v>
      </c>
      <c r="BL137" s="34">
        <f t="shared" si="135"/>
        <v>99.40737670861887</v>
      </c>
      <c r="BM137" s="34">
        <f t="shared" si="136"/>
        <v>97.2373046875</v>
      </c>
      <c r="BN137" s="34">
        <f t="shared" si="137"/>
        <v>93.761999486652982</v>
      </c>
      <c r="BO137" s="34">
        <f t="shared" si="138"/>
        <v>96.68790466077985</v>
      </c>
      <c r="BQ137" s="33"/>
      <c r="BR137" s="187"/>
      <c r="BS137" s="190"/>
      <c r="BT137" s="205"/>
      <c r="BU137" s="191"/>
      <c r="BV137" s="191"/>
      <c r="BW137" s="192"/>
      <c r="BX137" s="193"/>
      <c r="BY137" s="194"/>
      <c r="BZ137" s="193"/>
      <c r="CA137" s="194"/>
      <c r="CB137" s="195"/>
      <c r="CC137" s="194"/>
      <c r="CD137" s="195"/>
      <c r="CE137" s="194"/>
      <c r="CF137" s="193"/>
      <c r="CG137" s="195"/>
      <c r="CH137" s="193"/>
      <c r="CI137" s="194"/>
      <c r="CZ137" s="210" t="str">
        <f t="shared" si="149"/>
        <v/>
      </c>
      <c r="DA137" s="210" t="str">
        <f t="shared" si="150"/>
        <v/>
      </c>
      <c r="DB137" s="210" t="str">
        <f t="shared" si="151"/>
        <v/>
      </c>
      <c r="DC137" s="210" t="str">
        <f t="shared" si="152"/>
        <v/>
      </c>
      <c r="DD137" s="210" t="str">
        <f t="shared" si="153"/>
        <v/>
      </c>
      <c r="DE137" s="210" t="str">
        <f t="shared" si="154"/>
        <v/>
      </c>
      <c r="DF137" s="210" t="str">
        <f t="shared" si="155"/>
        <v/>
      </c>
      <c r="DG137" s="210" t="str">
        <f t="shared" si="156"/>
        <v/>
      </c>
    </row>
    <row r="138" spans="1:111" ht="12.75" customHeight="1" x14ac:dyDescent="0.25">
      <c r="A138" s="22">
        <v>128</v>
      </c>
      <c r="B138" s="13" t="s">
        <v>1097</v>
      </c>
      <c r="C138" s="4" t="s">
        <v>210</v>
      </c>
      <c r="D138" s="4" t="s">
        <v>213</v>
      </c>
      <c r="E138" s="5">
        <v>150253</v>
      </c>
      <c r="F138" s="4" t="s">
        <v>226</v>
      </c>
      <c r="G138" s="215">
        <v>0</v>
      </c>
      <c r="H138" s="215">
        <v>8.6950549450549453</v>
      </c>
      <c r="I138" s="215">
        <v>0</v>
      </c>
      <c r="J138" s="215">
        <v>0.43859649122807015</v>
      </c>
      <c r="K138" s="215">
        <v>4.6169014084507047</v>
      </c>
      <c r="L138" s="215">
        <v>2.1551724137931036</v>
      </c>
      <c r="M138" s="215">
        <v>13.474468085106384</v>
      </c>
      <c r="N138" s="215">
        <v>5.1809523809523803</v>
      </c>
      <c r="O138" s="215">
        <v>5.7935779816513762</v>
      </c>
      <c r="P138" s="215">
        <v>2.2845679012345679</v>
      </c>
      <c r="Q138" s="215">
        <v>3.4064171122994651</v>
      </c>
      <c r="R138" s="215">
        <v>8.0454545454545467</v>
      </c>
      <c r="S138" s="10">
        <v>4.4838581895818841</v>
      </c>
      <c r="T138" s="9" t="s">
        <v>1107</v>
      </c>
      <c r="U138" s="22" t="s">
        <v>1117</v>
      </c>
      <c r="V138" s="205"/>
      <c r="W138" s="237">
        <f t="shared" si="100"/>
        <v>0</v>
      </c>
      <c r="X138" s="222">
        <v>150253</v>
      </c>
      <c r="Y138" s="236">
        <v>0</v>
      </c>
      <c r="Z138" s="236">
        <v>2.1739130434782608</v>
      </c>
      <c r="AA138" s="236">
        <v>0.53191489361702127</v>
      </c>
      <c r="AB138" s="236">
        <v>0</v>
      </c>
      <c r="AC138" s="236">
        <v>1.0526315789473684</v>
      </c>
      <c r="AD138" s="236">
        <v>0.52083333333333326</v>
      </c>
      <c r="AE138" s="236">
        <v>11.307980409104005</v>
      </c>
      <c r="AF138" s="236">
        <v>4.5860389610389607</v>
      </c>
      <c r="AG138" s="236">
        <v>4.0375586854460099</v>
      </c>
      <c r="AH138" s="236">
        <f t="shared" si="122"/>
        <v>0.67645698427382051</v>
      </c>
      <c r="AI138" s="236">
        <f t="shared" si="123"/>
        <v>0.78673245614035081</v>
      </c>
      <c r="AJ138" s="236">
        <f t="shared" si="124"/>
        <v>6.643859351862992</v>
      </c>
      <c r="AK138" s="10">
        <f t="shared" si="126"/>
        <v>2.6900967672183285</v>
      </c>
      <c r="AL138" s="22">
        <f t="shared" si="101"/>
        <v>0</v>
      </c>
      <c r="AM138" s="5">
        <v>150253</v>
      </c>
      <c r="AN138" s="2">
        <f t="shared" si="125"/>
        <v>0</v>
      </c>
      <c r="AO138" s="2">
        <f t="shared" si="102"/>
        <v>94.565590659340657</v>
      </c>
      <c r="AP138" s="2">
        <f t="shared" si="103"/>
        <v>100</v>
      </c>
      <c r="AQ138" s="2">
        <f t="shared" si="104"/>
        <v>99.725877192982452</v>
      </c>
      <c r="AR138" s="2">
        <f t="shared" si="105"/>
        <v>97.114436619718305</v>
      </c>
      <c r="AS138" s="2">
        <f t="shared" si="106"/>
        <v>98.653017241379317</v>
      </c>
      <c r="AT138" s="2">
        <f t="shared" si="107"/>
        <v>91.578457446808514</v>
      </c>
      <c r="AU138" s="2">
        <f t="shared" si="108"/>
        <v>96.761904761904759</v>
      </c>
      <c r="AV138" s="2">
        <f t="shared" si="109"/>
        <v>96.379013761467888</v>
      </c>
      <c r="AW138" s="2">
        <f t="shared" si="110"/>
        <v>98.572145061728392</v>
      </c>
      <c r="AX138" s="2">
        <f t="shared" si="111"/>
        <v>97.870989304812838</v>
      </c>
      <c r="AY138" s="2">
        <f t="shared" si="112"/>
        <v>94.971590909090907</v>
      </c>
      <c r="AZ138" s="2">
        <f t="shared" si="113"/>
        <v>97.197588631511323</v>
      </c>
      <c r="BA138" s="10"/>
      <c r="BB138" s="5">
        <v>150253</v>
      </c>
      <c r="BC138" s="34">
        <v>0</v>
      </c>
      <c r="BD138" s="34">
        <f t="shared" si="127"/>
        <v>97.826086956521735</v>
      </c>
      <c r="BE138" s="34">
        <f t="shared" si="128"/>
        <v>100</v>
      </c>
      <c r="BF138" s="34">
        <f t="shared" si="129"/>
        <v>100</v>
      </c>
      <c r="BG138" s="34">
        <f t="shared" si="130"/>
        <v>98.94736842105263</v>
      </c>
      <c r="BH138" s="34">
        <f t="shared" si="131"/>
        <v>99.479166666666671</v>
      </c>
      <c r="BI138" s="34">
        <f t="shared" si="132"/>
        <v>91.578457446808514</v>
      </c>
      <c r="BJ138" s="34">
        <f t="shared" si="133"/>
        <v>96.761904761904759</v>
      </c>
      <c r="BK138" s="34">
        <f t="shared" si="134"/>
        <v>96.379013761467888</v>
      </c>
      <c r="BL138" s="34">
        <f t="shared" si="135"/>
        <v>99.323543015726173</v>
      </c>
      <c r="BM138" s="34">
        <f t="shared" si="136"/>
        <v>99.213267543859644</v>
      </c>
      <c r="BN138" s="34">
        <f t="shared" si="137"/>
        <v>94.971590909090907</v>
      </c>
      <c r="BO138" s="34">
        <f t="shared" si="138"/>
        <v>97.309903232781664</v>
      </c>
      <c r="BQ138" s="33"/>
      <c r="BR138" s="187"/>
      <c r="BS138" s="190"/>
      <c r="BT138" s="205"/>
      <c r="BU138" s="191"/>
      <c r="BV138" s="191"/>
      <c r="BW138" s="192"/>
      <c r="BX138" s="193"/>
      <c r="BY138" s="194"/>
      <c r="BZ138" s="193"/>
      <c r="CA138" s="194"/>
      <c r="CB138" s="195"/>
      <c r="CC138" s="194"/>
      <c r="CD138" s="195"/>
      <c r="CE138" s="194"/>
      <c r="CF138" s="193"/>
      <c r="CG138" s="195"/>
      <c r="CH138" s="193"/>
      <c r="CI138" s="194"/>
      <c r="CZ138" s="210" t="str">
        <f t="shared" si="149"/>
        <v/>
      </c>
      <c r="DA138" s="210" t="str">
        <f t="shared" si="150"/>
        <v/>
      </c>
      <c r="DB138" s="210" t="str">
        <f t="shared" si="151"/>
        <v/>
      </c>
      <c r="DC138" s="210" t="str">
        <f t="shared" si="152"/>
        <v/>
      </c>
      <c r="DD138" s="210" t="str">
        <f t="shared" si="153"/>
        <v/>
      </c>
      <c r="DE138" s="210" t="str">
        <f t="shared" si="154"/>
        <v/>
      </c>
      <c r="DF138" s="210" t="str">
        <f t="shared" si="155"/>
        <v/>
      </c>
      <c r="DG138" s="210" t="str">
        <f t="shared" si="156"/>
        <v/>
      </c>
    </row>
    <row r="139" spans="1:111" ht="12.75" customHeight="1" x14ac:dyDescent="0.25">
      <c r="A139" s="22">
        <v>129</v>
      </c>
      <c r="B139" s="13" t="s">
        <v>1097</v>
      </c>
      <c r="C139" s="4" t="s">
        <v>3</v>
      </c>
      <c r="D139" s="4" t="s">
        <v>227</v>
      </c>
      <c r="E139" s="5">
        <v>150290</v>
      </c>
      <c r="F139" s="4" t="s">
        <v>228</v>
      </c>
      <c r="G139" s="215">
        <v>0</v>
      </c>
      <c r="H139" s="215">
        <v>10.025242718446602</v>
      </c>
      <c r="I139" s="215">
        <v>3.0349557522123893</v>
      </c>
      <c r="J139" s="215">
        <v>2.2464285714285714</v>
      </c>
      <c r="K139" s="215">
        <v>4.7983606557377048</v>
      </c>
      <c r="L139" s="215">
        <v>7.4617647058823531</v>
      </c>
      <c r="M139" s="215">
        <v>17.437234042553193</v>
      </c>
      <c r="N139" s="215">
        <v>21.733333333333334</v>
      </c>
      <c r="O139" s="215">
        <v>9.8470588235294123</v>
      </c>
      <c r="P139" s="215">
        <v>3.9230496453900709</v>
      </c>
      <c r="Q139" s="215">
        <v>6.1444785276073617</v>
      </c>
      <c r="R139" s="215">
        <v>16.82716535433071</v>
      </c>
      <c r="S139" s="10">
        <v>8.5093754003470607</v>
      </c>
      <c r="T139" s="9" t="s">
        <v>1107</v>
      </c>
      <c r="U139" s="22" t="s">
        <v>1117</v>
      </c>
      <c r="V139" s="205" t="s">
        <v>1256</v>
      </c>
      <c r="W139" s="237">
        <f t="shared" ref="W139:W202" si="167">E139-X139</f>
        <v>0</v>
      </c>
      <c r="X139" s="222">
        <v>150290</v>
      </c>
      <c r="Y139" s="236">
        <v>0</v>
      </c>
      <c r="Z139" s="236">
        <v>7.2422517394054395</v>
      </c>
      <c r="AA139" s="236">
        <v>3.1627906976744189</v>
      </c>
      <c r="AB139" s="236">
        <v>0.5494505494505495</v>
      </c>
      <c r="AC139" s="236">
        <v>1.2260765550239234</v>
      </c>
      <c r="AD139" s="236">
        <v>6.5789473684210531</v>
      </c>
      <c r="AE139" s="236">
        <v>11.926770708283314</v>
      </c>
      <c r="AF139" s="236">
        <v>9.496810772501771</v>
      </c>
      <c r="AG139" s="236">
        <v>2.5807525807525806</v>
      </c>
      <c r="AH139" s="236">
        <f t="shared" si="122"/>
        <v>2.7386232466326019</v>
      </c>
      <c r="AI139" s="236">
        <f t="shared" si="123"/>
        <v>3.9025119617224884</v>
      </c>
      <c r="AJ139" s="236">
        <f t="shared" si="124"/>
        <v>8.0014446871792213</v>
      </c>
      <c r="AK139" s="10">
        <f t="shared" si="126"/>
        <v>4.7515389968347828</v>
      </c>
      <c r="AL139" s="22">
        <f t="shared" ref="AL139:AL202" si="168">E139-X139</f>
        <v>0</v>
      </c>
      <c r="AM139" s="5">
        <v>150290</v>
      </c>
      <c r="AN139" s="2">
        <f t="shared" si="125"/>
        <v>0</v>
      </c>
      <c r="AO139" s="2">
        <f t="shared" ref="AO139:AO202" si="169">IF(H139="","",100-H139*$AM$9)</f>
        <v>93.734223300970868</v>
      </c>
      <c r="AP139" s="2">
        <f t="shared" ref="AP139:AP202" si="170">IF(I139="","",100-I139*$AM$9)</f>
        <v>98.103152654867259</v>
      </c>
      <c r="AQ139" s="2">
        <f t="shared" ref="AQ139:AQ202" si="171">IF(J139="","",100-J139*$AM$9)</f>
        <v>98.595982142857139</v>
      </c>
      <c r="AR139" s="2">
        <f t="shared" ref="AR139:AR202" si="172">IF(K139="","",100-K139*$AM$9)</f>
        <v>97.001024590163937</v>
      </c>
      <c r="AS139" s="2">
        <f t="shared" ref="AS139:AS202" si="173">IF(L139="","",100-L139*$AM$9)</f>
        <v>95.336397058823536</v>
      </c>
      <c r="AT139" s="2">
        <f t="shared" ref="AT139:AT202" si="174">IF(M139="","",100-M139*$AM$9)</f>
        <v>89.10172872340425</v>
      </c>
      <c r="AU139" s="2">
        <f t="shared" ref="AU139:AU202" si="175">IF(N139="","",100-N139*$AM$9)</f>
        <v>86.416666666666671</v>
      </c>
      <c r="AV139" s="2">
        <f t="shared" ref="AV139:AV202" si="176">IF(O139="","",100-O139*$AM$9)</f>
        <v>93.845588235294116</v>
      </c>
      <c r="AW139" s="2">
        <f t="shared" ref="AW139:AW202" si="177">IF(P139="","",100-P139*$AM$9)</f>
        <v>97.548093971631204</v>
      </c>
      <c r="AX139" s="2">
        <f t="shared" ref="AX139:AX202" si="178">IF(Q139="","",100-Q139*$AM$9)</f>
        <v>96.159700920245399</v>
      </c>
      <c r="AY139" s="2">
        <f t="shared" ref="AY139:AY202" si="179">IF(R139="","",100-R139*$AM$9)</f>
        <v>89.483021653543304</v>
      </c>
      <c r="AZ139" s="2">
        <f t="shared" ref="AZ139:AZ202" si="180">IF(S139="","",100-S139*$AM$9)</f>
        <v>94.681640374783086</v>
      </c>
      <c r="BA139" s="10"/>
      <c r="BB139" s="5">
        <v>150290</v>
      </c>
      <c r="BC139" s="34">
        <v>0</v>
      </c>
      <c r="BD139" s="34">
        <f t="shared" si="127"/>
        <v>93.734223300970868</v>
      </c>
      <c r="BE139" s="34">
        <f t="shared" si="128"/>
        <v>98.103152654867259</v>
      </c>
      <c r="BF139" s="34">
        <f t="shared" si="129"/>
        <v>99.450549450549445</v>
      </c>
      <c r="BG139" s="34">
        <f t="shared" si="130"/>
        <v>98.773923444976077</v>
      </c>
      <c r="BH139" s="34">
        <f t="shared" si="131"/>
        <v>95.336397058823536</v>
      </c>
      <c r="BI139" s="34">
        <f t="shared" si="132"/>
        <v>89.10172872340425</v>
      </c>
      <c r="BJ139" s="34">
        <f t="shared" si="133"/>
        <v>90.503189227498225</v>
      </c>
      <c r="BK139" s="34">
        <f t="shared" si="134"/>
        <v>97.419247419247426</v>
      </c>
      <c r="BL139" s="34">
        <f t="shared" si="135"/>
        <v>97.548093971631204</v>
      </c>
      <c r="BM139" s="34">
        <f t="shared" si="136"/>
        <v>96.159700920245399</v>
      </c>
      <c r="BN139" s="34">
        <f t="shared" si="137"/>
        <v>91.998555312820784</v>
      </c>
      <c r="BO139" s="34">
        <f t="shared" si="138"/>
        <v>95.248461003165218</v>
      </c>
      <c r="BQ139" s="33">
        <f>E139-BR139</f>
        <v>0</v>
      </c>
      <c r="BR139" s="187">
        <v>150290</v>
      </c>
      <c r="BS139" s="190" t="s">
        <v>1161</v>
      </c>
      <c r="BT139" s="205" t="s">
        <v>1256</v>
      </c>
      <c r="BU139" s="191" t="s">
        <v>1162</v>
      </c>
      <c r="BV139" s="191" t="s">
        <v>1163</v>
      </c>
      <c r="BW139" s="192"/>
      <c r="BX139" s="193">
        <v>1</v>
      </c>
      <c r="BY139" s="194">
        <v>1</v>
      </c>
      <c r="BZ139" s="193" t="s">
        <v>1096</v>
      </c>
      <c r="CA139" s="194" t="s">
        <v>1096</v>
      </c>
      <c r="CB139" s="195">
        <v>1</v>
      </c>
      <c r="CC139" s="194" t="s">
        <v>1096</v>
      </c>
      <c r="CD139" s="195">
        <v>1</v>
      </c>
      <c r="CE139" s="196"/>
      <c r="CF139" s="196"/>
      <c r="CG139" s="196"/>
      <c r="CH139" s="196"/>
      <c r="CI139" s="196"/>
      <c r="CZ139" s="210">
        <f t="shared" ref="CZ139:CZ170" si="181">IF(BY139="","",(Z139-H139)/H139)</f>
        <v>-0.27759836416931993</v>
      </c>
      <c r="DA139" s="210" t="str">
        <f t="shared" ref="DA139:DA170" si="182">IF(BZ139="","",(AA139-I139)/I139)</f>
        <v/>
      </c>
      <c r="DB139" s="210" t="str">
        <f t="shared" ref="DB139:DB170" si="183">IF(CA139="","",(AB139-J139)/J139)</f>
        <v/>
      </c>
      <c r="DC139" s="210">
        <f t="shared" ref="DC139:DC170" si="184">IF(CB139="","",(AC139-K139)/K139)</f>
        <v>-0.74448011665029268</v>
      </c>
      <c r="DD139" s="210" t="str">
        <f t="shared" ref="DD139:DD170" si="185">IF(CC139="","",(AD139-L139)/L139)</f>
        <v/>
      </c>
      <c r="DE139" s="210">
        <f t="shared" ref="DE139:DE170" si="186">IF(CD139="","",(AE139-M139)/M139)</f>
        <v>-0.31601705412809994</v>
      </c>
      <c r="DF139" s="210" t="str">
        <f t="shared" ref="DF139:DF170" si="187">IF(CE139="","",(AF139-N139)/N139)</f>
        <v/>
      </c>
      <c r="DG139" s="210" t="str">
        <f t="shared" ref="DG139:DG170" si="188">IF(CF139="","",(AG139-O139)/O139)</f>
        <v/>
      </c>
    </row>
    <row r="140" spans="1:111" ht="12.75" customHeight="1" x14ac:dyDescent="0.25">
      <c r="A140" s="22">
        <v>130</v>
      </c>
      <c r="B140" s="13" t="s">
        <v>1097</v>
      </c>
      <c r="C140" s="4" t="s">
        <v>3</v>
      </c>
      <c r="D140" s="4" t="s">
        <v>227</v>
      </c>
      <c r="E140" s="5">
        <v>150307</v>
      </c>
      <c r="F140" s="4" t="s">
        <v>229</v>
      </c>
      <c r="G140" s="215">
        <v>0</v>
      </c>
      <c r="H140" s="215">
        <v>10.013953488372092</v>
      </c>
      <c r="I140" s="215">
        <v>6.5782608695652174</v>
      </c>
      <c r="J140" s="215">
        <v>0.6</v>
      </c>
      <c r="K140" s="215">
        <v>6.8958333333333339</v>
      </c>
      <c r="L140" s="215">
        <v>8.0547945205479454</v>
      </c>
      <c r="M140" s="215">
        <v>14.518867924528301</v>
      </c>
      <c r="N140" s="215">
        <v>15.720833333333331</v>
      </c>
      <c r="O140" s="215">
        <v>11.15</v>
      </c>
      <c r="P140" s="215">
        <v>4.5626506024096383</v>
      </c>
      <c r="Q140" s="215">
        <v>7.7085798816568047</v>
      </c>
      <c r="R140" s="215">
        <v>13.826143790849674</v>
      </c>
      <c r="S140" s="10">
        <v>8.1702826077422461</v>
      </c>
      <c r="T140" s="9" t="s">
        <v>1108</v>
      </c>
      <c r="U140" s="22" t="s">
        <v>1117</v>
      </c>
      <c r="V140" s="205"/>
      <c r="W140" s="237">
        <f t="shared" si="167"/>
        <v>0</v>
      </c>
      <c r="X140" s="222">
        <v>150307</v>
      </c>
      <c r="Y140" s="236">
        <v>0</v>
      </c>
      <c r="Z140" s="236">
        <v>14.248834110592938</v>
      </c>
      <c r="AA140" s="236">
        <v>2.0339954163483576</v>
      </c>
      <c r="AB140" s="236">
        <v>0.6097560975609756</v>
      </c>
      <c r="AC140" s="236">
        <v>2.1135029354207435</v>
      </c>
      <c r="AD140" s="236">
        <v>1.875</v>
      </c>
      <c r="AE140" s="236">
        <v>18.370031851544109</v>
      </c>
      <c r="AF140" s="236">
        <v>3.2565042779814908</v>
      </c>
      <c r="AG140" s="236">
        <v>1.8072289156626504</v>
      </c>
      <c r="AH140" s="236">
        <f t="shared" ref="AH140:AH203" si="189">IF(Z140="","",AVERAGE(Y140:AB140))</f>
        <v>4.2231464061255677</v>
      </c>
      <c r="AI140" s="236">
        <f t="shared" ref="AI140:AI203" si="190">IF(AC140="","",AVERAGE(AC140:AD140))</f>
        <v>1.9942514677103718</v>
      </c>
      <c r="AJ140" s="236">
        <f t="shared" ref="AJ140:AJ203" si="191">IF(AE140="","",AVERAGE(AE140:AG140))</f>
        <v>7.8112550150627511</v>
      </c>
      <c r="AK140" s="10">
        <f t="shared" si="126"/>
        <v>4.9238726227901406</v>
      </c>
      <c r="AL140" s="22">
        <f t="shared" si="168"/>
        <v>0</v>
      </c>
      <c r="AM140" s="5">
        <v>150307</v>
      </c>
      <c r="AN140" s="2">
        <f t="shared" ref="AN140:AN203" si="192">IF(AO140="","",0)</f>
        <v>0</v>
      </c>
      <c r="AO140" s="2">
        <f t="shared" si="169"/>
        <v>93.741279069767444</v>
      </c>
      <c r="AP140" s="2">
        <f t="shared" si="170"/>
        <v>95.888586956521735</v>
      </c>
      <c r="AQ140" s="2">
        <f t="shared" si="171"/>
        <v>99.625</v>
      </c>
      <c r="AR140" s="2">
        <f t="shared" si="172"/>
        <v>95.690104166666671</v>
      </c>
      <c r="AS140" s="2">
        <f t="shared" si="173"/>
        <v>94.965753424657535</v>
      </c>
      <c r="AT140" s="2">
        <f t="shared" si="174"/>
        <v>90.925707547169807</v>
      </c>
      <c r="AU140" s="2">
        <f t="shared" si="175"/>
        <v>90.174479166666671</v>
      </c>
      <c r="AV140" s="2">
        <f t="shared" si="176"/>
        <v>93.03125</v>
      </c>
      <c r="AW140" s="2">
        <f t="shared" si="177"/>
        <v>97.148343373493972</v>
      </c>
      <c r="AX140" s="2">
        <f t="shared" si="178"/>
        <v>95.182137573964496</v>
      </c>
      <c r="AY140" s="2">
        <f t="shared" si="179"/>
        <v>91.35866013071896</v>
      </c>
      <c r="AZ140" s="2">
        <f t="shared" si="180"/>
        <v>94.893573370161093</v>
      </c>
      <c r="BA140" s="10"/>
      <c r="BB140" s="5">
        <v>150307</v>
      </c>
      <c r="BC140" s="34">
        <v>0</v>
      </c>
      <c r="BD140" s="34">
        <f t="shared" si="127"/>
        <v>93.741279069767444</v>
      </c>
      <c r="BE140" s="34">
        <f t="shared" si="128"/>
        <v>97.966004583651639</v>
      </c>
      <c r="BF140" s="34">
        <f t="shared" si="129"/>
        <v>99.625</v>
      </c>
      <c r="BG140" s="34">
        <f t="shared" si="130"/>
        <v>97.88649706457926</v>
      </c>
      <c r="BH140" s="34">
        <f t="shared" si="131"/>
        <v>98.125</v>
      </c>
      <c r="BI140" s="34">
        <f t="shared" si="132"/>
        <v>90.925707547169807</v>
      </c>
      <c r="BJ140" s="34">
        <f t="shared" si="133"/>
        <v>96.743495722018508</v>
      </c>
      <c r="BK140" s="34">
        <f t="shared" si="134"/>
        <v>98.192771084337352</v>
      </c>
      <c r="BL140" s="34">
        <f t="shared" si="135"/>
        <v>97.148343373493972</v>
      </c>
      <c r="BM140" s="34">
        <f t="shared" si="136"/>
        <v>98.00574853228963</v>
      </c>
      <c r="BN140" s="34">
        <f t="shared" si="137"/>
        <v>92.188744984937244</v>
      </c>
      <c r="BO140" s="34">
        <f t="shared" si="138"/>
        <v>95.076127377209858</v>
      </c>
      <c r="BQ140" s="33"/>
      <c r="BR140" s="187"/>
      <c r="BS140" s="190"/>
      <c r="BT140" s="205"/>
      <c r="BU140" s="191"/>
      <c r="BV140" s="191"/>
      <c r="BW140" s="192"/>
      <c r="BX140" s="193"/>
      <c r="BY140" s="194"/>
      <c r="BZ140" s="193"/>
      <c r="CA140" s="194"/>
      <c r="CB140" s="195"/>
      <c r="CC140" s="194"/>
      <c r="CD140" s="195"/>
      <c r="CE140" s="194"/>
      <c r="CF140" s="193"/>
      <c r="CG140" s="195"/>
      <c r="CH140" s="193"/>
      <c r="CI140" s="194"/>
      <c r="CZ140" s="210" t="str">
        <f t="shared" si="181"/>
        <v/>
      </c>
      <c r="DA140" s="210" t="str">
        <f t="shared" si="182"/>
        <v/>
      </c>
      <c r="DB140" s="210" t="str">
        <f t="shared" si="183"/>
        <v/>
      </c>
      <c r="DC140" s="210" t="str">
        <f t="shared" si="184"/>
        <v/>
      </c>
      <c r="DD140" s="210" t="str">
        <f t="shared" si="185"/>
        <v/>
      </c>
      <c r="DE140" s="210" t="str">
        <f t="shared" si="186"/>
        <v/>
      </c>
      <c r="DF140" s="210" t="str">
        <f t="shared" si="187"/>
        <v/>
      </c>
      <c r="DG140" s="210" t="str">
        <f t="shared" si="188"/>
        <v/>
      </c>
    </row>
    <row r="141" spans="1:111" ht="12.75" customHeight="1" x14ac:dyDescent="0.25">
      <c r="A141" s="22">
        <v>131</v>
      </c>
      <c r="B141" s="13" t="s">
        <v>1097</v>
      </c>
      <c r="C141" s="4" t="s">
        <v>210</v>
      </c>
      <c r="D141" s="4" t="s">
        <v>230</v>
      </c>
      <c r="E141" s="5">
        <v>150319</v>
      </c>
      <c r="F141" s="4" t="s">
        <v>231</v>
      </c>
      <c r="G141" s="215">
        <v>0</v>
      </c>
      <c r="H141" s="215">
        <v>1.7</v>
      </c>
      <c r="I141" s="215">
        <v>1.65</v>
      </c>
      <c r="J141" s="215">
        <v>2.4</v>
      </c>
      <c r="K141" s="215">
        <v>2.2384615384615385</v>
      </c>
      <c r="L141" s="215">
        <v>7.1714285714285708</v>
      </c>
      <c r="M141" s="215">
        <v>6.4482758620689653</v>
      </c>
      <c r="N141" s="215">
        <v>6.6478021978021982</v>
      </c>
      <c r="O141" s="215">
        <v>13.686507936507937</v>
      </c>
      <c r="P141" s="215">
        <v>1.6</v>
      </c>
      <c r="Q141" s="215">
        <v>4.8345637583892618</v>
      </c>
      <c r="R141" s="215">
        <v>8.6452830188679251</v>
      </c>
      <c r="S141" s="10">
        <v>4.6602751229188009</v>
      </c>
      <c r="T141" s="9" t="s">
        <v>1107</v>
      </c>
      <c r="U141" s="22" t="s">
        <v>1117</v>
      </c>
      <c r="V141" s="205"/>
      <c r="W141" s="237">
        <f t="shared" si="167"/>
        <v>0</v>
      </c>
      <c r="X141" s="222">
        <v>150319</v>
      </c>
      <c r="Y141" s="236">
        <v>0</v>
      </c>
      <c r="Z141" s="236">
        <v>3.6967418546365911</v>
      </c>
      <c r="AA141" s="236">
        <v>3.7766830870279149</v>
      </c>
      <c r="AB141" s="236">
        <v>0.84745762711864403</v>
      </c>
      <c r="AC141" s="236">
        <v>4.08514013749339</v>
      </c>
      <c r="AD141" s="236">
        <v>0.6578947368421052</v>
      </c>
      <c r="AE141" s="236">
        <v>8.2334785766158305</v>
      </c>
      <c r="AF141" s="236">
        <v>5.0678733031674206</v>
      </c>
      <c r="AG141" s="236">
        <v>0.94339622641509435</v>
      </c>
      <c r="AH141" s="236">
        <f t="shared" si="189"/>
        <v>2.0802206421957874</v>
      </c>
      <c r="AI141" s="236">
        <f t="shared" si="190"/>
        <v>2.3715174371677477</v>
      </c>
      <c r="AJ141" s="236">
        <f t="shared" si="191"/>
        <v>4.7482493687327816</v>
      </c>
      <c r="AK141" s="10">
        <f t="shared" si="126"/>
        <v>3.0342961721463322</v>
      </c>
      <c r="AL141" s="22">
        <f t="shared" si="168"/>
        <v>0</v>
      </c>
      <c r="AM141" s="5">
        <v>150319</v>
      </c>
      <c r="AN141" s="2">
        <f t="shared" si="192"/>
        <v>0</v>
      </c>
      <c r="AO141" s="2">
        <f t="shared" si="169"/>
        <v>98.9375</v>
      </c>
      <c r="AP141" s="2">
        <f t="shared" si="170"/>
        <v>98.96875</v>
      </c>
      <c r="AQ141" s="2">
        <f t="shared" si="171"/>
        <v>98.5</v>
      </c>
      <c r="AR141" s="2">
        <f t="shared" si="172"/>
        <v>98.600961538461533</v>
      </c>
      <c r="AS141" s="2">
        <f t="shared" si="173"/>
        <v>95.517857142857139</v>
      </c>
      <c r="AT141" s="2">
        <f t="shared" si="174"/>
        <v>95.96982758620689</v>
      </c>
      <c r="AU141" s="2">
        <f t="shared" si="175"/>
        <v>95.845123626373621</v>
      </c>
      <c r="AV141" s="2">
        <f t="shared" si="176"/>
        <v>91.445932539682545</v>
      </c>
      <c r="AW141" s="2">
        <f t="shared" si="177"/>
        <v>99</v>
      </c>
      <c r="AX141" s="2">
        <f t="shared" si="178"/>
        <v>96.978397651006716</v>
      </c>
      <c r="AY141" s="2">
        <f t="shared" si="179"/>
        <v>94.596698113207552</v>
      </c>
      <c r="AZ141" s="2">
        <f t="shared" si="180"/>
        <v>97.087328048175749</v>
      </c>
      <c r="BA141" s="10"/>
      <c r="BB141" s="5">
        <v>150319</v>
      </c>
      <c r="BC141" s="34">
        <v>0</v>
      </c>
      <c r="BD141" s="34">
        <f t="shared" si="127"/>
        <v>98.9375</v>
      </c>
      <c r="BE141" s="34">
        <f t="shared" si="128"/>
        <v>98.96875</v>
      </c>
      <c r="BF141" s="34">
        <f t="shared" si="129"/>
        <v>99.152542372881356</v>
      </c>
      <c r="BG141" s="34">
        <f t="shared" si="130"/>
        <v>98.600961538461533</v>
      </c>
      <c r="BH141" s="34">
        <f t="shared" si="131"/>
        <v>99.34210526315789</v>
      </c>
      <c r="BI141" s="34">
        <f t="shared" si="132"/>
        <v>95.96982758620689</v>
      </c>
      <c r="BJ141" s="34">
        <f t="shared" si="133"/>
        <v>95.845123626373621</v>
      </c>
      <c r="BK141" s="34">
        <f t="shared" si="134"/>
        <v>99.056603773584911</v>
      </c>
      <c r="BL141" s="34">
        <f t="shared" si="135"/>
        <v>99</v>
      </c>
      <c r="BM141" s="34">
        <f t="shared" si="136"/>
        <v>97.628482562832247</v>
      </c>
      <c r="BN141" s="34">
        <f t="shared" si="137"/>
        <v>95.251750631267214</v>
      </c>
      <c r="BO141" s="34">
        <f t="shared" si="138"/>
        <v>97.087328048175749</v>
      </c>
      <c r="BQ141" s="33"/>
      <c r="BR141" s="187"/>
      <c r="BS141" s="190"/>
      <c r="BT141" s="205"/>
      <c r="BU141" s="191"/>
      <c r="BV141" s="191"/>
      <c r="BW141" s="192"/>
      <c r="BX141" s="193"/>
      <c r="BY141" s="194"/>
      <c r="BZ141" s="193"/>
      <c r="CA141" s="194"/>
      <c r="CB141" s="195"/>
      <c r="CC141" s="194"/>
      <c r="CD141" s="195"/>
      <c r="CE141" s="194"/>
      <c r="CF141" s="193"/>
      <c r="CG141" s="195"/>
      <c r="CH141" s="193"/>
      <c r="CI141" s="194"/>
      <c r="CZ141" s="210" t="str">
        <f t="shared" si="181"/>
        <v/>
      </c>
      <c r="DA141" s="210" t="str">
        <f t="shared" si="182"/>
        <v/>
      </c>
      <c r="DB141" s="210" t="str">
        <f t="shared" si="183"/>
        <v/>
      </c>
      <c r="DC141" s="210" t="str">
        <f t="shared" si="184"/>
        <v/>
      </c>
      <c r="DD141" s="210" t="str">
        <f t="shared" si="185"/>
        <v/>
      </c>
      <c r="DE141" s="210" t="str">
        <f t="shared" si="186"/>
        <v/>
      </c>
      <c r="DF141" s="210" t="str">
        <f t="shared" si="187"/>
        <v/>
      </c>
      <c r="DG141" s="210" t="str">
        <f t="shared" si="188"/>
        <v/>
      </c>
    </row>
    <row r="142" spans="1:111" ht="12.75" customHeight="1" x14ac:dyDescent="0.25">
      <c r="A142" s="22">
        <v>132</v>
      </c>
      <c r="B142" s="13" t="s">
        <v>1097</v>
      </c>
      <c r="C142" s="4" t="s">
        <v>3</v>
      </c>
      <c r="D142" s="4" t="s">
        <v>232</v>
      </c>
      <c r="E142" s="5">
        <v>150320</v>
      </c>
      <c r="F142" s="4" t="s">
        <v>233</v>
      </c>
      <c r="G142" s="215">
        <v>0</v>
      </c>
      <c r="H142" s="215">
        <v>13.971839080459771</v>
      </c>
      <c r="I142" s="215">
        <v>5.7918367346938782</v>
      </c>
      <c r="J142" s="215">
        <v>0.8789473684210527</v>
      </c>
      <c r="K142" s="215">
        <v>7.9608695652173918</v>
      </c>
      <c r="L142" s="215">
        <v>7.0482758620689658</v>
      </c>
      <c r="M142" s="215">
        <v>17.421929824561403</v>
      </c>
      <c r="N142" s="215">
        <v>17.180733944954127</v>
      </c>
      <c r="O142" s="215">
        <v>20.14453781512605</v>
      </c>
      <c r="P142" s="215">
        <v>5.4780649926144758</v>
      </c>
      <c r="Q142" s="215">
        <v>7.4591731266149868</v>
      </c>
      <c r="R142" s="215">
        <v>18.272556390977442</v>
      </c>
      <c r="S142" s="10">
        <v>10.044330021722516</v>
      </c>
      <c r="T142" s="9" t="s">
        <v>1107</v>
      </c>
      <c r="U142" s="22" t="s">
        <v>1117</v>
      </c>
      <c r="V142" s="205" t="s">
        <v>1256</v>
      </c>
      <c r="W142" s="237">
        <f t="shared" si="167"/>
        <v>0</v>
      </c>
      <c r="X142" s="222">
        <v>150320</v>
      </c>
      <c r="Y142" s="236">
        <v>0</v>
      </c>
      <c r="Z142" s="236">
        <v>9.3846760973832808</v>
      </c>
      <c r="AA142" s="236">
        <v>1.9867549668874174</v>
      </c>
      <c r="AB142" s="236">
        <v>0.34482758620689657</v>
      </c>
      <c r="AC142" s="236">
        <v>2.534606511150987</v>
      </c>
      <c r="AD142" s="236">
        <v>5.866311938809444</v>
      </c>
      <c r="AE142" s="236">
        <v>9.4044811320754711</v>
      </c>
      <c r="AF142" s="236">
        <v>4.9788881069669246</v>
      </c>
      <c r="AG142" s="236">
        <v>11.89406099518459</v>
      </c>
      <c r="AH142" s="236">
        <f t="shared" si="189"/>
        <v>2.9290646626193988</v>
      </c>
      <c r="AI142" s="236">
        <f t="shared" si="190"/>
        <v>4.2004592249802153</v>
      </c>
      <c r="AJ142" s="236">
        <f t="shared" si="191"/>
        <v>8.7591434114089939</v>
      </c>
      <c r="AK142" s="10">
        <f t="shared" si="126"/>
        <v>5.1549563705183346</v>
      </c>
      <c r="AL142" s="22">
        <f t="shared" si="168"/>
        <v>0</v>
      </c>
      <c r="AM142" s="5">
        <v>150320</v>
      </c>
      <c r="AN142" s="2">
        <f t="shared" si="192"/>
        <v>0</v>
      </c>
      <c r="AO142" s="2">
        <f t="shared" si="169"/>
        <v>91.267600574712645</v>
      </c>
      <c r="AP142" s="2">
        <f t="shared" si="170"/>
        <v>96.380102040816325</v>
      </c>
      <c r="AQ142" s="2">
        <f t="shared" si="171"/>
        <v>99.450657894736835</v>
      </c>
      <c r="AR142" s="2">
        <f t="shared" si="172"/>
        <v>95.024456521739125</v>
      </c>
      <c r="AS142" s="2">
        <f t="shared" si="173"/>
        <v>95.59482758620689</v>
      </c>
      <c r="AT142" s="2">
        <f t="shared" si="174"/>
        <v>89.111293859649123</v>
      </c>
      <c r="AU142" s="2">
        <f t="shared" si="175"/>
        <v>89.262041284403665</v>
      </c>
      <c r="AV142" s="2">
        <f t="shared" si="176"/>
        <v>87.409663865546221</v>
      </c>
      <c r="AW142" s="2">
        <f t="shared" si="177"/>
        <v>96.576209379615946</v>
      </c>
      <c r="AX142" s="2">
        <f t="shared" si="178"/>
        <v>95.338016795865627</v>
      </c>
      <c r="AY142" s="2">
        <f t="shared" si="179"/>
        <v>88.579652255639104</v>
      </c>
      <c r="AZ142" s="2">
        <f t="shared" si="180"/>
        <v>93.722293736423424</v>
      </c>
      <c r="BA142" s="10"/>
      <c r="BB142" s="5">
        <v>150320</v>
      </c>
      <c r="BC142" s="34">
        <v>0</v>
      </c>
      <c r="BD142" s="34">
        <f t="shared" si="127"/>
        <v>91.267600574712645</v>
      </c>
      <c r="BE142" s="34">
        <f t="shared" si="128"/>
        <v>98.013245033112582</v>
      </c>
      <c r="BF142" s="34">
        <f t="shared" si="129"/>
        <v>99.65517241379311</v>
      </c>
      <c r="BG142" s="34">
        <f t="shared" si="130"/>
        <v>97.465393488849017</v>
      </c>
      <c r="BH142" s="34">
        <f t="shared" si="131"/>
        <v>95.59482758620689</v>
      </c>
      <c r="BI142" s="34">
        <f t="shared" si="132"/>
        <v>90.595518867924525</v>
      </c>
      <c r="BJ142" s="34">
        <f t="shared" si="133"/>
        <v>95.02111189303308</v>
      </c>
      <c r="BK142" s="34">
        <f t="shared" si="134"/>
        <v>88.105939004815411</v>
      </c>
      <c r="BL142" s="34">
        <f t="shared" si="135"/>
        <v>97.070935337380604</v>
      </c>
      <c r="BM142" s="34">
        <f t="shared" si="136"/>
        <v>95.799540775019778</v>
      </c>
      <c r="BN142" s="34">
        <f t="shared" si="137"/>
        <v>91.240856588591001</v>
      </c>
      <c r="BO142" s="34">
        <f t="shared" si="138"/>
        <v>94.845043629481665</v>
      </c>
      <c r="BQ142" s="33">
        <f>E142-BR142</f>
        <v>0</v>
      </c>
      <c r="BR142" s="187">
        <v>150320</v>
      </c>
      <c r="BS142" s="190" t="s">
        <v>233</v>
      </c>
      <c r="BT142" s="205" t="s">
        <v>1256</v>
      </c>
      <c r="BU142" s="191" t="s">
        <v>1159</v>
      </c>
      <c r="BV142" s="191" t="s">
        <v>1164</v>
      </c>
      <c r="BW142" s="192"/>
      <c r="BX142" s="193" t="s">
        <v>1096</v>
      </c>
      <c r="BY142" s="194">
        <v>1</v>
      </c>
      <c r="BZ142" s="193" t="s">
        <v>1096</v>
      </c>
      <c r="CA142" s="194">
        <v>1</v>
      </c>
      <c r="CB142" s="195">
        <v>1</v>
      </c>
      <c r="CC142" s="194">
        <v>1</v>
      </c>
      <c r="CD142" s="195" t="s">
        <v>1096</v>
      </c>
      <c r="CE142" s="194" t="s">
        <v>1096</v>
      </c>
      <c r="CF142" s="193" t="s">
        <v>1096</v>
      </c>
      <c r="CG142" s="195">
        <v>1</v>
      </c>
      <c r="CH142" s="193">
        <v>1</v>
      </c>
      <c r="CI142" s="194">
        <v>1</v>
      </c>
      <c r="CZ142" s="210">
        <f t="shared" si="181"/>
        <v>-0.3283149023303481</v>
      </c>
      <c r="DA142" s="210" t="str">
        <f t="shared" si="182"/>
        <v/>
      </c>
      <c r="DB142" s="210">
        <f t="shared" si="183"/>
        <v>-0.60768118934544701</v>
      </c>
      <c r="DC142" s="210">
        <f t="shared" si="184"/>
        <v>-0.68161687735405418</v>
      </c>
      <c r="DD142" s="210">
        <f t="shared" si="185"/>
        <v>-0.16769546856421785</v>
      </c>
      <c r="DE142" s="210" t="str">
        <f t="shared" si="186"/>
        <v/>
      </c>
      <c r="DF142" s="210" t="str">
        <f t="shared" si="187"/>
        <v/>
      </c>
      <c r="DG142" s="210" t="str">
        <f t="shared" si="188"/>
        <v/>
      </c>
    </row>
    <row r="143" spans="1:111" ht="12.75" customHeight="1" x14ac:dyDescent="0.25">
      <c r="A143" s="22">
        <v>133</v>
      </c>
      <c r="B143" s="13" t="s">
        <v>1097</v>
      </c>
      <c r="C143" s="4" t="s">
        <v>1123</v>
      </c>
      <c r="D143" s="4" t="s">
        <v>234</v>
      </c>
      <c r="E143" s="5">
        <v>150356</v>
      </c>
      <c r="F143" s="4" t="s">
        <v>235</v>
      </c>
      <c r="G143" s="215">
        <v>0</v>
      </c>
      <c r="H143" s="215">
        <v>5.0758064516129036</v>
      </c>
      <c r="I143" s="215">
        <v>1.526470588235294</v>
      </c>
      <c r="J143" s="215">
        <v>2.8483516483516484</v>
      </c>
      <c r="K143" s="215">
        <v>9.2378787878787882</v>
      </c>
      <c r="L143" s="215">
        <v>9.290909090909091</v>
      </c>
      <c r="M143" s="215">
        <v>23.138764044943819</v>
      </c>
      <c r="N143" s="215">
        <v>8.787234042553191</v>
      </c>
      <c r="O143" s="215">
        <v>6.6982758620689653</v>
      </c>
      <c r="P143" s="215">
        <v>2.4060240963855422</v>
      </c>
      <c r="Q143" s="215">
        <v>9.2772727272727273</v>
      </c>
      <c r="R143" s="215">
        <v>13.268394648829432</v>
      </c>
      <c r="S143" s="10">
        <v>7.400410057394855</v>
      </c>
      <c r="T143" s="9" t="s">
        <v>1107</v>
      </c>
      <c r="U143" s="22" t="s">
        <v>1117</v>
      </c>
      <c r="V143" s="205"/>
      <c r="W143" s="237">
        <f t="shared" si="167"/>
        <v>0</v>
      </c>
      <c r="X143" s="222">
        <v>150356</v>
      </c>
      <c r="Y143" s="236">
        <v>0</v>
      </c>
      <c r="Z143" s="236">
        <v>2.5111856823266221</v>
      </c>
      <c r="AA143" s="236">
        <v>0</v>
      </c>
      <c r="AB143" s="236">
        <v>1.6778523489932886</v>
      </c>
      <c r="AC143" s="236">
        <v>0.98196582003587962</v>
      </c>
      <c r="AD143" s="236">
        <v>7.7336197636949517</v>
      </c>
      <c r="AE143" s="236">
        <v>9.0031152647975077</v>
      </c>
      <c r="AF143" s="236">
        <v>5.7738027850107549</v>
      </c>
      <c r="AG143" s="236">
        <v>7.1898821898821899</v>
      </c>
      <c r="AH143" s="236">
        <f t="shared" si="189"/>
        <v>1.0472595078299776</v>
      </c>
      <c r="AI143" s="236">
        <f t="shared" si="190"/>
        <v>4.3577927918654158</v>
      </c>
      <c r="AJ143" s="236">
        <f t="shared" si="191"/>
        <v>7.3222667465634848</v>
      </c>
      <c r="AK143" s="10">
        <f t="shared" si="126"/>
        <v>3.8746026505267994</v>
      </c>
      <c r="AL143" s="22">
        <f t="shared" si="168"/>
        <v>0</v>
      </c>
      <c r="AM143" s="5">
        <v>150356</v>
      </c>
      <c r="AN143" s="2">
        <f t="shared" si="192"/>
        <v>0</v>
      </c>
      <c r="AO143" s="2">
        <f t="shared" si="169"/>
        <v>96.827620967741936</v>
      </c>
      <c r="AP143" s="2">
        <f t="shared" si="170"/>
        <v>99.045955882352942</v>
      </c>
      <c r="AQ143" s="2">
        <f t="shared" si="171"/>
        <v>98.219780219780219</v>
      </c>
      <c r="AR143" s="2">
        <f t="shared" si="172"/>
        <v>94.226325757575751</v>
      </c>
      <c r="AS143" s="2">
        <f t="shared" si="173"/>
        <v>94.193181818181813</v>
      </c>
      <c r="AT143" s="2">
        <f t="shared" si="174"/>
        <v>85.538272471910119</v>
      </c>
      <c r="AU143" s="2">
        <f t="shared" si="175"/>
        <v>94.50797872340425</v>
      </c>
      <c r="AV143" s="2">
        <f t="shared" si="176"/>
        <v>95.81357758620689</v>
      </c>
      <c r="AW143" s="2">
        <f t="shared" si="177"/>
        <v>98.496234939759034</v>
      </c>
      <c r="AX143" s="2">
        <f t="shared" si="178"/>
        <v>94.201704545454547</v>
      </c>
      <c r="AY143" s="2">
        <f t="shared" si="179"/>
        <v>91.7072533444816</v>
      </c>
      <c r="AZ143" s="2">
        <f t="shared" si="180"/>
        <v>95.374743714128215</v>
      </c>
      <c r="BA143" s="10"/>
      <c r="BB143" s="5">
        <v>150356</v>
      </c>
      <c r="BC143" s="34">
        <v>0</v>
      </c>
      <c r="BD143" s="34">
        <f t="shared" si="127"/>
        <v>97.488814317673373</v>
      </c>
      <c r="BE143" s="34">
        <f t="shared" si="128"/>
        <v>100</v>
      </c>
      <c r="BF143" s="34">
        <f t="shared" si="129"/>
        <v>98.322147651006716</v>
      </c>
      <c r="BG143" s="34">
        <f t="shared" si="130"/>
        <v>99.018034179964118</v>
      </c>
      <c r="BH143" s="34">
        <f t="shared" si="131"/>
        <v>94.193181818181813</v>
      </c>
      <c r="BI143" s="34">
        <f t="shared" si="132"/>
        <v>90.996884735202485</v>
      </c>
      <c r="BJ143" s="34">
        <f t="shared" si="133"/>
        <v>94.50797872340425</v>
      </c>
      <c r="BK143" s="34">
        <f t="shared" si="134"/>
        <v>95.81357758620689</v>
      </c>
      <c r="BL143" s="34">
        <f t="shared" si="135"/>
        <v>98.952740492170022</v>
      </c>
      <c r="BM143" s="34">
        <f t="shared" si="136"/>
        <v>95.642207208134579</v>
      </c>
      <c r="BN143" s="34">
        <f t="shared" si="137"/>
        <v>92.677733253436514</v>
      </c>
      <c r="BO143" s="34">
        <f t="shared" si="138"/>
        <v>96.125397349473204</v>
      </c>
      <c r="BQ143" s="33"/>
      <c r="BR143" s="187"/>
      <c r="BS143" s="190"/>
      <c r="BT143" s="205"/>
      <c r="BU143" s="191"/>
      <c r="BV143" s="191"/>
      <c r="BW143" s="192"/>
      <c r="BX143" s="193"/>
      <c r="BY143" s="194"/>
      <c r="BZ143" s="193"/>
      <c r="CA143" s="194"/>
      <c r="CB143" s="195"/>
      <c r="CC143" s="194"/>
      <c r="CD143" s="195"/>
      <c r="CE143" s="194"/>
      <c r="CF143" s="193"/>
      <c r="CG143" s="195"/>
      <c r="CH143" s="193"/>
      <c r="CI143" s="194"/>
      <c r="CZ143" s="210" t="str">
        <f t="shared" si="181"/>
        <v/>
      </c>
      <c r="DA143" s="210" t="str">
        <f t="shared" si="182"/>
        <v/>
      </c>
      <c r="DB143" s="210" t="str">
        <f t="shared" si="183"/>
        <v/>
      </c>
      <c r="DC143" s="210" t="str">
        <f t="shared" si="184"/>
        <v/>
      </c>
      <c r="DD143" s="210" t="str">
        <f t="shared" si="185"/>
        <v/>
      </c>
      <c r="DE143" s="210" t="str">
        <f t="shared" si="186"/>
        <v/>
      </c>
      <c r="DF143" s="210" t="str">
        <f t="shared" si="187"/>
        <v/>
      </c>
      <c r="DG143" s="210" t="str">
        <f t="shared" si="188"/>
        <v/>
      </c>
    </row>
    <row r="144" spans="1:111" ht="12.75" customHeight="1" x14ac:dyDescent="0.25">
      <c r="A144" s="22">
        <v>134</v>
      </c>
      <c r="B144" s="13" t="s">
        <v>1097</v>
      </c>
      <c r="C144" s="4" t="s">
        <v>217</v>
      </c>
      <c r="D144" s="4" t="s">
        <v>236</v>
      </c>
      <c r="E144" s="5">
        <v>150370</v>
      </c>
      <c r="F144" s="4" t="s">
        <v>237</v>
      </c>
      <c r="G144" s="215">
        <v>0</v>
      </c>
      <c r="H144" s="215">
        <v>13.677348066298343</v>
      </c>
      <c r="I144" s="215">
        <v>3.3769938650306748</v>
      </c>
      <c r="J144" s="215">
        <v>0.67114093959731547</v>
      </c>
      <c r="K144" s="215">
        <v>6.8634831460674164</v>
      </c>
      <c r="L144" s="215">
        <v>12.347953216374268</v>
      </c>
      <c r="M144" s="215">
        <v>14.032978723404256</v>
      </c>
      <c r="N144" s="215">
        <v>8.4780487804878053</v>
      </c>
      <c r="O144" s="215">
        <v>16.752515723270442</v>
      </c>
      <c r="P144" s="215">
        <v>4.7439509954058199</v>
      </c>
      <c r="Q144" s="215">
        <v>9.7643266475644701</v>
      </c>
      <c r="R144" s="215">
        <v>12.776344086021506</v>
      </c>
      <c r="S144" s="10">
        <v>8.4667180511700568</v>
      </c>
      <c r="T144" s="9" t="s">
        <v>1107</v>
      </c>
      <c r="U144" s="22" t="s">
        <v>1117</v>
      </c>
      <c r="V144" s="205"/>
      <c r="W144" s="237">
        <f t="shared" si="167"/>
        <v>0</v>
      </c>
      <c r="X144" s="222">
        <v>150370</v>
      </c>
      <c r="Y144" s="236">
        <v>0</v>
      </c>
      <c r="Z144" s="236">
        <v>8.8141609028030583</v>
      </c>
      <c r="AA144" s="236">
        <v>2.2987012987012987</v>
      </c>
      <c r="AB144" s="236">
        <v>0.98073176012123842</v>
      </c>
      <c r="AC144" s="236">
        <v>5.3682092555331984</v>
      </c>
      <c r="AD144" s="236">
        <v>7.1164021164021163</v>
      </c>
      <c r="AE144" s="236">
        <v>8.7811073796607246</v>
      </c>
      <c r="AF144" s="236">
        <v>9.4690225083321913</v>
      </c>
      <c r="AG144" s="236">
        <v>3.9587789228077002</v>
      </c>
      <c r="AH144" s="236">
        <f t="shared" si="189"/>
        <v>3.0233984904063984</v>
      </c>
      <c r="AI144" s="236">
        <f t="shared" si="190"/>
        <v>6.2423056859676578</v>
      </c>
      <c r="AJ144" s="236">
        <f t="shared" si="191"/>
        <v>7.4029696036002051</v>
      </c>
      <c r="AK144" s="10">
        <f t="shared" si="126"/>
        <v>5.1985682382623928</v>
      </c>
      <c r="AL144" s="22">
        <f t="shared" si="168"/>
        <v>0</v>
      </c>
      <c r="AM144" s="5">
        <v>150370</v>
      </c>
      <c r="AN144" s="2">
        <f t="shared" si="192"/>
        <v>0</v>
      </c>
      <c r="AO144" s="2">
        <f t="shared" si="169"/>
        <v>91.451657458563531</v>
      </c>
      <c r="AP144" s="2">
        <f t="shared" si="170"/>
        <v>97.889378834355824</v>
      </c>
      <c r="AQ144" s="2">
        <f t="shared" si="171"/>
        <v>99.580536912751683</v>
      </c>
      <c r="AR144" s="2">
        <f t="shared" si="172"/>
        <v>95.710323033707866</v>
      </c>
      <c r="AS144" s="2">
        <f t="shared" si="173"/>
        <v>92.282529239766077</v>
      </c>
      <c r="AT144" s="2">
        <f t="shared" si="174"/>
        <v>91.229388297872333</v>
      </c>
      <c r="AU144" s="2">
        <f t="shared" si="175"/>
        <v>94.701219512195124</v>
      </c>
      <c r="AV144" s="2">
        <f t="shared" si="176"/>
        <v>89.52967767295597</v>
      </c>
      <c r="AW144" s="2">
        <f t="shared" si="177"/>
        <v>97.035030627871365</v>
      </c>
      <c r="AX144" s="2">
        <f t="shared" si="178"/>
        <v>93.897295845272211</v>
      </c>
      <c r="AY144" s="2">
        <f t="shared" si="179"/>
        <v>92.01478494623656</v>
      </c>
      <c r="AZ144" s="2">
        <f t="shared" si="180"/>
        <v>94.708301218018718</v>
      </c>
      <c r="BA144" s="10"/>
      <c r="BB144" s="5">
        <v>150370</v>
      </c>
      <c r="BC144" s="34">
        <v>0</v>
      </c>
      <c r="BD144" s="34">
        <f t="shared" si="127"/>
        <v>91.451657458563531</v>
      </c>
      <c r="BE144" s="34">
        <f t="shared" si="128"/>
        <v>97.889378834355824</v>
      </c>
      <c r="BF144" s="34">
        <f t="shared" si="129"/>
        <v>99.580536912751683</v>
      </c>
      <c r="BG144" s="34">
        <f t="shared" si="130"/>
        <v>95.710323033707866</v>
      </c>
      <c r="BH144" s="34">
        <f t="shared" si="131"/>
        <v>92.883597883597886</v>
      </c>
      <c r="BI144" s="34">
        <f t="shared" si="132"/>
        <v>91.229388297872333</v>
      </c>
      <c r="BJ144" s="34">
        <f t="shared" si="133"/>
        <v>94.701219512195124</v>
      </c>
      <c r="BK144" s="34">
        <f t="shared" si="134"/>
        <v>96.041221077192304</v>
      </c>
      <c r="BL144" s="34">
        <f t="shared" si="135"/>
        <v>97.035030627871365</v>
      </c>
      <c r="BM144" s="34">
        <f t="shared" si="136"/>
        <v>93.897295845272211</v>
      </c>
      <c r="BN144" s="34">
        <f t="shared" si="137"/>
        <v>92.597030396399788</v>
      </c>
      <c r="BO144" s="34">
        <f t="shared" si="138"/>
        <v>94.801431761737604</v>
      </c>
      <c r="BQ144" s="33"/>
      <c r="BR144" s="187"/>
      <c r="BS144" s="190"/>
      <c r="BT144" s="205"/>
      <c r="BU144" s="191"/>
      <c r="BV144" s="191"/>
      <c r="BW144" s="192"/>
      <c r="BX144" s="193"/>
      <c r="BY144" s="194"/>
      <c r="BZ144" s="193"/>
      <c r="CA144" s="194"/>
      <c r="CB144" s="195"/>
      <c r="CC144" s="194"/>
      <c r="CD144" s="195"/>
      <c r="CE144" s="194"/>
      <c r="CF144" s="193"/>
      <c r="CG144" s="195"/>
      <c r="CH144" s="193"/>
      <c r="CI144" s="194"/>
      <c r="CZ144" s="210" t="str">
        <f t="shared" si="181"/>
        <v/>
      </c>
      <c r="DA144" s="210" t="str">
        <f t="shared" si="182"/>
        <v/>
      </c>
      <c r="DB144" s="210" t="str">
        <f t="shared" si="183"/>
        <v/>
      </c>
      <c r="DC144" s="210" t="str">
        <f t="shared" si="184"/>
        <v/>
      </c>
      <c r="DD144" s="210" t="str">
        <f t="shared" si="185"/>
        <v/>
      </c>
      <c r="DE144" s="210" t="str">
        <f t="shared" si="186"/>
        <v/>
      </c>
      <c r="DF144" s="210" t="str">
        <f t="shared" si="187"/>
        <v/>
      </c>
      <c r="DG144" s="210" t="str">
        <f t="shared" si="188"/>
        <v/>
      </c>
    </row>
    <row r="145" spans="1:111" ht="12.75" customHeight="1" x14ac:dyDescent="0.25">
      <c r="A145" s="22">
        <v>135</v>
      </c>
      <c r="B145" s="13" t="s">
        <v>1097</v>
      </c>
      <c r="C145" s="4" t="s">
        <v>204</v>
      </c>
      <c r="D145" s="4" t="s">
        <v>205</v>
      </c>
      <c r="E145" s="5">
        <v>150381</v>
      </c>
      <c r="F145" s="4" t="s">
        <v>238</v>
      </c>
      <c r="G145" s="215">
        <v>0</v>
      </c>
      <c r="H145" s="215">
        <v>2.3026315789473681</v>
      </c>
      <c r="I145" s="215">
        <v>1.4018691588785046</v>
      </c>
      <c r="J145" s="215">
        <v>0</v>
      </c>
      <c r="K145" s="215">
        <v>1.138235294117647</v>
      </c>
      <c r="L145" s="215">
        <v>1.0450495049504951</v>
      </c>
      <c r="M145" s="215">
        <v>8.2071428571428573</v>
      </c>
      <c r="N145" s="215">
        <v>7.2702020202020208</v>
      </c>
      <c r="O145" s="215">
        <v>3.56078431372549</v>
      </c>
      <c r="P145" s="215">
        <v>1.0288065843621399</v>
      </c>
      <c r="Q145" s="215">
        <v>1.0876344086021508</v>
      </c>
      <c r="R145" s="215">
        <v>6.0824561403508772</v>
      </c>
      <c r="S145" s="10">
        <v>2.7695460808849313</v>
      </c>
      <c r="T145" s="9" t="s">
        <v>1107</v>
      </c>
      <c r="U145" s="22" t="s">
        <v>1117</v>
      </c>
      <c r="V145" s="205"/>
      <c r="W145" s="237">
        <f t="shared" si="167"/>
        <v>0</v>
      </c>
      <c r="X145" s="222">
        <v>150381</v>
      </c>
      <c r="Y145" s="236">
        <v>0</v>
      </c>
      <c r="Z145" s="236">
        <v>0.43103448275862066</v>
      </c>
      <c r="AA145" s="236">
        <v>0</v>
      </c>
      <c r="AB145" s="236">
        <v>0</v>
      </c>
      <c r="AC145" s="236">
        <v>0.79365079365079361</v>
      </c>
      <c r="AD145" s="236">
        <v>1.1363636363636365</v>
      </c>
      <c r="AE145" s="236">
        <v>8.8106210226025894</v>
      </c>
      <c r="AF145" s="236">
        <v>4.4592030360531307</v>
      </c>
      <c r="AG145" s="236">
        <v>2.6754075124025514</v>
      </c>
      <c r="AH145" s="236">
        <f t="shared" si="189"/>
        <v>0.10775862068965517</v>
      </c>
      <c r="AI145" s="236">
        <f t="shared" si="190"/>
        <v>0.96500721500721509</v>
      </c>
      <c r="AJ145" s="236">
        <f t="shared" si="191"/>
        <v>5.3150771903527572</v>
      </c>
      <c r="AK145" s="10">
        <f t="shared" si="126"/>
        <v>2.034031164870147</v>
      </c>
      <c r="AL145" s="22">
        <f t="shared" si="168"/>
        <v>0</v>
      </c>
      <c r="AM145" s="5">
        <v>150381</v>
      </c>
      <c r="AN145" s="2">
        <f t="shared" si="192"/>
        <v>0</v>
      </c>
      <c r="AO145" s="2">
        <f t="shared" si="169"/>
        <v>98.56085526315789</v>
      </c>
      <c r="AP145" s="2">
        <f t="shared" si="170"/>
        <v>99.123831775700936</v>
      </c>
      <c r="AQ145" s="2">
        <f t="shared" si="171"/>
        <v>100</v>
      </c>
      <c r="AR145" s="2">
        <f t="shared" si="172"/>
        <v>99.288602941176464</v>
      </c>
      <c r="AS145" s="2">
        <f t="shared" si="173"/>
        <v>99.346844059405939</v>
      </c>
      <c r="AT145" s="2">
        <f t="shared" si="174"/>
        <v>94.870535714285708</v>
      </c>
      <c r="AU145" s="2">
        <f t="shared" si="175"/>
        <v>95.45612373737373</v>
      </c>
      <c r="AV145" s="2">
        <f t="shared" si="176"/>
        <v>97.774509803921575</v>
      </c>
      <c r="AW145" s="2">
        <f t="shared" si="177"/>
        <v>99.356995884773667</v>
      </c>
      <c r="AX145" s="2">
        <f t="shared" si="178"/>
        <v>99.320228494623649</v>
      </c>
      <c r="AY145" s="2">
        <f t="shared" si="179"/>
        <v>96.198464912280699</v>
      </c>
      <c r="AZ145" s="2">
        <f t="shared" si="180"/>
        <v>98.269033699446922</v>
      </c>
      <c r="BA145" s="10"/>
      <c r="BB145" s="5">
        <v>150381</v>
      </c>
      <c r="BC145" s="34">
        <v>0</v>
      </c>
      <c r="BD145" s="34">
        <f t="shared" si="127"/>
        <v>99.568965517241381</v>
      </c>
      <c r="BE145" s="34">
        <f t="shared" si="128"/>
        <v>100</v>
      </c>
      <c r="BF145" s="34">
        <f t="shared" si="129"/>
        <v>100</v>
      </c>
      <c r="BG145" s="34">
        <f t="shared" si="130"/>
        <v>99.288602941176464</v>
      </c>
      <c r="BH145" s="34">
        <f t="shared" si="131"/>
        <v>99.346844059405939</v>
      </c>
      <c r="BI145" s="34">
        <f t="shared" si="132"/>
        <v>94.870535714285708</v>
      </c>
      <c r="BJ145" s="34">
        <f t="shared" si="133"/>
        <v>95.540796963946875</v>
      </c>
      <c r="BK145" s="34">
        <f t="shared" si="134"/>
        <v>97.774509803921575</v>
      </c>
      <c r="BL145" s="34">
        <f t="shared" si="135"/>
        <v>99.892241379310349</v>
      </c>
      <c r="BM145" s="34">
        <f t="shared" si="136"/>
        <v>99.320228494623649</v>
      </c>
      <c r="BN145" s="34">
        <f t="shared" si="137"/>
        <v>96.198464912280699</v>
      </c>
      <c r="BO145" s="34">
        <f t="shared" si="138"/>
        <v>98.269033699446922</v>
      </c>
      <c r="BQ145" s="33"/>
      <c r="BR145" s="187"/>
      <c r="BS145" s="190"/>
      <c r="BT145" s="205"/>
      <c r="BU145" s="191"/>
      <c r="BV145" s="191"/>
      <c r="BW145" s="192"/>
      <c r="BX145" s="193"/>
      <c r="BY145" s="194"/>
      <c r="BZ145" s="193"/>
      <c r="CA145" s="194"/>
      <c r="CB145" s="195"/>
      <c r="CC145" s="194"/>
      <c r="CD145" s="195"/>
      <c r="CE145" s="194"/>
      <c r="CF145" s="193"/>
      <c r="CG145" s="195"/>
      <c r="CH145" s="193"/>
      <c r="CI145" s="194"/>
      <c r="CZ145" s="210" t="str">
        <f t="shared" si="181"/>
        <v/>
      </c>
      <c r="DA145" s="210" t="str">
        <f t="shared" si="182"/>
        <v/>
      </c>
      <c r="DB145" s="210" t="str">
        <f t="shared" si="183"/>
        <v/>
      </c>
      <c r="DC145" s="210" t="str">
        <f t="shared" si="184"/>
        <v/>
      </c>
      <c r="DD145" s="210" t="str">
        <f t="shared" si="185"/>
        <v/>
      </c>
      <c r="DE145" s="210" t="str">
        <f t="shared" si="186"/>
        <v/>
      </c>
      <c r="DF145" s="210" t="str">
        <f t="shared" si="187"/>
        <v/>
      </c>
      <c r="DG145" s="210" t="str">
        <f t="shared" si="188"/>
        <v/>
      </c>
    </row>
    <row r="146" spans="1:111" ht="12.75" customHeight="1" x14ac:dyDescent="0.25">
      <c r="A146" s="22">
        <v>136</v>
      </c>
      <c r="B146" s="13" t="s">
        <v>1097</v>
      </c>
      <c r="C146" s="4" t="s">
        <v>1123</v>
      </c>
      <c r="D146" s="4" t="s">
        <v>239</v>
      </c>
      <c r="E146" s="5">
        <v>150393</v>
      </c>
      <c r="F146" s="4" t="s">
        <v>240</v>
      </c>
      <c r="G146" s="215">
        <v>0</v>
      </c>
      <c r="H146" s="215">
        <v>6.2118556701030929</v>
      </c>
      <c r="I146" s="215">
        <v>1.05</v>
      </c>
      <c r="J146" s="215">
        <v>1</v>
      </c>
      <c r="K146" s="215">
        <v>6.2444444444444445</v>
      </c>
      <c r="L146" s="215">
        <v>6.35</v>
      </c>
      <c r="M146" s="215">
        <v>16.046031746031748</v>
      </c>
      <c r="N146" s="215">
        <v>9.5021739130434781</v>
      </c>
      <c r="O146" s="215">
        <v>17.543877551020408</v>
      </c>
      <c r="P146" s="215">
        <v>2.2192307692307693</v>
      </c>
      <c r="Q146" s="215">
        <v>6.2794117647058822</v>
      </c>
      <c r="R146" s="215">
        <v>13.769620253164558</v>
      </c>
      <c r="S146" s="10">
        <v>7.1053759249603523</v>
      </c>
      <c r="T146" s="9" t="s">
        <v>1107</v>
      </c>
      <c r="U146" s="22" t="s">
        <v>1117</v>
      </c>
      <c r="V146" s="205" t="s">
        <v>1256</v>
      </c>
      <c r="W146" s="237">
        <f t="shared" si="167"/>
        <v>0</v>
      </c>
      <c r="X146" s="222">
        <v>150393</v>
      </c>
      <c r="Y146" s="236">
        <v>0</v>
      </c>
      <c r="Z146" s="236">
        <v>2.3100303951367782</v>
      </c>
      <c r="AA146" s="236">
        <v>0</v>
      </c>
      <c r="AB146" s="236">
        <v>1.566190818527267</v>
      </c>
      <c r="AC146" s="236">
        <v>2.7246124644099967</v>
      </c>
      <c r="AD146" s="236">
        <v>6.5447800741918387</v>
      </c>
      <c r="AE146" s="236">
        <v>9.6457938013915232</v>
      </c>
      <c r="AF146" s="236">
        <v>4.8120915032679736</v>
      </c>
      <c r="AG146" s="236">
        <v>10.066608018097273</v>
      </c>
      <c r="AH146" s="236">
        <f t="shared" si="189"/>
        <v>0.96905530341601132</v>
      </c>
      <c r="AI146" s="236">
        <f t="shared" si="190"/>
        <v>4.6346962693009175</v>
      </c>
      <c r="AJ146" s="236">
        <f t="shared" si="191"/>
        <v>8.1748311075855895</v>
      </c>
      <c r="AK146" s="10">
        <f t="shared" si="126"/>
        <v>4.1855674527802949</v>
      </c>
      <c r="AL146" s="22">
        <f t="shared" si="168"/>
        <v>0</v>
      </c>
      <c r="AM146" s="5">
        <v>150393</v>
      </c>
      <c r="AN146" s="2">
        <f t="shared" si="192"/>
        <v>0</v>
      </c>
      <c r="AO146" s="2">
        <f t="shared" si="169"/>
        <v>96.117590206185568</v>
      </c>
      <c r="AP146" s="2">
        <f t="shared" si="170"/>
        <v>99.34375</v>
      </c>
      <c r="AQ146" s="2">
        <f t="shared" si="171"/>
        <v>99.375</v>
      </c>
      <c r="AR146" s="2">
        <f t="shared" si="172"/>
        <v>96.097222222222229</v>
      </c>
      <c r="AS146" s="2">
        <f t="shared" si="173"/>
        <v>96.03125</v>
      </c>
      <c r="AT146" s="2">
        <f t="shared" si="174"/>
        <v>89.971230158730151</v>
      </c>
      <c r="AU146" s="2">
        <f t="shared" si="175"/>
        <v>94.061141304347828</v>
      </c>
      <c r="AV146" s="2">
        <f t="shared" si="176"/>
        <v>89.035076530612244</v>
      </c>
      <c r="AW146" s="2">
        <f t="shared" si="177"/>
        <v>98.612980769230774</v>
      </c>
      <c r="AX146" s="2">
        <f t="shared" si="178"/>
        <v>96.075367647058826</v>
      </c>
      <c r="AY146" s="2">
        <f t="shared" si="179"/>
        <v>91.393987341772146</v>
      </c>
      <c r="AZ146" s="2">
        <f t="shared" si="180"/>
        <v>95.559140046899785</v>
      </c>
      <c r="BA146" s="10"/>
      <c r="BB146" s="5">
        <v>150393</v>
      </c>
      <c r="BC146" s="34">
        <v>0</v>
      </c>
      <c r="BD146" s="34">
        <f t="shared" si="127"/>
        <v>97.689969604863222</v>
      </c>
      <c r="BE146" s="34">
        <f t="shared" si="128"/>
        <v>100</v>
      </c>
      <c r="BF146" s="34">
        <f t="shared" si="129"/>
        <v>99.375</v>
      </c>
      <c r="BG146" s="34">
        <f t="shared" si="130"/>
        <v>97.275387535589999</v>
      </c>
      <c r="BH146" s="34">
        <f t="shared" si="131"/>
        <v>96.03125</v>
      </c>
      <c r="BI146" s="34">
        <f t="shared" si="132"/>
        <v>90.35420619860848</v>
      </c>
      <c r="BJ146" s="34">
        <f t="shared" si="133"/>
        <v>95.187908496732021</v>
      </c>
      <c r="BK146" s="34">
        <f t="shared" si="134"/>
        <v>89.93339198190273</v>
      </c>
      <c r="BL146" s="34">
        <f t="shared" si="135"/>
        <v>99.030944696583987</v>
      </c>
      <c r="BM146" s="34">
        <f t="shared" si="136"/>
        <v>96.075367647058826</v>
      </c>
      <c r="BN146" s="34">
        <f t="shared" si="137"/>
        <v>91.82516889241441</v>
      </c>
      <c r="BO146" s="34">
        <f t="shared" si="138"/>
        <v>95.81443254721971</v>
      </c>
      <c r="BQ146" s="33">
        <f>E146-BR146</f>
        <v>0</v>
      </c>
      <c r="BR146" s="187">
        <v>150393</v>
      </c>
      <c r="BS146" s="190" t="s">
        <v>240</v>
      </c>
      <c r="BT146" s="205" t="s">
        <v>1256</v>
      </c>
      <c r="BU146" s="191" t="s">
        <v>1159</v>
      </c>
      <c r="BV146" s="191" t="s">
        <v>1165</v>
      </c>
      <c r="BW146" s="192"/>
      <c r="BX146" s="193">
        <v>1</v>
      </c>
      <c r="BY146" s="194">
        <v>1</v>
      </c>
      <c r="BZ146" s="193" t="s">
        <v>1096</v>
      </c>
      <c r="CA146" s="194">
        <v>1</v>
      </c>
      <c r="CB146" s="195" t="s">
        <v>1096</v>
      </c>
      <c r="CC146" s="194" t="s">
        <v>1096</v>
      </c>
      <c r="CD146" s="195" t="s">
        <v>1096</v>
      </c>
      <c r="CE146" s="194" t="s">
        <v>1096</v>
      </c>
      <c r="CF146" s="193" t="s">
        <v>1096</v>
      </c>
      <c r="CG146" s="195">
        <v>1</v>
      </c>
      <c r="CH146" s="193">
        <v>1</v>
      </c>
      <c r="CI146" s="194">
        <v>1</v>
      </c>
      <c r="CZ146" s="210">
        <f t="shared" si="181"/>
        <v>-0.6281255525213385</v>
      </c>
      <c r="DA146" s="210" t="str">
        <f t="shared" si="182"/>
        <v/>
      </c>
      <c r="DB146" s="210">
        <f t="shared" si="183"/>
        <v>0.56619081852726705</v>
      </c>
      <c r="DC146" s="210" t="str">
        <f t="shared" si="184"/>
        <v/>
      </c>
      <c r="DD146" s="210" t="str">
        <f t="shared" si="185"/>
        <v/>
      </c>
      <c r="DE146" s="210" t="str">
        <f t="shared" si="186"/>
        <v/>
      </c>
      <c r="DF146" s="210" t="str">
        <f t="shared" si="187"/>
        <v/>
      </c>
      <c r="DG146" s="210" t="str">
        <f t="shared" si="188"/>
        <v/>
      </c>
    </row>
    <row r="147" spans="1:111" ht="12.75" customHeight="1" x14ac:dyDescent="0.25">
      <c r="A147" s="22">
        <v>137</v>
      </c>
      <c r="B147" s="13" t="s">
        <v>1097</v>
      </c>
      <c r="C147" s="4" t="s">
        <v>1123</v>
      </c>
      <c r="D147" s="4" t="s">
        <v>241</v>
      </c>
      <c r="E147" s="5">
        <v>150400</v>
      </c>
      <c r="F147" s="4" t="s">
        <v>242</v>
      </c>
      <c r="G147" s="215">
        <v>0</v>
      </c>
      <c r="H147" s="215">
        <v>15.458247422680412</v>
      </c>
      <c r="I147" s="215">
        <v>8.56111111111111</v>
      </c>
      <c r="J147" s="215">
        <v>5.3368421052631581</v>
      </c>
      <c r="K147" s="215">
        <v>16.106249999999999</v>
      </c>
      <c r="L147" s="215">
        <v>27.010240963855424</v>
      </c>
      <c r="M147" s="215">
        <v>26.838235294117645</v>
      </c>
      <c r="N147" s="215">
        <v>21.907894736842103</v>
      </c>
      <c r="O147" s="215">
        <v>19.112686567164179</v>
      </c>
      <c r="P147" s="215">
        <v>7.4885245901639337</v>
      </c>
      <c r="Q147" s="215">
        <v>22.075170068027212</v>
      </c>
      <c r="R147" s="215">
        <v>22.625</v>
      </c>
      <c r="S147" s="10">
        <v>15.592389800114894</v>
      </c>
      <c r="T147" s="9" t="s">
        <v>1108</v>
      </c>
      <c r="U147" s="22" t="s">
        <v>1117</v>
      </c>
      <c r="V147" s="205"/>
      <c r="W147" s="237">
        <f t="shared" si="167"/>
        <v>0</v>
      </c>
      <c r="X147" s="222">
        <v>150400</v>
      </c>
      <c r="Y147" s="236">
        <v>0</v>
      </c>
      <c r="Z147" s="236">
        <v>15.856752537080405</v>
      </c>
      <c r="AA147" s="236">
        <v>3.3043478260869565</v>
      </c>
      <c r="AB147" s="236">
        <v>4.4002525252525251</v>
      </c>
      <c r="AC147" s="236">
        <v>12.88265306122449</v>
      </c>
      <c r="AD147" s="236">
        <v>21.987179487179485</v>
      </c>
      <c r="AE147" s="236">
        <v>22.424242424242426</v>
      </c>
      <c r="AF147" s="236">
        <v>15.476190476190474</v>
      </c>
      <c r="AG147" s="236">
        <v>14.411027568922304</v>
      </c>
      <c r="AH147" s="236">
        <f t="shared" si="189"/>
        <v>5.8903382221049716</v>
      </c>
      <c r="AI147" s="236">
        <f t="shared" si="190"/>
        <v>17.434916274201989</v>
      </c>
      <c r="AJ147" s="236">
        <f t="shared" si="191"/>
        <v>17.437153489785072</v>
      </c>
      <c r="AK147" s="10">
        <f t="shared" si="126"/>
        <v>12.304738434019898</v>
      </c>
      <c r="AL147" s="22">
        <f t="shared" si="168"/>
        <v>0</v>
      </c>
      <c r="AM147" s="5">
        <v>150400</v>
      </c>
      <c r="AN147" s="2">
        <f t="shared" si="192"/>
        <v>0</v>
      </c>
      <c r="AO147" s="2">
        <f t="shared" si="169"/>
        <v>90.338595360824741</v>
      </c>
      <c r="AP147" s="2">
        <f t="shared" si="170"/>
        <v>94.649305555555557</v>
      </c>
      <c r="AQ147" s="2">
        <f t="shared" si="171"/>
        <v>96.66447368421052</v>
      </c>
      <c r="AR147" s="2">
        <f t="shared" si="172"/>
        <v>89.93359375</v>
      </c>
      <c r="AS147" s="2">
        <f t="shared" si="173"/>
        <v>83.118599397590359</v>
      </c>
      <c r="AT147" s="2">
        <f t="shared" si="174"/>
        <v>83.226102941176464</v>
      </c>
      <c r="AU147" s="2">
        <f t="shared" si="175"/>
        <v>86.307565789473685</v>
      </c>
      <c r="AV147" s="2">
        <f t="shared" si="176"/>
        <v>88.054570895522389</v>
      </c>
      <c r="AW147" s="2">
        <f t="shared" si="177"/>
        <v>95.319672131147541</v>
      </c>
      <c r="AX147" s="2">
        <f t="shared" si="178"/>
        <v>86.203018707482997</v>
      </c>
      <c r="AY147" s="2">
        <f t="shared" si="179"/>
        <v>85.859375</v>
      </c>
      <c r="AZ147" s="2">
        <f t="shared" si="180"/>
        <v>90.254756374928192</v>
      </c>
      <c r="BA147" s="10"/>
      <c r="BB147" s="5">
        <v>150400</v>
      </c>
      <c r="BC147" s="34">
        <v>0</v>
      </c>
      <c r="BD147" s="34">
        <f t="shared" si="127"/>
        <v>90.338595360824741</v>
      </c>
      <c r="BE147" s="34">
        <f t="shared" si="128"/>
        <v>96.695652173913047</v>
      </c>
      <c r="BF147" s="34">
        <f t="shared" si="129"/>
        <v>96.66447368421052</v>
      </c>
      <c r="BG147" s="34">
        <f t="shared" si="130"/>
        <v>89.93359375</v>
      </c>
      <c r="BH147" s="34">
        <f t="shared" si="131"/>
        <v>83.118599397590359</v>
      </c>
      <c r="BI147" s="34">
        <f t="shared" si="132"/>
        <v>83.226102941176464</v>
      </c>
      <c r="BJ147" s="34">
        <f t="shared" si="133"/>
        <v>86.307565789473685</v>
      </c>
      <c r="BK147" s="34">
        <f t="shared" si="134"/>
        <v>88.054570895522389</v>
      </c>
      <c r="BL147" s="34">
        <f t="shared" si="135"/>
        <v>95.319672131147541</v>
      </c>
      <c r="BM147" s="34">
        <f t="shared" si="136"/>
        <v>86.203018707482997</v>
      </c>
      <c r="BN147" s="34">
        <f t="shared" si="137"/>
        <v>85.859375</v>
      </c>
      <c r="BO147" s="34">
        <f t="shared" si="138"/>
        <v>90.254756374928192</v>
      </c>
      <c r="BQ147" s="33"/>
      <c r="BR147" s="187"/>
      <c r="BS147" s="190"/>
      <c r="BT147" s="205"/>
      <c r="BU147" s="191"/>
      <c r="BV147" s="191"/>
      <c r="BW147" s="192"/>
      <c r="BX147" s="193"/>
      <c r="BY147" s="194"/>
      <c r="BZ147" s="193"/>
      <c r="CA147" s="194"/>
      <c r="CB147" s="195"/>
      <c r="CC147" s="194"/>
      <c r="CD147" s="195"/>
      <c r="CE147" s="194"/>
      <c r="CF147" s="193"/>
      <c r="CG147" s="195"/>
      <c r="CH147" s="193"/>
      <c r="CI147" s="194"/>
      <c r="CZ147" s="210" t="str">
        <f t="shared" si="181"/>
        <v/>
      </c>
      <c r="DA147" s="210" t="str">
        <f t="shared" si="182"/>
        <v/>
      </c>
      <c r="DB147" s="210" t="str">
        <f t="shared" si="183"/>
        <v/>
      </c>
      <c r="DC147" s="210" t="str">
        <f t="shared" si="184"/>
        <v/>
      </c>
      <c r="DD147" s="210" t="str">
        <f t="shared" si="185"/>
        <v/>
      </c>
      <c r="DE147" s="210" t="str">
        <f t="shared" si="186"/>
        <v/>
      </c>
      <c r="DF147" s="210" t="str">
        <f t="shared" si="187"/>
        <v/>
      </c>
      <c r="DG147" s="210" t="str">
        <f t="shared" si="188"/>
        <v/>
      </c>
    </row>
    <row r="148" spans="1:111" ht="12.75" customHeight="1" x14ac:dyDescent="0.25">
      <c r="A148" s="22">
        <v>138</v>
      </c>
      <c r="B148" s="13" t="s">
        <v>1097</v>
      </c>
      <c r="C148" s="4" t="s">
        <v>1123</v>
      </c>
      <c r="D148" s="4" t="s">
        <v>243</v>
      </c>
      <c r="E148" s="5">
        <v>150411</v>
      </c>
      <c r="F148" s="4" t="s">
        <v>244</v>
      </c>
      <c r="G148" s="215">
        <v>0</v>
      </c>
      <c r="H148" s="215">
        <v>9.4398230088495581</v>
      </c>
      <c r="I148" s="215">
        <v>3.4</v>
      </c>
      <c r="J148" s="215">
        <v>0.5</v>
      </c>
      <c r="K148" s="215">
        <v>6.0869565217391308</v>
      </c>
      <c r="L148" s="215">
        <v>9.75</v>
      </c>
      <c r="M148" s="215">
        <v>7.5961538461538467</v>
      </c>
      <c r="N148" s="215">
        <v>1.8172839506172838</v>
      </c>
      <c r="O148" s="215">
        <v>7.6197247706422022</v>
      </c>
      <c r="P148" s="215">
        <v>3.6828009828009831</v>
      </c>
      <c r="Q148" s="215">
        <v>8.117400881057268</v>
      </c>
      <c r="R148" s="215">
        <v>5.8969750889679711</v>
      </c>
      <c r="S148" s="10">
        <v>5.134438010889113</v>
      </c>
      <c r="T148" s="9" t="s">
        <v>1107</v>
      </c>
      <c r="U148" s="22" t="s">
        <v>1117</v>
      </c>
      <c r="V148" s="205"/>
      <c r="W148" s="237">
        <f t="shared" si="167"/>
        <v>0</v>
      </c>
      <c r="X148" s="222">
        <v>150411</v>
      </c>
      <c r="Y148" s="236">
        <v>0</v>
      </c>
      <c r="Z148" s="236">
        <v>9.4111138431276125</v>
      </c>
      <c r="AA148" s="236">
        <v>1.9230769230769231</v>
      </c>
      <c r="AB148" s="236">
        <v>1.4803921568627452</v>
      </c>
      <c r="AC148" s="236">
        <v>3.296703296703297</v>
      </c>
      <c r="AD148" s="236">
        <v>4.0638297872340425</v>
      </c>
      <c r="AE148" s="236">
        <v>12.205618083798356</v>
      </c>
      <c r="AF148" s="236">
        <v>2.872670807453416</v>
      </c>
      <c r="AG148" s="236">
        <v>1.7857142857142856</v>
      </c>
      <c r="AH148" s="236">
        <f t="shared" si="189"/>
        <v>3.2036457307668202</v>
      </c>
      <c r="AI148" s="236">
        <f t="shared" si="190"/>
        <v>3.6802665419686695</v>
      </c>
      <c r="AJ148" s="236">
        <f t="shared" si="191"/>
        <v>5.6213343923220194</v>
      </c>
      <c r="AK148" s="10">
        <f t="shared" si="126"/>
        <v>4.1154576871078525</v>
      </c>
      <c r="AL148" s="22">
        <f t="shared" si="168"/>
        <v>0</v>
      </c>
      <c r="AM148" s="5">
        <v>150411</v>
      </c>
      <c r="AN148" s="2">
        <f t="shared" si="192"/>
        <v>0</v>
      </c>
      <c r="AO148" s="2">
        <f t="shared" si="169"/>
        <v>94.100110619469021</v>
      </c>
      <c r="AP148" s="2">
        <f t="shared" si="170"/>
        <v>97.875</v>
      </c>
      <c r="AQ148" s="2">
        <f t="shared" si="171"/>
        <v>99.6875</v>
      </c>
      <c r="AR148" s="2">
        <f t="shared" si="172"/>
        <v>96.195652173913047</v>
      </c>
      <c r="AS148" s="2">
        <f t="shared" si="173"/>
        <v>93.90625</v>
      </c>
      <c r="AT148" s="2">
        <f t="shared" si="174"/>
        <v>95.25240384615384</v>
      </c>
      <c r="AU148" s="2">
        <f t="shared" si="175"/>
        <v>98.864197530864203</v>
      </c>
      <c r="AV148" s="2">
        <f t="shared" si="176"/>
        <v>95.237672018348619</v>
      </c>
      <c r="AW148" s="2">
        <f t="shared" si="177"/>
        <v>97.698249385749392</v>
      </c>
      <c r="AX148" s="2">
        <f t="shared" si="178"/>
        <v>94.926624449339215</v>
      </c>
      <c r="AY148" s="2">
        <f t="shared" si="179"/>
        <v>96.314390569395016</v>
      </c>
      <c r="AZ148" s="2">
        <f t="shared" si="180"/>
        <v>96.790976243194308</v>
      </c>
      <c r="BA148" s="10"/>
      <c r="BB148" s="5">
        <v>150411</v>
      </c>
      <c r="BC148" s="34">
        <v>0</v>
      </c>
      <c r="BD148" s="34">
        <f t="shared" si="127"/>
        <v>94.100110619469021</v>
      </c>
      <c r="BE148" s="34">
        <f t="shared" si="128"/>
        <v>98.07692307692308</v>
      </c>
      <c r="BF148" s="34">
        <f t="shared" si="129"/>
        <v>99.6875</v>
      </c>
      <c r="BG148" s="34">
        <f t="shared" si="130"/>
        <v>96.703296703296701</v>
      </c>
      <c r="BH148" s="34">
        <f t="shared" si="131"/>
        <v>95.936170212765958</v>
      </c>
      <c r="BI148" s="34">
        <f t="shared" si="132"/>
        <v>95.25240384615384</v>
      </c>
      <c r="BJ148" s="34">
        <f t="shared" si="133"/>
        <v>98.864197530864203</v>
      </c>
      <c r="BK148" s="34">
        <f t="shared" si="134"/>
        <v>98.214285714285708</v>
      </c>
      <c r="BL148" s="34">
        <f t="shared" si="135"/>
        <v>97.698249385749392</v>
      </c>
      <c r="BM148" s="34">
        <f t="shared" si="136"/>
        <v>96.319733458031337</v>
      </c>
      <c r="BN148" s="34">
        <f t="shared" si="137"/>
        <v>96.314390569395016</v>
      </c>
      <c r="BO148" s="34">
        <f t="shared" si="138"/>
        <v>96.790976243194308</v>
      </c>
      <c r="BQ148" s="33"/>
      <c r="BR148" s="187"/>
      <c r="BS148" s="190"/>
      <c r="BT148" s="205"/>
      <c r="BU148" s="191"/>
      <c r="BV148" s="191"/>
      <c r="BW148" s="192"/>
      <c r="BX148" s="193"/>
      <c r="BY148" s="194"/>
      <c r="BZ148" s="193"/>
      <c r="CA148" s="194"/>
      <c r="CB148" s="195"/>
      <c r="CC148" s="194"/>
      <c r="CD148" s="195"/>
      <c r="CE148" s="194"/>
      <c r="CF148" s="193"/>
      <c r="CG148" s="195"/>
      <c r="CH148" s="193"/>
      <c r="CI148" s="194"/>
      <c r="CZ148" s="210" t="str">
        <f t="shared" si="181"/>
        <v/>
      </c>
      <c r="DA148" s="210" t="str">
        <f t="shared" si="182"/>
        <v/>
      </c>
      <c r="DB148" s="210" t="str">
        <f t="shared" si="183"/>
        <v/>
      </c>
      <c r="DC148" s="210" t="str">
        <f t="shared" si="184"/>
        <v/>
      </c>
      <c r="DD148" s="210" t="str">
        <f t="shared" si="185"/>
        <v/>
      </c>
      <c r="DE148" s="210" t="str">
        <f t="shared" si="186"/>
        <v/>
      </c>
      <c r="DF148" s="210" t="str">
        <f t="shared" si="187"/>
        <v/>
      </c>
      <c r="DG148" s="210" t="str">
        <f t="shared" si="188"/>
        <v/>
      </c>
    </row>
    <row r="149" spans="1:111" ht="12.75" customHeight="1" x14ac:dyDescent="0.25">
      <c r="A149" s="22">
        <v>139</v>
      </c>
      <c r="B149" s="13" t="s">
        <v>1097</v>
      </c>
      <c r="C149" s="4" t="s">
        <v>245</v>
      </c>
      <c r="D149" s="4" t="s">
        <v>246</v>
      </c>
      <c r="E149" s="5">
        <v>150447</v>
      </c>
      <c r="F149" s="4" t="s">
        <v>247</v>
      </c>
      <c r="G149" s="215">
        <v>0</v>
      </c>
      <c r="H149" s="215">
        <v>9.7081081081081084</v>
      </c>
      <c r="I149" s="215">
        <v>0</v>
      </c>
      <c r="J149" s="215">
        <v>2.65</v>
      </c>
      <c r="K149" s="215">
        <v>2.9411764705882351</v>
      </c>
      <c r="L149" s="215">
        <v>1.55</v>
      </c>
      <c r="M149" s="215">
        <v>20.63953488372093</v>
      </c>
      <c r="N149" s="215">
        <v>18.45</v>
      </c>
      <c r="O149" s="215">
        <v>11.060606060606061</v>
      </c>
      <c r="P149" s="215">
        <v>3.4400763358778623</v>
      </c>
      <c r="Q149" s="215">
        <v>2.3624999999999998</v>
      </c>
      <c r="R149" s="215">
        <v>16.644827586206898</v>
      </c>
      <c r="S149" s="10">
        <v>7.4443806136692592</v>
      </c>
      <c r="T149" s="9" t="s">
        <v>1107</v>
      </c>
      <c r="U149" s="22" t="s">
        <v>1117</v>
      </c>
      <c r="V149" s="205"/>
      <c r="W149" s="237">
        <f t="shared" si="167"/>
        <v>0</v>
      </c>
      <c r="X149" s="222">
        <v>150447</v>
      </c>
      <c r="Y149" s="236">
        <v>0</v>
      </c>
      <c r="Z149" s="236">
        <v>10.661764705882353</v>
      </c>
      <c r="AA149" s="236">
        <v>1.7857142857142856</v>
      </c>
      <c r="AB149" s="236">
        <v>4.1666666666666661</v>
      </c>
      <c r="AC149" s="236">
        <v>0</v>
      </c>
      <c r="AD149" s="236">
        <v>6.0606060606060606</v>
      </c>
      <c r="AE149" s="236">
        <v>11.196911196911197</v>
      </c>
      <c r="AF149" s="236">
        <v>3.5897435897435899</v>
      </c>
      <c r="AG149" s="236">
        <v>0</v>
      </c>
      <c r="AH149" s="236">
        <f t="shared" si="189"/>
        <v>4.153536414565826</v>
      </c>
      <c r="AI149" s="236">
        <f t="shared" si="190"/>
        <v>3.0303030303030303</v>
      </c>
      <c r="AJ149" s="236">
        <f t="shared" si="191"/>
        <v>4.928884928884929</v>
      </c>
      <c r="AK149" s="10">
        <f t="shared" si="126"/>
        <v>4.1623785006137943</v>
      </c>
      <c r="AL149" s="22">
        <f t="shared" si="168"/>
        <v>0</v>
      </c>
      <c r="AM149" s="5">
        <v>150447</v>
      </c>
      <c r="AN149" s="2">
        <f t="shared" si="192"/>
        <v>0</v>
      </c>
      <c r="AO149" s="2">
        <f t="shared" si="169"/>
        <v>93.932432432432435</v>
      </c>
      <c r="AP149" s="2">
        <f t="shared" si="170"/>
        <v>100</v>
      </c>
      <c r="AQ149" s="2">
        <f t="shared" si="171"/>
        <v>98.34375</v>
      </c>
      <c r="AR149" s="2">
        <f t="shared" si="172"/>
        <v>98.161764705882348</v>
      </c>
      <c r="AS149" s="2">
        <f t="shared" si="173"/>
        <v>99.03125</v>
      </c>
      <c r="AT149" s="2">
        <f t="shared" si="174"/>
        <v>87.100290697674424</v>
      </c>
      <c r="AU149" s="2">
        <f t="shared" si="175"/>
        <v>88.46875</v>
      </c>
      <c r="AV149" s="2">
        <f t="shared" si="176"/>
        <v>93.087121212121218</v>
      </c>
      <c r="AW149" s="2">
        <f t="shared" si="177"/>
        <v>97.849952290076331</v>
      </c>
      <c r="AX149" s="2">
        <f t="shared" si="178"/>
        <v>98.5234375</v>
      </c>
      <c r="AY149" s="2">
        <f t="shared" si="179"/>
        <v>89.596982758620683</v>
      </c>
      <c r="AZ149" s="2">
        <f t="shared" si="180"/>
        <v>95.347262116456719</v>
      </c>
      <c r="BA149" s="10"/>
      <c r="BB149" s="5">
        <v>150447</v>
      </c>
      <c r="BC149" s="34">
        <v>0</v>
      </c>
      <c r="BD149" s="34">
        <f t="shared" si="127"/>
        <v>93.932432432432435</v>
      </c>
      <c r="BE149" s="34">
        <f t="shared" si="128"/>
        <v>100</v>
      </c>
      <c r="BF149" s="34">
        <f t="shared" si="129"/>
        <v>98.34375</v>
      </c>
      <c r="BG149" s="34">
        <f t="shared" si="130"/>
        <v>100</v>
      </c>
      <c r="BH149" s="34">
        <f t="shared" si="131"/>
        <v>99.03125</v>
      </c>
      <c r="BI149" s="34">
        <f t="shared" si="132"/>
        <v>88.803088803088798</v>
      </c>
      <c r="BJ149" s="34">
        <f t="shared" si="133"/>
        <v>96.410256410256409</v>
      </c>
      <c r="BK149" s="34">
        <f t="shared" si="134"/>
        <v>100</v>
      </c>
      <c r="BL149" s="34">
        <f t="shared" si="135"/>
        <v>97.849952290076331</v>
      </c>
      <c r="BM149" s="34">
        <f t="shared" si="136"/>
        <v>98.5234375</v>
      </c>
      <c r="BN149" s="34">
        <f t="shared" si="137"/>
        <v>95.071115071115074</v>
      </c>
      <c r="BO149" s="34">
        <f t="shared" si="138"/>
        <v>95.837621499386202</v>
      </c>
      <c r="BQ149" s="33"/>
      <c r="BR149" s="187"/>
      <c r="BS149" s="190"/>
      <c r="BT149" s="205"/>
      <c r="BU149" s="191"/>
      <c r="BV149" s="191"/>
      <c r="BW149" s="192"/>
      <c r="BX149" s="193"/>
      <c r="BY149" s="194"/>
      <c r="BZ149" s="193"/>
      <c r="CA149" s="194"/>
      <c r="CB149" s="195"/>
      <c r="CC149" s="194"/>
      <c r="CD149" s="195"/>
      <c r="CE149" s="194"/>
      <c r="CF149" s="193"/>
      <c r="CG149" s="195"/>
      <c r="CH149" s="193"/>
      <c r="CI149" s="194"/>
      <c r="CZ149" s="210" t="str">
        <f t="shared" si="181"/>
        <v/>
      </c>
      <c r="DA149" s="210" t="str">
        <f t="shared" si="182"/>
        <v/>
      </c>
      <c r="DB149" s="210" t="str">
        <f t="shared" si="183"/>
        <v/>
      </c>
      <c r="DC149" s="210" t="str">
        <f t="shared" si="184"/>
        <v/>
      </c>
      <c r="DD149" s="210" t="str">
        <f t="shared" si="185"/>
        <v/>
      </c>
      <c r="DE149" s="210" t="str">
        <f t="shared" si="186"/>
        <v/>
      </c>
      <c r="DF149" s="210" t="str">
        <f t="shared" si="187"/>
        <v/>
      </c>
      <c r="DG149" s="210" t="str">
        <f t="shared" si="188"/>
        <v/>
      </c>
    </row>
    <row r="150" spans="1:111" ht="12.75" customHeight="1" x14ac:dyDescent="0.25">
      <c r="A150" s="22">
        <v>140</v>
      </c>
      <c r="B150" s="13" t="s">
        <v>1097</v>
      </c>
      <c r="C150" s="4" t="s">
        <v>210</v>
      </c>
      <c r="D150" s="4" t="s">
        <v>248</v>
      </c>
      <c r="E150" s="5">
        <v>150459</v>
      </c>
      <c r="F150" s="4" t="s">
        <v>249</v>
      </c>
      <c r="G150" s="215">
        <v>0</v>
      </c>
      <c r="H150" s="215">
        <v>8.5374999999999996</v>
      </c>
      <c r="I150" s="215">
        <v>3.871428571428571</v>
      </c>
      <c r="J150" s="215">
        <v>2.1524096385542171</v>
      </c>
      <c r="K150" s="215">
        <v>10.128846153846153</v>
      </c>
      <c r="L150" s="215">
        <v>8.8426605504587155</v>
      </c>
      <c r="M150" s="215">
        <v>9.6624999999999996</v>
      </c>
      <c r="N150" s="215">
        <v>5.0596385542168676</v>
      </c>
      <c r="O150" s="215">
        <v>15.700704225352112</v>
      </c>
      <c r="P150" s="215">
        <v>3.7048872180451129</v>
      </c>
      <c r="Q150" s="215">
        <v>9.4185446009389668</v>
      </c>
      <c r="R150" s="215">
        <v>10.537569573283859</v>
      </c>
      <c r="S150" s="10">
        <v>7.1061875215396269</v>
      </c>
      <c r="T150" s="9" t="s">
        <v>1107</v>
      </c>
      <c r="U150" s="22" t="s">
        <v>1117</v>
      </c>
      <c r="V150" s="205" t="s">
        <v>1256</v>
      </c>
      <c r="W150" s="237">
        <f t="shared" si="167"/>
        <v>0</v>
      </c>
      <c r="X150" s="222">
        <v>150459</v>
      </c>
      <c r="Y150" s="236">
        <v>0</v>
      </c>
      <c r="Z150" s="236">
        <v>3.7252747252747254</v>
      </c>
      <c r="AA150" s="236">
        <v>0</v>
      </c>
      <c r="AB150" s="236">
        <v>1.498526871888652</v>
      </c>
      <c r="AC150" s="236">
        <v>9.1815476190476186</v>
      </c>
      <c r="AD150" s="236">
        <v>3.6654135338345863</v>
      </c>
      <c r="AE150" s="236">
        <v>11.611859390989297</v>
      </c>
      <c r="AF150" s="236">
        <v>3.4705882352941178</v>
      </c>
      <c r="AG150" s="236">
        <v>22.323361162646876</v>
      </c>
      <c r="AH150" s="236">
        <f t="shared" si="189"/>
        <v>1.3059503992908443</v>
      </c>
      <c r="AI150" s="236">
        <f t="shared" si="190"/>
        <v>6.4234805764411025</v>
      </c>
      <c r="AJ150" s="236">
        <f t="shared" si="191"/>
        <v>12.46860292964343</v>
      </c>
      <c r="AK150" s="10">
        <f t="shared" si="126"/>
        <v>6.1640635043306524</v>
      </c>
      <c r="AL150" s="22">
        <f t="shared" si="168"/>
        <v>0</v>
      </c>
      <c r="AM150" s="5">
        <v>150459</v>
      </c>
      <c r="AN150" s="2">
        <f t="shared" si="192"/>
        <v>0</v>
      </c>
      <c r="AO150" s="2">
        <f t="shared" si="169"/>
        <v>94.6640625</v>
      </c>
      <c r="AP150" s="2">
        <f t="shared" si="170"/>
        <v>97.580357142857139</v>
      </c>
      <c r="AQ150" s="2">
        <f t="shared" si="171"/>
        <v>98.654743975903614</v>
      </c>
      <c r="AR150" s="2">
        <f t="shared" si="172"/>
        <v>93.66947115384616</v>
      </c>
      <c r="AS150" s="2">
        <f t="shared" si="173"/>
        <v>94.473337155963307</v>
      </c>
      <c r="AT150" s="2">
        <f t="shared" si="174"/>
        <v>93.9609375</v>
      </c>
      <c r="AU150" s="2">
        <f t="shared" si="175"/>
        <v>96.837725903614455</v>
      </c>
      <c r="AV150" s="2">
        <f t="shared" si="176"/>
        <v>90.187059859154928</v>
      </c>
      <c r="AW150" s="2">
        <f t="shared" si="177"/>
        <v>97.684445488721806</v>
      </c>
      <c r="AX150" s="2">
        <f t="shared" si="178"/>
        <v>94.113409624413151</v>
      </c>
      <c r="AY150" s="2">
        <f t="shared" si="179"/>
        <v>93.414019016697594</v>
      </c>
      <c r="AZ150" s="2">
        <f t="shared" si="180"/>
        <v>95.558632799037738</v>
      </c>
      <c r="BA150" s="10"/>
      <c r="BB150" s="5">
        <v>150459</v>
      </c>
      <c r="BC150" s="34">
        <v>0</v>
      </c>
      <c r="BD150" s="34">
        <f t="shared" si="127"/>
        <v>96.27472527472527</v>
      </c>
      <c r="BE150" s="34">
        <f t="shared" si="128"/>
        <v>100</v>
      </c>
      <c r="BF150" s="34">
        <f t="shared" si="129"/>
        <v>98.654743975903614</v>
      </c>
      <c r="BG150" s="34">
        <f t="shared" si="130"/>
        <v>93.66947115384616</v>
      </c>
      <c r="BH150" s="34">
        <f t="shared" si="131"/>
        <v>96.334586466165419</v>
      </c>
      <c r="BI150" s="34">
        <f t="shared" si="132"/>
        <v>93.9609375</v>
      </c>
      <c r="BJ150" s="34">
        <f t="shared" si="133"/>
        <v>96.837725903614455</v>
      </c>
      <c r="BK150" s="34">
        <f t="shared" si="134"/>
        <v>90.187059859154928</v>
      </c>
      <c r="BL150" s="34">
        <f t="shared" si="135"/>
        <v>98.69404960070915</v>
      </c>
      <c r="BM150" s="34">
        <f t="shared" si="136"/>
        <v>94.113409624413151</v>
      </c>
      <c r="BN150" s="34">
        <f t="shared" si="137"/>
        <v>93.414019016697594</v>
      </c>
      <c r="BO150" s="34">
        <f t="shared" si="138"/>
        <v>95.558632799037738</v>
      </c>
      <c r="BQ150" s="33">
        <f>E150-BR150</f>
        <v>0</v>
      </c>
      <c r="BR150" s="187">
        <v>150459</v>
      </c>
      <c r="BS150" s="190" t="s">
        <v>249</v>
      </c>
      <c r="BT150" s="205" t="s">
        <v>1256</v>
      </c>
      <c r="BU150" s="191" t="s">
        <v>1162</v>
      </c>
      <c r="BV150" s="191" t="s">
        <v>1166</v>
      </c>
      <c r="BW150" s="192"/>
      <c r="BX150" s="193">
        <v>1</v>
      </c>
      <c r="BY150" s="194">
        <v>1</v>
      </c>
      <c r="BZ150" s="193" t="s">
        <v>1096</v>
      </c>
      <c r="CA150" s="194">
        <v>1</v>
      </c>
      <c r="CB150" s="195" t="s">
        <v>1096</v>
      </c>
      <c r="CC150" s="194" t="s">
        <v>1096</v>
      </c>
      <c r="CD150" s="195" t="s">
        <v>1096</v>
      </c>
      <c r="CE150" s="194" t="s">
        <v>1096</v>
      </c>
      <c r="CF150" s="193" t="s">
        <v>1096</v>
      </c>
      <c r="CG150" s="195">
        <v>1</v>
      </c>
      <c r="CH150" s="193">
        <v>1</v>
      </c>
      <c r="CI150" s="194">
        <v>1</v>
      </c>
      <c r="CZ150" s="210">
        <f t="shared" si="181"/>
        <v>-0.56365742602931468</v>
      </c>
      <c r="DA150" s="210" t="str">
        <f t="shared" si="182"/>
        <v/>
      </c>
      <c r="DB150" s="210">
        <f t="shared" si="183"/>
        <v>-0.30379104188772404</v>
      </c>
      <c r="DC150" s="210" t="str">
        <f t="shared" si="184"/>
        <v/>
      </c>
      <c r="DD150" s="210" t="str">
        <f t="shared" si="185"/>
        <v/>
      </c>
      <c r="DE150" s="210" t="str">
        <f t="shared" si="186"/>
        <v/>
      </c>
      <c r="DF150" s="210" t="str">
        <f t="shared" si="187"/>
        <v/>
      </c>
      <c r="DG150" s="210" t="str">
        <f t="shared" si="188"/>
        <v/>
      </c>
    </row>
    <row r="151" spans="1:111" ht="12.75" customHeight="1" x14ac:dyDescent="0.25">
      <c r="A151" s="22">
        <v>141</v>
      </c>
      <c r="B151" s="13" t="s">
        <v>1097</v>
      </c>
      <c r="C151" s="4" t="s">
        <v>210</v>
      </c>
      <c r="D151" s="4" t="s">
        <v>211</v>
      </c>
      <c r="E151" s="5">
        <v>150460</v>
      </c>
      <c r="F151" s="4" t="s">
        <v>250</v>
      </c>
      <c r="G151" s="215">
        <v>0</v>
      </c>
      <c r="H151" s="215">
        <v>8.4908163265306129</v>
      </c>
      <c r="I151" s="215">
        <v>2.5205882352941176</v>
      </c>
      <c r="J151" s="215">
        <v>2.3809523809523809</v>
      </c>
      <c r="K151" s="215">
        <v>7.8545454545454536</v>
      </c>
      <c r="L151" s="215">
        <v>7.904054054054054</v>
      </c>
      <c r="M151" s="215">
        <v>2.4129032258064518</v>
      </c>
      <c r="N151" s="215">
        <v>13.086486486486487</v>
      </c>
      <c r="O151" s="215">
        <v>13.388095238095239</v>
      </c>
      <c r="P151" s="215">
        <v>3.4522821576763487</v>
      </c>
      <c r="Q151" s="215">
        <v>7.7011627906976745</v>
      </c>
      <c r="R151" s="215">
        <v>9.8227272727272723</v>
      </c>
      <c r="S151" s="10">
        <v>6.4487157113071998</v>
      </c>
      <c r="T151" s="9" t="s">
        <v>1107</v>
      </c>
      <c r="U151" s="22" t="s">
        <v>1117</v>
      </c>
      <c r="V151" s="205"/>
      <c r="W151" s="237">
        <f t="shared" si="167"/>
        <v>0</v>
      </c>
      <c r="X151" s="222">
        <v>150460</v>
      </c>
      <c r="Y151" s="236">
        <v>0</v>
      </c>
      <c r="Z151" s="236">
        <v>13.177339901477833</v>
      </c>
      <c r="AA151" s="236">
        <v>1</v>
      </c>
      <c r="AB151" s="236">
        <v>0</v>
      </c>
      <c r="AC151" s="236">
        <v>7.1517412935323375</v>
      </c>
      <c r="AD151" s="236">
        <v>4.1666666666666661</v>
      </c>
      <c r="AE151" s="236">
        <v>12.822402358142961</v>
      </c>
      <c r="AF151" s="236">
        <v>9.3906810035842287</v>
      </c>
      <c r="AG151" s="236">
        <v>6.1904761904761898</v>
      </c>
      <c r="AH151" s="236">
        <f t="shared" si="189"/>
        <v>3.5443349753694582</v>
      </c>
      <c r="AI151" s="236">
        <f t="shared" si="190"/>
        <v>5.6592039800995018</v>
      </c>
      <c r="AJ151" s="236">
        <f t="shared" si="191"/>
        <v>9.4678531840677937</v>
      </c>
      <c r="AK151" s="10">
        <f t="shared" ref="AK151:AK214" si="193">AVERAGE(Y151:AG151)</f>
        <v>5.9888119348755788</v>
      </c>
      <c r="AL151" s="22">
        <f t="shared" si="168"/>
        <v>0</v>
      </c>
      <c r="AM151" s="5">
        <v>150460</v>
      </c>
      <c r="AN151" s="2">
        <f t="shared" si="192"/>
        <v>0</v>
      </c>
      <c r="AO151" s="2">
        <f t="shared" si="169"/>
        <v>94.693239795918373</v>
      </c>
      <c r="AP151" s="2">
        <f t="shared" si="170"/>
        <v>98.424632352941174</v>
      </c>
      <c r="AQ151" s="2">
        <f t="shared" si="171"/>
        <v>98.511904761904759</v>
      </c>
      <c r="AR151" s="2">
        <f t="shared" si="172"/>
        <v>95.090909090909093</v>
      </c>
      <c r="AS151" s="2">
        <f t="shared" si="173"/>
        <v>95.05996621621621</v>
      </c>
      <c r="AT151" s="2">
        <f t="shared" si="174"/>
        <v>98.491935483870961</v>
      </c>
      <c r="AU151" s="2">
        <f t="shared" si="175"/>
        <v>91.820945945945951</v>
      </c>
      <c r="AV151" s="2">
        <f t="shared" si="176"/>
        <v>91.632440476190482</v>
      </c>
      <c r="AW151" s="2">
        <f t="shared" si="177"/>
        <v>97.842323651452276</v>
      </c>
      <c r="AX151" s="2">
        <f t="shared" si="178"/>
        <v>95.186773255813961</v>
      </c>
      <c r="AY151" s="2">
        <f t="shared" si="179"/>
        <v>93.860795454545453</v>
      </c>
      <c r="AZ151" s="2">
        <f t="shared" si="180"/>
        <v>95.969552680432997</v>
      </c>
      <c r="BA151" s="10"/>
      <c r="BB151" s="5">
        <v>150460</v>
      </c>
      <c r="BC151" s="34">
        <v>0</v>
      </c>
      <c r="BD151" s="34">
        <f t="shared" si="127"/>
        <v>94.693239795918373</v>
      </c>
      <c r="BE151" s="34">
        <f t="shared" si="128"/>
        <v>99</v>
      </c>
      <c r="BF151" s="34">
        <f t="shared" si="129"/>
        <v>100</v>
      </c>
      <c r="BG151" s="34">
        <f t="shared" si="130"/>
        <v>95.090909090909093</v>
      </c>
      <c r="BH151" s="34">
        <f t="shared" si="131"/>
        <v>95.833333333333329</v>
      </c>
      <c r="BI151" s="34">
        <f t="shared" si="132"/>
        <v>98.491935483870961</v>
      </c>
      <c r="BJ151" s="34">
        <f t="shared" si="133"/>
        <v>91.820945945945951</v>
      </c>
      <c r="BK151" s="34">
        <f t="shared" si="134"/>
        <v>93.80952380952381</v>
      </c>
      <c r="BL151" s="34">
        <f t="shared" si="135"/>
        <v>97.842323651452276</v>
      </c>
      <c r="BM151" s="34">
        <f t="shared" si="136"/>
        <v>95.186773255813961</v>
      </c>
      <c r="BN151" s="34">
        <f t="shared" si="137"/>
        <v>93.860795454545453</v>
      </c>
      <c r="BO151" s="34">
        <f t="shared" si="138"/>
        <v>95.969552680432997</v>
      </c>
      <c r="BQ151" s="33"/>
      <c r="BR151" s="187"/>
      <c r="BS151" s="190"/>
      <c r="BT151" s="205"/>
      <c r="BU151" s="191"/>
      <c r="BV151" s="191"/>
      <c r="BW151" s="192"/>
      <c r="BX151" s="193"/>
      <c r="BY151" s="194"/>
      <c r="BZ151" s="193"/>
      <c r="CA151" s="194"/>
      <c r="CB151" s="195"/>
      <c r="CC151" s="194"/>
      <c r="CD151" s="195"/>
      <c r="CE151" s="194"/>
      <c r="CF151" s="193"/>
      <c r="CG151" s="195"/>
      <c r="CH151" s="193"/>
      <c r="CI151" s="194"/>
      <c r="CZ151" s="210" t="str">
        <f t="shared" si="181"/>
        <v/>
      </c>
      <c r="DA151" s="210" t="str">
        <f t="shared" si="182"/>
        <v/>
      </c>
      <c r="DB151" s="210" t="str">
        <f t="shared" si="183"/>
        <v/>
      </c>
      <c r="DC151" s="210" t="str">
        <f t="shared" si="184"/>
        <v/>
      </c>
      <c r="DD151" s="210" t="str">
        <f t="shared" si="185"/>
        <v/>
      </c>
      <c r="DE151" s="210" t="str">
        <f t="shared" si="186"/>
        <v/>
      </c>
      <c r="DF151" s="210" t="str">
        <f t="shared" si="187"/>
        <v/>
      </c>
      <c r="DG151" s="210" t="str">
        <f t="shared" si="188"/>
        <v/>
      </c>
    </row>
    <row r="152" spans="1:111" ht="12.75" customHeight="1" x14ac:dyDescent="0.25">
      <c r="A152" s="22">
        <v>142</v>
      </c>
      <c r="B152" s="13" t="s">
        <v>1097</v>
      </c>
      <c r="C152" s="4" t="s">
        <v>3</v>
      </c>
      <c r="D152" s="4" t="s">
        <v>251</v>
      </c>
      <c r="E152" s="5">
        <v>150496</v>
      </c>
      <c r="F152" s="4" t="s">
        <v>252</v>
      </c>
      <c r="G152" s="215">
        <v>0</v>
      </c>
      <c r="H152" s="215">
        <v>10.747953216374269</v>
      </c>
      <c r="I152" s="215">
        <v>3.4357923497267762</v>
      </c>
      <c r="J152" s="215">
        <v>2.2785714285714285</v>
      </c>
      <c r="K152" s="215">
        <v>3.9306122448979588</v>
      </c>
      <c r="L152" s="215">
        <v>5.1600478468899524</v>
      </c>
      <c r="M152" s="215">
        <v>18.990677966101696</v>
      </c>
      <c r="N152" s="215">
        <v>12.601376146788992</v>
      </c>
      <c r="O152" s="215">
        <v>19.717307692307692</v>
      </c>
      <c r="P152" s="215">
        <v>4.1709902370990237</v>
      </c>
      <c r="Q152" s="215">
        <v>4.5456790123456798</v>
      </c>
      <c r="R152" s="215">
        <v>17.167673716012082</v>
      </c>
      <c r="S152" s="10">
        <v>8.5402598768509748</v>
      </c>
      <c r="T152" s="9" t="s">
        <v>1107</v>
      </c>
      <c r="U152" s="22" t="s">
        <v>1117</v>
      </c>
      <c r="V152" s="205"/>
      <c r="W152" s="237">
        <f t="shared" si="167"/>
        <v>0</v>
      </c>
      <c r="X152" s="222">
        <v>150496</v>
      </c>
      <c r="Y152" s="236">
        <v>0</v>
      </c>
      <c r="Z152" s="236">
        <v>4.2066563467492264</v>
      </c>
      <c r="AA152" s="236">
        <v>0.32679738562091504</v>
      </c>
      <c r="AB152" s="236">
        <v>0.31847133757961787</v>
      </c>
      <c r="AC152" s="236">
        <v>1.4990756370066713</v>
      </c>
      <c r="AD152" s="236">
        <v>0.55453149001536106</v>
      </c>
      <c r="AE152" s="236">
        <v>9.3597560975609753</v>
      </c>
      <c r="AF152" s="236">
        <v>8.3173076923076934</v>
      </c>
      <c r="AG152" s="236">
        <v>8.5826703562781042</v>
      </c>
      <c r="AH152" s="236">
        <f t="shared" si="189"/>
        <v>1.2129812674874398</v>
      </c>
      <c r="AI152" s="236">
        <f t="shared" si="190"/>
        <v>1.0268035635110162</v>
      </c>
      <c r="AJ152" s="236">
        <f t="shared" si="191"/>
        <v>8.753244715382257</v>
      </c>
      <c r="AK152" s="10">
        <f t="shared" si="193"/>
        <v>3.6850295936798401</v>
      </c>
      <c r="AL152" s="22">
        <f t="shared" si="168"/>
        <v>0</v>
      </c>
      <c r="AM152" s="5">
        <v>150496</v>
      </c>
      <c r="AN152" s="2">
        <f t="shared" si="192"/>
        <v>0</v>
      </c>
      <c r="AO152" s="2">
        <f t="shared" si="169"/>
        <v>93.282529239766077</v>
      </c>
      <c r="AP152" s="2">
        <f t="shared" si="170"/>
        <v>97.85262978142076</v>
      </c>
      <c r="AQ152" s="2">
        <f t="shared" si="171"/>
        <v>98.575892857142861</v>
      </c>
      <c r="AR152" s="2">
        <f t="shared" si="172"/>
        <v>97.54336734693878</v>
      </c>
      <c r="AS152" s="2">
        <f t="shared" si="173"/>
        <v>96.774970095693774</v>
      </c>
      <c r="AT152" s="2">
        <f t="shared" si="174"/>
        <v>88.130826271186436</v>
      </c>
      <c r="AU152" s="2">
        <f t="shared" si="175"/>
        <v>92.124139908256879</v>
      </c>
      <c r="AV152" s="2">
        <f t="shared" si="176"/>
        <v>87.676682692307693</v>
      </c>
      <c r="AW152" s="2">
        <f t="shared" si="177"/>
        <v>97.393131101813111</v>
      </c>
      <c r="AX152" s="2">
        <f t="shared" si="178"/>
        <v>97.158950617283949</v>
      </c>
      <c r="AY152" s="2">
        <f t="shared" si="179"/>
        <v>89.270203927492446</v>
      </c>
      <c r="AZ152" s="2">
        <f t="shared" si="180"/>
        <v>94.662337576968142</v>
      </c>
      <c r="BA152" s="10"/>
      <c r="BB152" s="5">
        <v>150496</v>
      </c>
      <c r="BC152" s="34">
        <v>0</v>
      </c>
      <c r="BD152" s="34">
        <f t="shared" si="127"/>
        <v>95.793343653250773</v>
      </c>
      <c r="BE152" s="34">
        <f t="shared" si="128"/>
        <v>99.673202614379079</v>
      </c>
      <c r="BF152" s="34">
        <f t="shared" si="129"/>
        <v>99.681528662420376</v>
      </c>
      <c r="BG152" s="34">
        <f t="shared" si="130"/>
        <v>98.500924362993331</v>
      </c>
      <c r="BH152" s="34">
        <f t="shared" si="131"/>
        <v>99.445468509984636</v>
      </c>
      <c r="BI152" s="34">
        <f t="shared" si="132"/>
        <v>90.640243902439025</v>
      </c>
      <c r="BJ152" s="34">
        <f t="shared" si="133"/>
        <v>92.124139908256879</v>
      </c>
      <c r="BK152" s="34">
        <f t="shared" si="134"/>
        <v>91.417329643721899</v>
      </c>
      <c r="BL152" s="34">
        <f t="shared" si="135"/>
        <v>98.787018732512564</v>
      </c>
      <c r="BM152" s="34">
        <f t="shared" si="136"/>
        <v>98.97319643648899</v>
      </c>
      <c r="BN152" s="34">
        <f t="shared" si="137"/>
        <v>91.246755284617748</v>
      </c>
      <c r="BO152" s="34">
        <f t="shared" si="138"/>
        <v>96.314970406320157</v>
      </c>
      <c r="BQ152" s="33"/>
      <c r="BR152" s="187"/>
      <c r="BS152" s="190"/>
      <c r="BT152" s="205"/>
      <c r="BU152" s="191"/>
      <c r="BV152" s="191"/>
      <c r="BW152" s="192"/>
      <c r="BX152" s="193"/>
      <c r="BY152" s="194"/>
      <c r="BZ152" s="193"/>
      <c r="CA152" s="194"/>
      <c r="CB152" s="195"/>
      <c r="CC152" s="194"/>
      <c r="CD152" s="195"/>
      <c r="CE152" s="194"/>
      <c r="CF152" s="193"/>
      <c r="CG152" s="195"/>
      <c r="CH152" s="193"/>
      <c r="CI152" s="194"/>
      <c r="CZ152" s="210" t="str">
        <f t="shared" si="181"/>
        <v/>
      </c>
      <c r="DA152" s="210" t="str">
        <f t="shared" si="182"/>
        <v/>
      </c>
      <c r="DB152" s="210" t="str">
        <f t="shared" si="183"/>
        <v/>
      </c>
      <c r="DC152" s="210" t="str">
        <f t="shared" si="184"/>
        <v/>
      </c>
      <c r="DD152" s="210" t="str">
        <f t="shared" si="185"/>
        <v/>
      </c>
      <c r="DE152" s="210" t="str">
        <f t="shared" si="186"/>
        <v/>
      </c>
      <c r="DF152" s="210" t="str">
        <f t="shared" si="187"/>
        <v/>
      </c>
      <c r="DG152" s="210" t="str">
        <f t="shared" si="188"/>
        <v/>
      </c>
    </row>
    <row r="153" spans="1:111" ht="12.75" customHeight="1" x14ac:dyDescent="0.25">
      <c r="A153" s="22">
        <v>143</v>
      </c>
      <c r="B153" s="13" t="s">
        <v>1097</v>
      </c>
      <c r="C153" s="4" t="s">
        <v>3</v>
      </c>
      <c r="D153" s="4" t="s">
        <v>251</v>
      </c>
      <c r="E153" s="5">
        <v>150502</v>
      </c>
      <c r="F153" s="4" t="s">
        <v>253</v>
      </c>
      <c r="G153" s="215">
        <v>0</v>
      </c>
      <c r="H153" s="215">
        <v>4.0333333333333332</v>
      </c>
      <c r="I153" s="215">
        <v>0.75757575757575757</v>
      </c>
      <c r="J153" s="215">
        <v>0.25</v>
      </c>
      <c r="K153" s="215">
        <v>0.48309178743961351</v>
      </c>
      <c r="L153" s="215">
        <v>0</v>
      </c>
      <c r="M153" s="215">
        <v>5.7941176470588234</v>
      </c>
      <c r="N153" s="215">
        <v>1.9384615384615387</v>
      </c>
      <c r="O153" s="215">
        <v>2.3986301369863012</v>
      </c>
      <c r="P153" s="215">
        <v>1.2372654155495977</v>
      </c>
      <c r="Q153" s="215">
        <v>0.22522522522522523</v>
      </c>
      <c r="R153" s="215">
        <v>3.3451456310679615</v>
      </c>
      <c r="S153" s="10">
        <v>1.739467800095041</v>
      </c>
      <c r="T153" s="9" t="s">
        <v>1107</v>
      </c>
      <c r="U153" s="22" t="s">
        <v>1117</v>
      </c>
      <c r="V153" s="205"/>
      <c r="W153" s="237">
        <f t="shared" si="167"/>
        <v>0</v>
      </c>
      <c r="X153" s="222">
        <v>150502</v>
      </c>
      <c r="Y153" s="236">
        <v>0</v>
      </c>
      <c r="Z153" s="236">
        <v>1.5001500150015001</v>
      </c>
      <c r="AA153" s="236">
        <v>0.52932960893854752</v>
      </c>
      <c r="AB153" s="236">
        <v>0.82495564754583084</v>
      </c>
      <c r="AC153" s="236">
        <v>0.4784798534798535</v>
      </c>
      <c r="AD153" s="236">
        <v>0.46511627906976744</v>
      </c>
      <c r="AE153" s="236">
        <v>1.4085125054848617</v>
      </c>
      <c r="AF153" s="236">
        <v>1.9142857142857141</v>
      </c>
      <c r="AG153" s="236">
        <v>0.78857562033552342</v>
      </c>
      <c r="AH153" s="236">
        <f t="shared" si="189"/>
        <v>0.71360881787146957</v>
      </c>
      <c r="AI153" s="236">
        <f t="shared" si="190"/>
        <v>0.47179806627481047</v>
      </c>
      <c r="AJ153" s="236">
        <f t="shared" si="191"/>
        <v>1.370457946702033</v>
      </c>
      <c r="AK153" s="10">
        <f t="shared" si="193"/>
        <v>0.87882280490462206</v>
      </c>
      <c r="AL153" s="22">
        <f t="shared" si="168"/>
        <v>0</v>
      </c>
      <c r="AM153" s="5">
        <v>150502</v>
      </c>
      <c r="AN153" s="2">
        <f t="shared" si="192"/>
        <v>0</v>
      </c>
      <c r="AO153" s="2">
        <f t="shared" si="169"/>
        <v>97.479166666666671</v>
      </c>
      <c r="AP153" s="2">
        <f t="shared" si="170"/>
        <v>99.526515151515156</v>
      </c>
      <c r="AQ153" s="2">
        <f t="shared" si="171"/>
        <v>99.84375</v>
      </c>
      <c r="AR153" s="2">
        <f t="shared" si="172"/>
        <v>99.69806763285024</v>
      </c>
      <c r="AS153" s="2">
        <f t="shared" si="173"/>
        <v>100</v>
      </c>
      <c r="AT153" s="2">
        <f t="shared" si="174"/>
        <v>96.378676470588232</v>
      </c>
      <c r="AU153" s="2">
        <f t="shared" si="175"/>
        <v>98.788461538461533</v>
      </c>
      <c r="AV153" s="2">
        <f t="shared" si="176"/>
        <v>98.500856164383563</v>
      </c>
      <c r="AW153" s="2">
        <f t="shared" si="177"/>
        <v>99.226709115281508</v>
      </c>
      <c r="AX153" s="2">
        <f t="shared" si="178"/>
        <v>99.859234234234236</v>
      </c>
      <c r="AY153" s="2">
        <f t="shared" si="179"/>
        <v>97.909283980582529</v>
      </c>
      <c r="AZ153" s="2">
        <f t="shared" si="180"/>
        <v>98.912832624940606</v>
      </c>
      <c r="BA153" s="10"/>
      <c r="BB153" s="5">
        <v>150502</v>
      </c>
      <c r="BC153" s="34">
        <v>0</v>
      </c>
      <c r="BD153" s="34">
        <f t="shared" si="127"/>
        <v>98.499849984998505</v>
      </c>
      <c r="BE153" s="34">
        <f t="shared" si="128"/>
        <v>99.526515151515156</v>
      </c>
      <c r="BF153" s="34">
        <f t="shared" si="129"/>
        <v>99.84375</v>
      </c>
      <c r="BG153" s="34">
        <f t="shared" si="130"/>
        <v>99.69806763285024</v>
      </c>
      <c r="BH153" s="34">
        <f t="shared" si="131"/>
        <v>100</v>
      </c>
      <c r="BI153" s="34">
        <f t="shared" si="132"/>
        <v>98.591487494515135</v>
      </c>
      <c r="BJ153" s="34">
        <f t="shared" si="133"/>
        <v>98.788461538461533</v>
      </c>
      <c r="BK153" s="34">
        <f t="shared" si="134"/>
        <v>99.211424379664479</v>
      </c>
      <c r="BL153" s="34">
        <f t="shared" si="135"/>
        <v>99.286391182128526</v>
      </c>
      <c r="BM153" s="34">
        <f t="shared" si="136"/>
        <v>99.859234234234236</v>
      </c>
      <c r="BN153" s="34">
        <f t="shared" si="137"/>
        <v>98.629542053297968</v>
      </c>
      <c r="BO153" s="34">
        <f t="shared" si="138"/>
        <v>99.121177195095385</v>
      </c>
      <c r="BQ153" s="33"/>
      <c r="BR153" s="187"/>
      <c r="BS153" s="190"/>
      <c r="BT153" s="205"/>
      <c r="BU153" s="191"/>
      <c r="BV153" s="191"/>
      <c r="BW153" s="192"/>
      <c r="BX153" s="193"/>
      <c r="BY153" s="194"/>
      <c r="BZ153" s="193"/>
      <c r="CA153" s="194"/>
      <c r="CB153" s="195"/>
      <c r="CC153" s="194"/>
      <c r="CD153" s="195"/>
      <c r="CE153" s="194"/>
      <c r="CF153" s="193"/>
      <c r="CG153" s="195"/>
      <c r="CH153" s="193"/>
      <c r="CI153" s="194"/>
      <c r="CZ153" s="210" t="str">
        <f t="shared" si="181"/>
        <v/>
      </c>
      <c r="DA153" s="210" t="str">
        <f t="shared" si="182"/>
        <v/>
      </c>
      <c r="DB153" s="210" t="str">
        <f t="shared" si="183"/>
        <v/>
      </c>
      <c r="DC153" s="210" t="str">
        <f t="shared" si="184"/>
        <v/>
      </c>
      <c r="DD153" s="210" t="str">
        <f t="shared" si="185"/>
        <v/>
      </c>
      <c r="DE153" s="210" t="str">
        <f t="shared" si="186"/>
        <v/>
      </c>
      <c r="DF153" s="210" t="str">
        <f t="shared" si="187"/>
        <v/>
      </c>
      <c r="DG153" s="210" t="str">
        <f t="shared" si="188"/>
        <v/>
      </c>
    </row>
    <row r="154" spans="1:111" ht="12.75" customHeight="1" x14ac:dyDescent="0.25">
      <c r="A154" s="22">
        <v>144</v>
      </c>
      <c r="B154" s="13" t="s">
        <v>1097</v>
      </c>
      <c r="C154" s="4" t="s">
        <v>3</v>
      </c>
      <c r="D154" s="4" t="s">
        <v>227</v>
      </c>
      <c r="E154" s="5">
        <v>150514</v>
      </c>
      <c r="F154" s="4" t="s">
        <v>254</v>
      </c>
      <c r="G154" s="215">
        <v>0</v>
      </c>
      <c r="H154" s="215">
        <v>12.9</v>
      </c>
      <c r="I154" s="215">
        <v>5.841176470588235</v>
      </c>
      <c r="J154" s="215">
        <v>4.5144578313253012</v>
      </c>
      <c r="K154" s="215">
        <v>10.918181818181818</v>
      </c>
      <c r="L154" s="215">
        <v>6</v>
      </c>
      <c r="M154" s="215">
        <v>14.640259740259742</v>
      </c>
      <c r="N154" s="215">
        <v>6.4795774647887319</v>
      </c>
      <c r="O154" s="215">
        <v>23.376543209876544</v>
      </c>
      <c r="P154" s="215">
        <v>6.4608695652173918</v>
      </c>
      <c r="Q154" s="215">
        <v>8.3753012048192765</v>
      </c>
      <c r="R154" s="215">
        <v>15.096943231441049</v>
      </c>
      <c r="S154" s="10">
        <v>9.4077996150022649</v>
      </c>
      <c r="T154" s="9" t="s">
        <v>1108</v>
      </c>
      <c r="U154" s="22" t="s">
        <v>1117</v>
      </c>
      <c r="V154" s="205"/>
      <c r="W154" s="237">
        <f t="shared" si="167"/>
        <v>0</v>
      </c>
      <c r="X154" s="222">
        <v>150514</v>
      </c>
      <c r="Y154" s="236">
        <v>0</v>
      </c>
      <c r="Z154" s="236">
        <v>12.905679513184584</v>
      </c>
      <c r="AA154" s="236">
        <v>3.2191981270119987</v>
      </c>
      <c r="AB154" s="236">
        <v>3.7539574853007687</v>
      </c>
      <c r="AC154" s="236">
        <v>5.5555555555555554</v>
      </c>
      <c r="AD154" s="236">
        <v>0.8771929824561403</v>
      </c>
      <c r="AE154" s="236">
        <v>8.3898305084745761</v>
      </c>
      <c r="AF154" s="236">
        <v>7.618845500848896</v>
      </c>
      <c r="AG154" s="236">
        <v>7.8932261768082661</v>
      </c>
      <c r="AH154" s="236">
        <f t="shared" si="189"/>
        <v>4.9697087813743384</v>
      </c>
      <c r="AI154" s="236">
        <f t="shared" si="190"/>
        <v>3.2163742690058479</v>
      </c>
      <c r="AJ154" s="236">
        <f t="shared" si="191"/>
        <v>7.9673007287105797</v>
      </c>
      <c r="AK154" s="10">
        <f t="shared" si="193"/>
        <v>5.5792762055156437</v>
      </c>
      <c r="AL154" s="22">
        <f t="shared" si="168"/>
        <v>0</v>
      </c>
      <c r="AM154" s="5">
        <v>150514</v>
      </c>
      <c r="AN154" s="2">
        <f t="shared" si="192"/>
        <v>0</v>
      </c>
      <c r="AO154" s="2">
        <f t="shared" si="169"/>
        <v>91.9375</v>
      </c>
      <c r="AP154" s="2">
        <f t="shared" si="170"/>
        <v>96.349264705882348</v>
      </c>
      <c r="AQ154" s="2">
        <f t="shared" si="171"/>
        <v>97.178463855421683</v>
      </c>
      <c r="AR154" s="2">
        <f t="shared" si="172"/>
        <v>93.17613636363636</v>
      </c>
      <c r="AS154" s="2">
        <f t="shared" si="173"/>
        <v>96.25</v>
      </c>
      <c r="AT154" s="2">
        <f t="shared" si="174"/>
        <v>90.849837662337663</v>
      </c>
      <c r="AU154" s="2">
        <f t="shared" si="175"/>
        <v>95.95026408450704</v>
      </c>
      <c r="AV154" s="2">
        <f t="shared" si="176"/>
        <v>85.389660493827165</v>
      </c>
      <c r="AW154" s="2">
        <f t="shared" si="177"/>
        <v>95.961956521739125</v>
      </c>
      <c r="AX154" s="2">
        <f t="shared" si="178"/>
        <v>94.765436746987945</v>
      </c>
      <c r="AY154" s="2">
        <f t="shared" si="179"/>
        <v>90.564410480349352</v>
      </c>
      <c r="AZ154" s="2">
        <f t="shared" si="180"/>
        <v>94.12012524062358</v>
      </c>
      <c r="BA154" s="10"/>
      <c r="BB154" s="5">
        <v>150514</v>
      </c>
      <c r="BC154" s="34">
        <v>0</v>
      </c>
      <c r="BD154" s="34">
        <f t="shared" si="127"/>
        <v>91.9375</v>
      </c>
      <c r="BE154" s="34">
        <f t="shared" si="128"/>
        <v>96.780801872988008</v>
      </c>
      <c r="BF154" s="34">
        <f t="shared" si="129"/>
        <v>97.178463855421683</v>
      </c>
      <c r="BG154" s="34">
        <f t="shared" si="130"/>
        <v>94.444444444444443</v>
      </c>
      <c r="BH154" s="34">
        <f t="shared" si="131"/>
        <v>99.122807017543863</v>
      </c>
      <c r="BI154" s="34">
        <f t="shared" si="132"/>
        <v>91.610169491525426</v>
      </c>
      <c r="BJ154" s="34">
        <f t="shared" si="133"/>
        <v>95.95026408450704</v>
      </c>
      <c r="BK154" s="34">
        <f t="shared" si="134"/>
        <v>92.10677382319173</v>
      </c>
      <c r="BL154" s="34">
        <f t="shared" si="135"/>
        <v>95.961956521739125</v>
      </c>
      <c r="BM154" s="34">
        <f t="shared" si="136"/>
        <v>96.783625730994146</v>
      </c>
      <c r="BN154" s="34">
        <f t="shared" si="137"/>
        <v>92.032699271289417</v>
      </c>
      <c r="BO154" s="34">
        <f t="shared" si="138"/>
        <v>94.42072379448436</v>
      </c>
      <c r="BQ154" s="33"/>
      <c r="BR154" s="187"/>
      <c r="BS154" s="190"/>
      <c r="BT154" s="205"/>
      <c r="BU154" s="191"/>
      <c r="BV154" s="191"/>
      <c r="BW154" s="192"/>
      <c r="BX154" s="193"/>
      <c r="BY154" s="194"/>
      <c r="BZ154" s="193"/>
      <c r="CA154" s="194"/>
      <c r="CB154" s="195"/>
      <c r="CC154" s="194"/>
      <c r="CD154" s="195"/>
      <c r="CE154" s="194"/>
      <c r="CF154" s="193"/>
      <c r="CG154" s="195"/>
      <c r="CH154" s="193"/>
      <c r="CI154" s="194"/>
      <c r="CZ154" s="210" t="str">
        <f t="shared" si="181"/>
        <v/>
      </c>
      <c r="DA154" s="210" t="str">
        <f t="shared" si="182"/>
        <v/>
      </c>
      <c r="DB154" s="210" t="str">
        <f t="shared" si="183"/>
        <v/>
      </c>
      <c r="DC154" s="210" t="str">
        <f t="shared" si="184"/>
        <v/>
      </c>
      <c r="DD154" s="210" t="str">
        <f t="shared" si="185"/>
        <v/>
      </c>
      <c r="DE154" s="210" t="str">
        <f t="shared" si="186"/>
        <v/>
      </c>
      <c r="DF154" s="210" t="str">
        <f t="shared" si="187"/>
        <v/>
      </c>
      <c r="DG154" s="210" t="str">
        <f t="shared" si="188"/>
        <v/>
      </c>
    </row>
    <row r="155" spans="1:111" ht="12.75" customHeight="1" x14ac:dyDescent="0.25">
      <c r="A155" s="22">
        <v>145</v>
      </c>
      <c r="B155" s="13" t="s">
        <v>1097</v>
      </c>
      <c r="C155" s="4" t="s">
        <v>245</v>
      </c>
      <c r="D155" s="4" t="s">
        <v>255</v>
      </c>
      <c r="E155" s="5">
        <v>150526</v>
      </c>
      <c r="F155" s="4" t="s">
        <v>256</v>
      </c>
      <c r="G155" s="215">
        <v>0</v>
      </c>
      <c r="H155" s="215">
        <v>8.3724137931034477</v>
      </c>
      <c r="I155" s="215">
        <v>5.2009803921568629</v>
      </c>
      <c r="J155" s="215">
        <v>1.0208333333333333</v>
      </c>
      <c r="K155" s="215">
        <v>9.0595238095238102</v>
      </c>
      <c r="L155" s="215">
        <v>13.177777777777777</v>
      </c>
      <c r="M155" s="215">
        <v>15.865384615384617</v>
      </c>
      <c r="N155" s="215">
        <v>9.3923076923076927</v>
      </c>
      <c r="O155" s="215">
        <v>8.9943820224719104</v>
      </c>
      <c r="P155" s="215">
        <v>3.9291767554479415</v>
      </c>
      <c r="Q155" s="215">
        <v>11.391666666666666</v>
      </c>
      <c r="R155" s="215">
        <v>11.757407407407406</v>
      </c>
      <c r="S155" s="10">
        <v>7.8981781595621605</v>
      </c>
      <c r="T155" s="9" t="s">
        <v>1107</v>
      </c>
      <c r="U155" s="22" t="s">
        <v>1117</v>
      </c>
      <c r="V155" s="205"/>
      <c r="W155" s="237">
        <f t="shared" si="167"/>
        <v>0</v>
      </c>
      <c r="X155" s="222">
        <v>150526</v>
      </c>
      <c r="Y155" s="236">
        <v>0</v>
      </c>
      <c r="Z155" s="236">
        <v>10.715061943055858</v>
      </c>
      <c r="AA155" s="236">
        <v>4.0303030303030303</v>
      </c>
      <c r="AB155" s="236">
        <v>4.6995994659546056</v>
      </c>
      <c r="AC155" s="236">
        <v>3.0111258548535265</v>
      </c>
      <c r="AD155" s="236">
        <v>2.9491341991341993</v>
      </c>
      <c r="AE155" s="236">
        <v>14.661256175017645</v>
      </c>
      <c r="AF155" s="236">
        <v>4.5306122448979593</v>
      </c>
      <c r="AG155" s="236">
        <v>14.502792096219931</v>
      </c>
      <c r="AH155" s="236">
        <f t="shared" si="189"/>
        <v>4.8612411098283737</v>
      </c>
      <c r="AI155" s="236">
        <f t="shared" si="190"/>
        <v>2.9801300269938631</v>
      </c>
      <c r="AJ155" s="236">
        <f t="shared" si="191"/>
        <v>11.231553505378512</v>
      </c>
      <c r="AK155" s="10">
        <f t="shared" si="193"/>
        <v>6.5666538899374167</v>
      </c>
      <c r="AL155" s="22">
        <f t="shared" si="168"/>
        <v>0</v>
      </c>
      <c r="AM155" s="5">
        <v>150526</v>
      </c>
      <c r="AN155" s="2">
        <f t="shared" si="192"/>
        <v>0</v>
      </c>
      <c r="AO155" s="2">
        <f t="shared" si="169"/>
        <v>94.767241379310349</v>
      </c>
      <c r="AP155" s="2">
        <f t="shared" si="170"/>
        <v>96.749387254901961</v>
      </c>
      <c r="AQ155" s="2">
        <f t="shared" si="171"/>
        <v>99.361979166666671</v>
      </c>
      <c r="AR155" s="2">
        <f t="shared" si="172"/>
        <v>94.33779761904762</v>
      </c>
      <c r="AS155" s="2">
        <f t="shared" si="173"/>
        <v>91.763888888888886</v>
      </c>
      <c r="AT155" s="2">
        <f t="shared" si="174"/>
        <v>90.084134615384613</v>
      </c>
      <c r="AU155" s="2">
        <f t="shared" si="175"/>
        <v>94.129807692307693</v>
      </c>
      <c r="AV155" s="2">
        <f t="shared" si="176"/>
        <v>94.37851123595506</v>
      </c>
      <c r="AW155" s="2">
        <f t="shared" si="177"/>
        <v>97.54426452784503</v>
      </c>
      <c r="AX155" s="2">
        <f t="shared" si="178"/>
        <v>92.880208333333329</v>
      </c>
      <c r="AY155" s="2">
        <f t="shared" si="179"/>
        <v>92.651620370370367</v>
      </c>
      <c r="AZ155" s="2">
        <f t="shared" si="180"/>
        <v>95.063638650273646</v>
      </c>
      <c r="BA155" s="10"/>
      <c r="BB155" s="5">
        <v>150526</v>
      </c>
      <c r="BC155" s="34">
        <v>0</v>
      </c>
      <c r="BD155" s="34">
        <f t="shared" ref="BD155:BD218" si="194">IF(AO155&gt;=(100-Z155),AO155,(100-Z155))</f>
        <v>94.767241379310349</v>
      </c>
      <c r="BE155" s="34">
        <f t="shared" ref="BE155:BE218" si="195">IF(AP155&gt;=(100-AA155),AP155,(100-AA155))</f>
        <v>96.749387254901961</v>
      </c>
      <c r="BF155" s="34">
        <f t="shared" ref="BF155:BF218" si="196">IF(AQ155&gt;=(100-AB155),AQ155,(100-AB155))</f>
        <v>99.361979166666671</v>
      </c>
      <c r="BG155" s="34">
        <f t="shared" ref="BG155:BG218" si="197">IF(AR155&gt;=(100-AC155),AR155,(100-AC155))</f>
        <v>96.988874145146468</v>
      </c>
      <c r="BH155" s="34">
        <f t="shared" ref="BH155:BH218" si="198">IF(AS155&gt;=(100-AD155),AS155,(100-AD155))</f>
        <v>97.050865800865807</v>
      </c>
      <c r="BI155" s="34">
        <f t="shared" ref="BI155:BI218" si="199">IF(AT155&gt;=(100-AE155),AT155,(100-AE155))</f>
        <v>90.084134615384613</v>
      </c>
      <c r="BJ155" s="34">
        <f t="shared" ref="BJ155:BJ218" si="200">IF(AU155&gt;=(100-AF155),AU155,(100-AF155))</f>
        <v>95.469387755102048</v>
      </c>
      <c r="BK155" s="34">
        <f t="shared" ref="BK155:BK218" si="201">IF(AV155&gt;=(100-AG155),AV155,(100-AG155))</f>
        <v>94.37851123595506</v>
      </c>
      <c r="BL155" s="34">
        <f t="shared" ref="BL155:BL218" si="202">IF(AW155&gt;=(100-AH155),AW155,(100-AH155))</f>
        <v>97.54426452784503</v>
      </c>
      <c r="BM155" s="34">
        <f t="shared" ref="BM155:BM218" si="203">IF(AX155&gt;=(100-AI155),AX155,(100-AI155))</f>
        <v>97.019869973006138</v>
      </c>
      <c r="BN155" s="34">
        <f t="shared" ref="BN155:BN218" si="204">IF(AY155&gt;=(100-AJ155),AY155,(100-AJ155))</f>
        <v>92.651620370370367</v>
      </c>
      <c r="BO155" s="34">
        <f t="shared" ref="BO155:BO218" si="205">IF(AZ155&gt;=(100-AK155),AZ155,(100-AK155))</f>
        <v>95.063638650273646</v>
      </c>
      <c r="BQ155" s="33"/>
      <c r="BR155" s="187"/>
      <c r="BS155" s="190"/>
      <c r="BT155" s="205"/>
      <c r="BU155" s="191"/>
      <c r="BV155" s="191"/>
      <c r="BW155" s="192"/>
      <c r="BX155" s="193"/>
      <c r="BY155" s="194"/>
      <c r="BZ155" s="193"/>
      <c r="CA155" s="194"/>
      <c r="CB155" s="195"/>
      <c r="CC155" s="194"/>
      <c r="CD155" s="195"/>
      <c r="CE155" s="194"/>
      <c r="CF155" s="193"/>
      <c r="CG155" s="195"/>
      <c r="CH155" s="193"/>
      <c r="CI155" s="194"/>
      <c r="CZ155" s="210" t="str">
        <f t="shared" si="181"/>
        <v/>
      </c>
      <c r="DA155" s="210" t="str">
        <f t="shared" si="182"/>
        <v/>
      </c>
      <c r="DB155" s="210" t="str">
        <f t="shared" si="183"/>
        <v/>
      </c>
      <c r="DC155" s="210" t="str">
        <f t="shared" si="184"/>
        <v/>
      </c>
      <c r="DD155" s="210" t="str">
        <f t="shared" si="185"/>
        <v/>
      </c>
      <c r="DE155" s="210" t="str">
        <f t="shared" si="186"/>
        <v/>
      </c>
      <c r="DF155" s="210" t="str">
        <f t="shared" si="187"/>
        <v/>
      </c>
      <c r="DG155" s="210" t="str">
        <f t="shared" si="188"/>
        <v/>
      </c>
    </row>
    <row r="156" spans="1:111" ht="12.75" customHeight="1" x14ac:dyDescent="0.25">
      <c r="A156" s="22">
        <v>146</v>
      </c>
      <c r="B156" s="13" t="s">
        <v>1097</v>
      </c>
      <c r="C156" s="4" t="s">
        <v>245</v>
      </c>
      <c r="D156" s="4" t="s">
        <v>257</v>
      </c>
      <c r="E156" s="5">
        <v>150538</v>
      </c>
      <c r="F156" s="4" t="s">
        <v>258</v>
      </c>
      <c r="G156" s="215">
        <v>0</v>
      </c>
      <c r="H156" s="215">
        <v>5.8019607843137262</v>
      </c>
      <c r="I156" s="215">
        <v>1.1000000000000001</v>
      </c>
      <c r="J156" s="215">
        <v>1.1627906976744187</v>
      </c>
      <c r="K156" s="215">
        <v>1.1627906976744187</v>
      </c>
      <c r="L156" s="215">
        <v>5.8369565217391308</v>
      </c>
      <c r="M156" s="215">
        <v>11.607142857142858</v>
      </c>
      <c r="N156" s="215">
        <v>5.8908163265306124</v>
      </c>
      <c r="O156" s="215">
        <v>17.631818181818183</v>
      </c>
      <c r="P156" s="215">
        <v>2.1206806282722512</v>
      </c>
      <c r="Q156" s="215">
        <v>3.5235955056179775</v>
      </c>
      <c r="R156" s="215">
        <v>11.862500000000001</v>
      </c>
      <c r="S156" s="10">
        <v>5.5771417852103715</v>
      </c>
      <c r="T156" s="9" t="s">
        <v>1107</v>
      </c>
      <c r="U156" s="22" t="s">
        <v>1117</v>
      </c>
      <c r="V156" s="205"/>
      <c r="W156" s="237">
        <f t="shared" si="167"/>
        <v>0</v>
      </c>
      <c r="X156" s="222">
        <v>150538</v>
      </c>
      <c r="Y156" s="236">
        <v>0</v>
      </c>
      <c r="Z156" s="236">
        <v>1.3513513513513513</v>
      </c>
      <c r="AA156" s="236">
        <v>0</v>
      </c>
      <c r="AB156" s="236">
        <v>0</v>
      </c>
      <c r="AC156" s="236">
        <v>0</v>
      </c>
      <c r="AD156" s="236">
        <v>0</v>
      </c>
      <c r="AE156" s="236">
        <v>8.6601307189542478</v>
      </c>
      <c r="AF156" s="236">
        <v>0</v>
      </c>
      <c r="AG156" s="236">
        <v>12.303459119496857</v>
      </c>
      <c r="AH156" s="236">
        <f t="shared" si="189"/>
        <v>0.33783783783783783</v>
      </c>
      <c r="AI156" s="236">
        <f t="shared" si="190"/>
        <v>0</v>
      </c>
      <c r="AJ156" s="236">
        <f t="shared" si="191"/>
        <v>6.9878632794837019</v>
      </c>
      <c r="AK156" s="10">
        <f t="shared" si="193"/>
        <v>2.4794379099780506</v>
      </c>
      <c r="AL156" s="22">
        <f t="shared" si="168"/>
        <v>0</v>
      </c>
      <c r="AM156" s="5">
        <v>150538</v>
      </c>
      <c r="AN156" s="2">
        <f t="shared" si="192"/>
        <v>0</v>
      </c>
      <c r="AO156" s="2">
        <f t="shared" si="169"/>
        <v>96.373774509803923</v>
      </c>
      <c r="AP156" s="2">
        <f t="shared" si="170"/>
        <v>99.3125</v>
      </c>
      <c r="AQ156" s="2">
        <f t="shared" si="171"/>
        <v>99.273255813953483</v>
      </c>
      <c r="AR156" s="2">
        <f t="shared" si="172"/>
        <v>99.273255813953483</v>
      </c>
      <c r="AS156" s="2">
        <f t="shared" si="173"/>
        <v>96.351902173913047</v>
      </c>
      <c r="AT156" s="2">
        <f t="shared" si="174"/>
        <v>92.745535714285708</v>
      </c>
      <c r="AU156" s="2">
        <f t="shared" si="175"/>
        <v>96.318239795918373</v>
      </c>
      <c r="AV156" s="2">
        <f t="shared" si="176"/>
        <v>88.98011363636364</v>
      </c>
      <c r="AW156" s="2">
        <f t="shared" si="177"/>
        <v>98.674574607329845</v>
      </c>
      <c r="AX156" s="2">
        <f t="shared" si="178"/>
        <v>97.797752808988761</v>
      </c>
      <c r="AY156" s="2">
        <f t="shared" si="179"/>
        <v>92.5859375</v>
      </c>
      <c r="AZ156" s="2">
        <f t="shared" si="180"/>
        <v>96.514286384243519</v>
      </c>
      <c r="BA156" s="10"/>
      <c r="BB156" s="5">
        <v>150538</v>
      </c>
      <c r="BC156" s="34">
        <v>0</v>
      </c>
      <c r="BD156" s="34">
        <f t="shared" si="194"/>
        <v>98.648648648648646</v>
      </c>
      <c r="BE156" s="34">
        <f t="shared" si="195"/>
        <v>100</v>
      </c>
      <c r="BF156" s="34">
        <f t="shared" si="196"/>
        <v>100</v>
      </c>
      <c r="BG156" s="34">
        <f t="shared" si="197"/>
        <v>100</v>
      </c>
      <c r="BH156" s="34">
        <f t="shared" si="198"/>
        <v>100</v>
      </c>
      <c r="BI156" s="34">
        <f t="shared" si="199"/>
        <v>92.745535714285708</v>
      </c>
      <c r="BJ156" s="34">
        <f t="shared" si="200"/>
        <v>100</v>
      </c>
      <c r="BK156" s="34">
        <f t="shared" si="201"/>
        <v>88.98011363636364</v>
      </c>
      <c r="BL156" s="34">
        <f t="shared" si="202"/>
        <v>99.662162162162161</v>
      </c>
      <c r="BM156" s="34">
        <f t="shared" si="203"/>
        <v>100</v>
      </c>
      <c r="BN156" s="34">
        <f t="shared" si="204"/>
        <v>93.012136720516295</v>
      </c>
      <c r="BO156" s="34">
        <f t="shared" si="205"/>
        <v>97.520562090021954</v>
      </c>
      <c r="BQ156" s="33"/>
      <c r="BR156" s="187"/>
      <c r="BS156" s="190"/>
      <c r="BT156" s="205"/>
      <c r="BU156" s="191"/>
      <c r="BV156" s="191"/>
      <c r="BW156" s="192"/>
      <c r="BX156" s="193"/>
      <c r="BY156" s="194"/>
      <c r="BZ156" s="193"/>
      <c r="CA156" s="194"/>
      <c r="CB156" s="195"/>
      <c r="CC156" s="194"/>
      <c r="CD156" s="195"/>
      <c r="CE156" s="194"/>
      <c r="CF156" s="193"/>
      <c r="CG156" s="195"/>
      <c r="CH156" s="193"/>
      <c r="CI156" s="194"/>
      <c r="CZ156" s="210" t="str">
        <f t="shared" si="181"/>
        <v/>
      </c>
      <c r="DA156" s="210" t="str">
        <f t="shared" si="182"/>
        <v/>
      </c>
      <c r="DB156" s="210" t="str">
        <f t="shared" si="183"/>
        <v/>
      </c>
      <c r="DC156" s="210" t="str">
        <f t="shared" si="184"/>
        <v/>
      </c>
      <c r="DD156" s="210" t="str">
        <f t="shared" si="185"/>
        <v/>
      </c>
      <c r="DE156" s="210" t="str">
        <f t="shared" si="186"/>
        <v/>
      </c>
      <c r="DF156" s="210" t="str">
        <f t="shared" si="187"/>
        <v/>
      </c>
      <c r="DG156" s="210" t="str">
        <f t="shared" si="188"/>
        <v/>
      </c>
    </row>
    <row r="157" spans="1:111" ht="12.75" customHeight="1" x14ac:dyDescent="0.25">
      <c r="A157" s="22">
        <v>147</v>
      </c>
      <c r="B157" s="13" t="s">
        <v>1097</v>
      </c>
      <c r="C157" s="4" t="s">
        <v>1123</v>
      </c>
      <c r="D157" s="4" t="s">
        <v>234</v>
      </c>
      <c r="E157" s="5">
        <v>150551</v>
      </c>
      <c r="F157" s="4" t="s">
        <v>259</v>
      </c>
      <c r="G157" s="215">
        <v>0</v>
      </c>
      <c r="H157" s="215">
        <v>14.7</v>
      </c>
      <c r="I157" s="215">
        <v>1.6129032258064515</v>
      </c>
      <c r="J157" s="215">
        <v>0.87619047619047619</v>
      </c>
      <c r="K157" s="215">
        <v>8.5724489795918366</v>
      </c>
      <c r="L157" s="215">
        <v>6.741935483870968</v>
      </c>
      <c r="M157" s="215">
        <v>18.20597014925373</v>
      </c>
      <c r="N157" s="215">
        <v>15.253100775193799</v>
      </c>
      <c r="O157" s="215">
        <v>18.533834586466163</v>
      </c>
      <c r="P157" s="215">
        <v>4.1884520884520882</v>
      </c>
      <c r="Q157" s="215">
        <v>7.5306306306306308</v>
      </c>
      <c r="R157" s="215">
        <v>17.357575757575759</v>
      </c>
      <c r="S157" s="10">
        <v>9.3884870751526037</v>
      </c>
      <c r="T157" s="9" t="s">
        <v>1107</v>
      </c>
      <c r="U157" s="22" t="s">
        <v>1117</v>
      </c>
      <c r="V157" s="205" t="s">
        <v>1256</v>
      </c>
      <c r="W157" s="237">
        <f t="shared" si="167"/>
        <v>0</v>
      </c>
      <c r="X157" s="222">
        <v>150551</v>
      </c>
      <c r="Y157" s="236">
        <v>0</v>
      </c>
      <c r="Z157" s="236">
        <v>5.2667578659370724</v>
      </c>
      <c r="AA157" s="236">
        <v>0.45871559633027525</v>
      </c>
      <c r="AB157" s="236">
        <v>3.1074260994953136</v>
      </c>
      <c r="AC157" s="236">
        <v>1.0416666666666665</v>
      </c>
      <c r="AD157" s="236">
        <v>1.8034571934122772</v>
      </c>
      <c r="AE157" s="236">
        <v>4.3496271748135875</v>
      </c>
      <c r="AF157" s="236">
        <v>2.3265475695886995</v>
      </c>
      <c r="AG157" s="236">
        <v>2.5262532197344956</v>
      </c>
      <c r="AH157" s="236">
        <f t="shared" si="189"/>
        <v>2.2082248904406656</v>
      </c>
      <c r="AI157" s="236">
        <f t="shared" si="190"/>
        <v>1.4225619300394718</v>
      </c>
      <c r="AJ157" s="236">
        <f t="shared" si="191"/>
        <v>3.0674759880455942</v>
      </c>
      <c r="AK157" s="10">
        <f t="shared" si="193"/>
        <v>2.3200501539975984</v>
      </c>
      <c r="AL157" s="22">
        <f t="shared" si="168"/>
        <v>0</v>
      </c>
      <c r="AM157" s="5">
        <v>150551</v>
      </c>
      <c r="AN157" s="2">
        <f t="shared" si="192"/>
        <v>0</v>
      </c>
      <c r="AO157" s="2">
        <f t="shared" si="169"/>
        <v>90.8125</v>
      </c>
      <c r="AP157" s="2">
        <f t="shared" si="170"/>
        <v>98.991935483870961</v>
      </c>
      <c r="AQ157" s="2">
        <f t="shared" si="171"/>
        <v>99.452380952380949</v>
      </c>
      <c r="AR157" s="2">
        <f t="shared" si="172"/>
        <v>94.642219387755105</v>
      </c>
      <c r="AS157" s="2">
        <f t="shared" si="173"/>
        <v>95.786290322580641</v>
      </c>
      <c r="AT157" s="2">
        <f t="shared" si="174"/>
        <v>88.621268656716424</v>
      </c>
      <c r="AU157" s="2">
        <f t="shared" si="175"/>
        <v>90.466812015503876</v>
      </c>
      <c r="AV157" s="2">
        <f t="shared" si="176"/>
        <v>88.416353383458642</v>
      </c>
      <c r="AW157" s="2">
        <f t="shared" si="177"/>
        <v>97.38221744471744</v>
      </c>
      <c r="AX157" s="2">
        <f t="shared" si="178"/>
        <v>95.29335585585585</v>
      </c>
      <c r="AY157" s="2">
        <f t="shared" si="179"/>
        <v>89.151515151515156</v>
      </c>
      <c r="AZ157" s="2">
        <f t="shared" si="180"/>
        <v>94.132195578029624</v>
      </c>
      <c r="BA157" s="10"/>
      <c r="BB157" s="5">
        <v>150551</v>
      </c>
      <c r="BC157" s="34">
        <v>0</v>
      </c>
      <c r="BD157" s="34">
        <f t="shared" si="194"/>
        <v>94.733242134062934</v>
      </c>
      <c r="BE157" s="34">
        <f t="shared" si="195"/>
        <v>99.541284403669721</v>
      </c>
      <c r="BF157" s="34">
        <f t="shared" si="196"/>
        <v>99.452380952380949</v>
      </c>
      <c r="BG157" s="34">
        <f t="shared" si="197"/>
        <v>98.958333333333329</v>
      </c>
      <c r="BH157" s="34">
        <f t="shared" si="198"/>
        <v>98.196542806587729</v>
      </c>
      <c r="BI157" s="34">
        <f t="shared" si="199"/>
        <v>95.650372825186409</v>
      </c>
      <c r="BJ157" s="34">
        <f t="shared" si="200"/>
        <v>97.673452430411302</v>
      </c>
      <c r="BK157" s="34">
        <f t="shared" si="201"/>
        <v>97.4737467802655</v>
      </c>
      <c r="BL157" s="34">
        <f t="shared" si="202"/>
        <v>97.791775109559339</v>
      </c>
      <c r="BM157" s="34">
        <f t="shared" si="203"/>
        <v>98.577438069960522</v>
      </c>
      <c r="BN157" s="34">
        <f t="shared" si="204"/>
        <v>96.932524011954399</v>
      </c>
      <c r="BO157" s="34">
        <f t="shared" si="205"/>
        <v>97.679949846002401</v>
      </c>
      <c r="BQ157" s="33">
        <f>E157-BR157</f>
        <v>0</v>
      </c>
      <c r="BR157" s="187">
        <v>150551</v>
      </c>
      <c r="BS157" s="190" t="s">
        <v>259</v>
      </c>
      <c r="BT157" s="205" t="s">
        <v>1256</v>
      </c>
      <c r="BU157" s="191" t="s">
        <v>1154</v>
      </c>
      <c r="BV157" s="191" t="s">
        <v>1167</v>
      </c>
      <c r="BW157" s="192"/>
      <c r="BX157" s="193">
        <v>1</v>
      </c>
      <c r="BY157" s="194">
        <v>1</v>
      </c>
      <c r="BZ157" s="193">
        <v>1</v>
      </c>
      <c r="CA157" s="194">
        <v>1</v>
      </c>
      <c r="CB157" s="195"/>
      <c r="CC157" s="194"/>
      <c r="CD157" s="195"/>
      <c r="CE157" s="194"/>
      <c r="CF157" s="193"/>
      <c r="CG157" s="195"/>
      <c r="CH157" s="193"/>
      <c r="CI157" s="194"/>
      <c r="CZ157" s="210">
        <f t="shared" si="181"/>
        <v>-0.6417171519770698</v>
      </c>
      <c r="DA157" s="210">
        <f t="shared" si="182"/>
        <v>-0.7155963302752294</v>
      </c>
      <c r="DB157" s="210">
        <f t="shared" si="183"/>
        <v>2.5465189179022603</v>
      </c>
      <c r="DC157" s="210" t="str">
        <f t="shared" si="184"/>
        <v/>
      </c>
      <c r="DD157" s="210" t="str">
        <f t="shared" si="185"/>
        <v/>
      </c>
      <c r="DE157" s="210" t="str">
        <f t="shared" si="186"/>
        <v/>
      </c>
      <c r="DF157" s="210" t="str">
        <f t="shared" si="187"/>
        <v/>
      </c>
      <c r="DG157" s="210" t="str">
        <f t="shared" si="188"/>
        <v/>
      </c>
    </row>
    <row r="158" spans="1:111" ht="12.75" customHeight="1" x14ac:dyDescent="0.25">
      <c r="A158" s="22">
        <v>148</v>
      </c>
      <c r="B158" s="13" t="s">
        <v>1097</v>
      </c>
      <c r="C158" s="4" t="s">
        <v>1123</v>
      </c>
      <c r="D158" s="4" t="s">
        <v>234</v>
      </c>
      <c r="E158" s="5">
        <v>150563</v>
      </c>
      <c r="F158" s="4" t="s">
        <v>260</v>
      </c>
      <c r="G158" s="215">
        <v>0</v>
      </c>
      <c r="H158" s="215">
        <v>7.14054054054054</v>
      </c>
      <c r="I158" s="215">
        <v>2.6488505747126436</v>
      </c>
      <c r="J158" s="215">
        <v>0</v>
      </c>
      <c r="K158" s="215">
        <v>7.0253521126760559</v>
      </c>
      <c r="L158" s="215">
        <v>8.9409090909090914</v>
      </c>
      <c r="M158" s="215">
        <v>17.943925233644858</v>
      </c>
      <c r="N158" s="215">
        <v>10.213636363636363</v>
      </c>
      <c r="O158" s="215">
        <v>18.045454545454547</v>
      </c>
      <c r="P158" s="215">
        <v>2.4698757763975152</v>
      </c>
      <c r="Q158" s="215">
        <v>7.9436464088397782</v>
      </c>
      <c r="R158" s="215">
        <v>15.701070336391437</v>
      </c>
      <c r="S158" s="10">
        <v>7.9954076068415656</v>
      </c>
      <c r="T158" s="9" t="s">
        <v>1107</v>
      </c>
      <c r="U158" s="22" t="s">
        <v>1117</v>
      </c>
      <c r="V158" s="205"/>
      <c r="W158" s="237">
        <f t="shared" si="167"/>
        <v>0</v>
      </c>
      <c r="X158" s="222">
        <v>150563</v>
      </c>
      <c r="Y158" s="236">
        <v>0</v>
      </c>
      <c r="Z158" s="236">
        <v>3.7091407320414951</v>
      </c>
      <c r="AA158" s="236">
        <v>0</v>
      </c>
      <c r="AB158" s="236">
        <v>0.33557046979865773</v>
      </c>
      <c r="AC158" s="236">
        <v>2.9526370671203552</v>
      </c>
      <c r="AD158" s="236">
        <v>3.8533556716270816</v>
      </c>
      <c r="AE158" s="236">
        <v>15.377376246941465</v>
      </c>
      <c r="AF158" s="236">
        <v>9.3146796431467962</v>
      </c>
      <c r="AG158" s="236">
        <v>11.666666666666668</v>
      </c>
      <c r="AH158" s="236">
        <f t="shared" si="189"/>
        <v>1.0111778004600382</v>
      </c>
      <c r="AI158" s="236">
        <f t="shared" si="190"/>
        <v>3.4029963693737182</v>
      </c>
      <c r="AJ158" s="236">
        <f t="shared" si="191"/>
        <v>12.119574185584975</v>
      </c>
      <c r="AK158" s="10">
        <f t="shared" si="193"/>
        <v>5.2454918330380575</v>
      </c>
      <c r="AL158" s="22">
        <f t="shared" si="168"/>
        <v>0</v>
      </c>
      <c r="AM158" s="5">
        <v>150563</v>
      </c>
      <c r="AN158" s="2">
        <f t="shared" si="192"/>
        <v>0</v>
      </c>
      <c r="AO158" s="2">
        <f t="shared" si="169"/>
        <v>95.537162162162161</v>
      </c>
      <c r="AP158" s="2">
        <f t="shared" si="170"/>
        <v>98.344468390804593</v>
      </c>
      <c r="AQ158" s="2">
        <f t="shared" si="171"/>
        <v>100</v>
      </c>
      <c r="AR158" s="2">
        <f t="shared" si="172"/>
        <v>95.609154929577471</v>
      </c>
      <c r="AS158" s="2">
        <f t="shared" si="173"/>
        <v>94.411931818181813</v>
      </c>
      <c r="AT158" s="2">
        <f t="shared" si="174"/>
        <v>88.785046728971963</v>
      </c>
      <c r="AU158" s="2">
        <f t="shared" si="175"/>
        <v>93.61647727272728</v>
      </c>
      <c r="AV158" s="2">
        <f t="shared" si="176"/>
        <v>88.721590909090907</v>
      </c>
      <c r="AW158" s="2">
        <f t="shared" si="177"/>
        <v>98.456327639751549</v>
      </c>
      <c r="AX158" s="2">
        <f t="shared" si="178"/>
        <v>95.035220994475139</v>
      </c>
      <c r="AY158" s="2">
        <f t="shared" si="179"/>
        <v>90.186831039755347</v>
      </c>
      <c r="AZ158" s="2">
        <f t="shared" si="180"/>
        <v>95.002870245724026</v>
      </c>
      <c r="BA158" s="10"/>
      <c r="BB158" s="5">
        <v>150563</v>
      </c>
      <c r="BC158" s="34">
        <v>0</v>
      </c>
      <c r="BD158" s="34">
        <f t="shared" si="194"/>
        <v>96.29085926795851</v>
      </c>
      <c r="BE158" s="34">
        <f t="shared" si="195"/>
        <v>100</v>
      </c>
      <c r="BF158" s="34">
        <f t="shared" si="196"/>
        <v>100</v>
      </c>
      <c r="BG158" s="34">
        <f t="shared" si="197"/>
        <v>97.047362932879651</v>
      </c>
      <c r="BH158" s="34">
        <f t="shared" si="198"/>
        <v>96.146644328372915</v>
      </c>
      <c r="BI158" s="34">
        <f t="shared" si="199"/>
        <v>88.785046728971963</v>
      </c>
      <c r="BJ158" s="34">
        <f t="shared" si="200"/>
        <v>93.61647727272728</v>
      </c>
      <c r="BK158" s="34">
        <f t="shared" si="201"/>
        <v>88.721590909090907</v>
      </c>
      <c r="BL158" s="34">
        <f t="shared" si="202"/>
        <v>98.988822199539968</v>
      </c>
      <c r="BM158" s="34">
        <f t="shared" si="203"/>
        <v>96.597003630626276</v>
      </c>
      <c r="BN158" s="34">
        <f t="shared" si="204"/>
        <v>90.186831039755347</v>
      </c>
      <c r="BO158" s="34">
        <f t="shared" si="205"/>
        <v>95.002870245724026</v>
      </c>
      <c r="BQ158" s="33"/>
      <c r="BR158" s="187"/>
      <c r="BS158" s="190"/>
      <c r="BT158" s="205"/>
      <c r="BU158" s="191"/>
      <c r="BV158" s="191"/>
      <c r="BW158" s="192"/>
      <c r="BX158" s="193"/>
      <c r="BY158" s="194"/>
      <c r="BZ158" s="193"/>
      <c r="CA158" s="194"/>
      <c r="CB158" s="195"/>
      <c r="CC158" s="194"/>
      <c r="CD158" s="195"/>
      <c r="CE158" s="194"/>
      <c r="CF158" s="193"/>
      <c r="CG158" s="195"/>
      <c r="CH158" s="193"/>
      <c r="CI158" s="194"/>
      <c r="CZ158" s="210" t="str">
        <f t="shared" si="181"/>
        <v/>
      </c>
      <c r="DA158" s="210" t="str">
        <f t="shared" si="182"/>
        <v/>
      </c>
      <c r="DB158" s="210" t="str">
        <f t="shared" si="183"/>
        <v/>
      </c>
      <c r="DC158" s="210" t="str">
        <f t="shared" si="184"/>
        <v/>
      </c>
      <c r="DD158" s="210" t="str">
        <f t="shared" si="185"/>
        <v/>
      </c>
      <c r="DE158" s="210" t="str">
        <f t="shared" si="186"/>
        <v/>
      </c>
      <c r="DF158" s="210" t="str">
        <f t="shared" si="187"/>
        <v/>
      </c>
      <c r="DG158" s="210" t="str">
        <f t="shared" si="188"/>
        <v/>
      </c>
    </row>
    <row r="159" spans="1:111" ht="12.75" customHeight="1" x14ac:dyDescent="0.25">
      <c r="A159" s="22">
        <v>149</v>
      </c>
      <c r="B159" s="13" t="s">
        <v>1097</v>
      </c>
      <c r="C159" s="4" t="s">
        <v>207</v>
      </c>
      <c r="D159" s="4" t="s">
        <v>261</v>
      </c>
      <c r="E159" s="5">
        <v>150575</v>
      </c>
      <c r="F159" s="4" t="s">
        <v>262</v>
      </c>
      <c r="G159" s="215">
        <v>0</v>
      </c>
      <c r="H159" s="215">
        <v>16.666666666666664</v>
      </c>
      <c r="I159" s="215">
        <v>3.333333333333333</v>
      </c>
      <c r="J159" s="215">
        <v>2.9411764705882351</v>
      </c>
      <c r="K159" s="215">
        <v>17.822727272727274</v>
      </c>
      <c r="L159" s="215">
        <v>22.633333333333333</v>
      </c>
      <c r="M159" s="215">
        <v>19.462962962962962</v>
      </c>
      <c r="N159" s="215">
        <v>17.809459459459461</v>
      </c>
      <c r="O159" s="215">
        <v>9.2333333333333343</v>
      </c>
      <c r="P159" s="215">
        <v>5.9599447513812152</v>
      </c>
      <c r="Q159" s="215">
        <v>20.576086956521742</v>
      </c>
      <c r="R159" s="215">
        <v>15.523381294964029</v>
      </c>
      <c r="S159" s="10">
        <v>12.211443648044956</v>
      </c>
      <c r="T159" s="9" t="s">
        <v>1107</v>
      </c>
      <c r="U159" s="22" t="s">
        <v>1117</v>
      </c>
      <c r="V159" s="205"/>
      <c r="W159" s="237">
        <f t="shared" si="167"/>
        <v>0</v>
      </c>
      <c r="X159" s="222">
        <v>150575</v>
      </c>
      <c r="Y159" s="236">
        <v>0</v>
      </c>
      <c r="Z159" s="236">
        <v>19.021739130434781</v>
      </c>
      <c r="AA159" s="236">
        <v>10.464310464310465</v>
      </c>
      <c r="AB159" s="236">
        <v>2.8571428571428572</v>
      </c>
      <c r="AC159" s="236">
        <v>33.937198067632849</v>
      </c>
      <c r="AD159" s="236">
        <v>11.741349971639252</v>
      </c>
      <c r="AE159" s="236">
        <v>17.857142857142854</v>
      </c>
      <c r="AF159" s="236">
        <v>5.4086538461538467</v>
      </c>
      <c r="AG159" s="236">
        <v>4.2857142857142856</v>
      </c>
      <c r="AH159" s="236">
        <f t="shared" si="189"/>
        <v>8.0857981129720251</v>
      </c>
      <c r="AI159" s="236">
        <f t="shared" si="190"/>
        <v>22.839274019636051</v>
      </c>
      <c r="AJ159" s="236">
        <f t="shared" si="191"/>
        <v>9.1838369963369946</v>
      </c>
      <c r="AK159" s="10">
        <f t="shared" si="193"/>
        <v>11.730361275574575</v>
      </c>
      <c r="AL159" s="22">
        <f t="shared" si="168"/>
        <v>0</v>
      </c>
      <c r="AM159" s="5">
        <v>150575</v>
      </c>
      <c r="AN159" s="2">
        <f t="shared" si="192"/>
        <v>0</v>
      </c>
      <c r="AO159" s="2">
        <f t="shared" si="169"/>
        <v>89.583333333333343</v>
      </c>
      <c r="AP159" s="2">
        <f t="shared" si="170"/>
        <v>97.916666666666671</v>
      </c>
      <c r="AQ159" s="2">
        <f t="shared" si="171"/>
        <v>98.161764705882348</v>
      </c>
      <c r="AR159" s="2">
        <f t="shared" si="172"/>
        <v>88.860795454545453</v>
      </c>
      <c r="AS159" s="2">
        <f t="shared" si="173"/>
        <v>85.854166666666671</v>
      </c>
      <c r="AT159" s="2">
        <f t="shared" si="174"/>
        <v>87.835648148148152</v>
      </c>
      <c r="AU159" s="2">
        <f t="shared" si="175"/>
        <v>88.869087837837839</v>
      </c>
      <c r="AV159" s="2">
        <f t="shared" si="176"/>
        <v>94.229166666666671</v>
      </c>
      <c r="AW159" s="2">
        <f t="shared" si="177"/>
        <v>96.275034530386733</v>
      </c>
      <c r="AX159" s="2">
        <f t="shared" si="178"/>
        <v>87.139945652173907</v>
      </c>
      <c r="AY159" s="2">
        <f t="shared" si="179"/>
        <v>90.297886690647488</v>
      </c>
      <c r="AZ159" s="2">
        <f t="shared" si="180"/>
        <v>92.367847719971905</v>
      </c>
      <c r="BA159" s="10"/>
      <c r="BB159" s="5">
        <v>150575</v>
      </c>
      <c r="BC159" s="34">
        <v>0</v>
      </c>
      <c r="BD159" s="34">
        <f t="shared" si="194"/>
        <v>89.583333333333343</v>
      </c>
      <c r="BE159" s="34">
        <f t="shared" si="195"/>
        <v>97.916666666666671</v>
      </c>
      <c r="BF159" s="34">
        <f t="shared" si="196"/>
        <v>98.161764705882348</v>
      </c>
      <c r="BG159" s="34">
        <f t="shared" si="197"/>
        <v>88.860795454545453</v>
      </c>
      <c r="BH159" s="34">
        <f t="shared" si="198"/>
        <v>88.258650028360748</v>
      </c>
      <c r="BI159" s="34">
        <f t="shared" si="199"/>
        <v>87.835648148148152</v>
      </c>
      <c r="BJ159" s="34">
        <f t="shared" si="200"/>
        <v>94.59134615384616</v>
      </c>
      <c r="BK159" s="34">
        <f t="shared" si="201"/>
        <v>95.714285714285708</v>
      </c>
      <c r="BL159" s="34">
        <f t="shared" si="202"/>
        <v>96.275034530386733</v>
      </c>
      <c r="BM159" s="34">
        <f t="shared" si="203"/>
        <v>87.139945652173907</v>
      </c>
      <c r="BN159" s="34">
        <f t="shared" si="204"/>
        <v>90.816163003663007</v>
      </c>
      <c r="BO159" s="34">
        <f t="shared" si="205"/>
        <v>92.367847719971905</v>
      </c>
      <c r="BQ159" s="33"/>
      <c r="BR159" s="187"/>
      <c r="BS159" s="190"/>
      <c r="BT159" s="205"/>
      <c r="BU159" s="191"/>
      <c r="BV159" s="191"/>
      <c r="BW159" s="192"/>
      <c r="BX159" s="193"/>
      <c r="BY159" s="194"/>
      <c r="BZ159" s="193"/>
      <c r="CA159" s="194"/>
      <c r="CB159" s="195"/>
      <c r="CC159" s="194"/>
      <c r="CD159" s="195"/>
      <c r="CE159" s="194"/>
      <c r="CF159" s="193"/>
      <c r="CG159" s="195"/>
      <c r="CH159" s="193"/>
      <c r="CI159" s="194"/>
      <c r="CZ159" s="210" t="str">
        <f t="shared" si="181"/>
        <v/>
      </c>
      <c r="DA159" s="210" t="str">
        <f t="shared" si="182"/>
        <v/>
      </c>
      <c r="DB159" s="210" t="str">
        <f t="shared" si="183"/>
        <v/>
      </c>
      <c r="DC159" s="210" t="str">
        <f t="shared" si="184"/>
        <v/>
      </c>
      <c r="DD159" s="210" t="str">
        <f t="shared" si="185"/>
        <v/>
      </c>
      <c r="DE159" s="210" t="str">
        <f t="shared" si="186"/>
        <v/>
      </c>
      <c r="DF159" s="210" t="str">
        <f t="shared" si="187"/>
        <v/>
      </c>
      <c r="DG159" s="210" t="str">
        <f t="shared" si="188"/>
        <v/>
      </c>
    </row>
    <row r="160" spans="1:111" ht="12.75" customHeight="1" x14ac:dyDescent="0.25">
      <c r="A160" s="22">
        <v>150</v>
      </c>
      <c r="B160" s="13" t="s">
        <v>1097</v>
      </c>
      <c r="C160" s="4" t="s">
        <v>204</v>
      </c>
      <c r="D160" s="4" t="s">
        <v>263</v>
      </c>
      <c r="E160" s="5">
        <v>150587</v>
      </c>
      <c r="F160" s="4" t="s">
        <v>264</v>
      </c>
      <c r="G160" s="215">
        <v>0</v>
      </c>
      <c r="H160" s="215">
        <v>9.75</v>
      </c>
      <c r="I160" s="215">
        <v>6.4823008849557517</v>
      </c>
      <c r="J160" s="215">
        <v>1.3195652173913044</v>
      </c>
      <c r="K160" s="215">
        <v>10.574793388429752</v>
      </c>
      <c r="L160" s="215">
        <v>5.6771844660194173</v>
      </c>
      <c r="M160" s="215">
        <v>9.8156565656565675</v>
      </c>
      <c r="N160" s="215">
        <v>4.59375</v>
      </c>
      <c r="O160" s="215">
        <v>14.76060606060606</v>
      </c>
      <c r="P160" s="215">
        <v>4.5530368763557485</v>
      </c>
      <c r="Q160" s="215">
        <v>8.3107142857142851</v>
      </c>
      <c r="R160" s="215">
        <v>9.904601226993865</v>
      </c>
      <c r="S160" s="10">
        <v>6.9970951758954278</v>
      </c>
      <c r="T160" s="9" t="s">
        <v>1107</v>
      </c>
      <c r="U160" s="22" t="s">
        <v>1117</v>
      </c>
      <c r="V160" s="205"/>
      <c r="W160" s="237">
        <f t="shared" si="167"/>
        <v>0</v>
      </c>
      <c r="X160" s="222">
        <v>150587</v>
      </c>
      <c r="Y160" s="236">
        <v>0</v>
      </c>
      <c r="Z160" s="236">
        <v>13.075060532687651</v>
      </c>
      <c r="AA160" s="236">
        <v>5.2864462040055891</v>
      </c>
      <c r="AB160" s="236">
        <v>0.91743119266055051</v>
      </c>
      <c r="AC160" s="236">
        <v>6.8757591532188096</v>
      </c>
      <c r="AD160" s="236">
        <v>12.181759587495971</v>
      </c>
      <c r="AE160" s="236">
        <v>9.181334800146681</v>
      </c>
      <c r="AF160" s="236">
        <v>5.1854395604395602</v>
      </c>
      <c r="AG160" s="236">
        <v>10.162064825930372</v>
      </c>
      <c r="AH160" s="236">
        <f t="shared" si="189"/>
        <v>4.8197344823384478</v>
      </c>
      <c r="AI160" s="236">
        <f t="shared" si="190"/>
        <v>9.5287593703573901</v>
      </c>
      <c r="AJ160" s="236">
        <f t="shared" si="191"/>
        <v>8.1762797288388711</v>
      </c>
      <c r="AK160" s="10">
        <f t="shared" si="193"/>
        <v>6.9850328729539095</v>
      </c>
      <c r="AL160" s="22">
        <f t="shared" si="168"/>
        <v>0</v>
      </c>
      <c r="AM160" s="5">
        <v>150587</v>
      </c>
      <c r="AN160" s="2">
        <f t="shared" si="192"/>
        <v>0</v>
      </c>
      <c r="AO160" s="2">
        <f t="shared" si="169"/>
        <v>93.90625</v>
      </c>
      <c r="AP160" s="2">
        <f t="shared" si="170"/>
        <v>95.948561946902657</v>
      </c>
      <c r="AQ160" s="2">
        <f t="shared" si="171"/>
        <v>99.175271739130437</v>
      </c>
      <c r="AR160" s="2">
        <f t="shared" si="172"/>
        <v>93.390754132231407</v>
      </c>
      <c r="AS160" s="2">
        <f t="shared" si="173"/>
        <v>96.451759708737868</v>
      </c>
      <c r="AT160" s="2">
        <f t="shared" si="174"/>
        <v>93.865214646464651</v>
      </c>
      <c r="AU160" s="2">
        <f t="shared" si="175"/>
        <v>97.12890625</v>
      </c>
      <c r="AV160" s="2">
        <f t="shared" si="176"/>
        <v>90.774621212121218</v>
      </c>
      <c r="AW160" s="2">
        <f t="shared" si="177"/>
        <v>97.154351952277651</v>
      </c>
      <c r="AX160" s="2">
        <f t="shared" si="178"/>
        <v>94.805803571428569</v>
      </c>
      <c r="AY160" s="2">
        <f t="shared" si="179"/>
        <v>93.809624233128829</v>
      </c>
      <c r="AZ160" s="2">
        <f t="shared" si="180"/>
        <v>95.62681551506536</v>
      </c>
      <c r="BA160" s="10"/>
      <c r="BB160" s="5">
        <v>150587</v>
      </c>
      <c r="BC160" s="34">
        <v>0</v>
      </c>
      <c r="BD160" s="34">
        <f t="shared" si="194"/>
        <v>93.90625</v>
      </c>
      <c r="BE160" s="34">
        <f t="shared" si="195"/>
        <v>95.948561946902657</v>
      </c>
      <c r="BF160" s="34">
        <f t="shared" si="196"/>
        <v>99.175271739130437</v>
      </c>
      <c r="BG160" s="34">
        <f t="shared" si="197"/>
        <v>93.390754132231407</v>
      </c>
      <c r="BH160" s="34">
        <f t="shared" si="198"/>
        <v>96.451759708737868</v>
      </c>
      <c r="BI160" s="34">
        <f t="shared" si="199"/>
        <v>93.865214646464651</v>
      </c>
      <c r="BJ160" s="34">
        <f t="shared" si="200"/>
        <v>97.12890625</v>
      </c>
      <c r="BK160" s="34">
        <f t="shared" si="201"/>
        <v>90.774621212121218</v>
      </c>
      <c r="BL160" s="34">
        <f t="shared" si="202"/>
        <v>97.154351952277651</v>
      </c>
      <c r="BM160" s="34">
        <f t="shared" si="203"/>
        <v>94.805803571428569</v>
      </c>
      <c r="BN160" s="34">
        <f t="shared" si="204"/>
        <v>93.809624233128829</v>
      </c>
      <c r="BO160" s="34">
        <f t="shared" si="205"/>
        <v>95.62681551506536</v>
      </c>
      <c r="BQ160" s="33"/>
      <c r="BR160" s="187"/>
      <c r="BS160" s="190"/>
      <c r="BT160" s="205"/>
      <c r="BU160" s="191"/>
      <c r="BV160" s="191"/>
      <c r="BW160" s="192"/>
      <c r="BX160" s="193"/>
      <c r="BY160" s="194"/>
      <c r="BZ160" s="193"/>
      <c r="CA160" s="194"/>
      <c r="CB160" s="195"/>
      <c r="CC160" s="194"/>
      <c r="CD160" s="195"/>
      <c r="CE160" s="194"/>
      <c r="CF160" s="193"/>
      <c r="CG160" s="195"/>
      <c r="CH160" s="193"/>
      <c r="CI160" s="194"/>
      <c r="CZ160" s="210" t="str">
        <f t="shared" si="181"/>
        <v/>
      </c>
      <c r="DA160" s="210" t="str">
        <f t="shared" si="182"/>
        <v/>
      </c>
      <c r="DB160" s="210" t="str">
        <f t="shared" si="183"/>
        <v/>
      </c>
      <c r="DC160" s="210" t="str">
        <f t="shared" si="184"/>
        <v/>
      </c>
      <c r="DD160" s="210" t="str">
        <f t="shared" si="185"/>
        <v/>
      </c>
      <c r="DE160" s="210" t="str">
        <f t="shared" si="186"/>
        <v/>
      </c>
      <c r="DF160" s="210" t="str">
        <f t="shared" si="187"/>
        <v/>
      </c>
      <c r="DG160" s="210" t="str">
        <f t="shared" si="188"/>
        <v/>
      </c>
    </row>
    <row r="161" spans="1:111" ht="12.75" customHeight="1" x14ac:dyDescent="0.25">
      <c r="A161" s="22">
        <v>151</v>
      </c>
      <c r="B161" s="13" t="s">
        <v>1097</v>
      </c>
      <c r="C161" s="4" t="s">
        <v>3</v>
      </c>
      <c r="D161" s="4" t="s">
        <v>265</v>
      </c>
      <c r="E161" s="5">
        <v>150605</v>
      </c>
      <c r="F161" s="4" t="s">
        <v>266</v>
      </c>
      <c r="G161" s="215">
        <v>0</v>
      </c>
      <c r="H161" s="215">
        <v>7.9153465346534659</v>
      </c>
      <c r="I161" s="215">
        <v>8.7282608695652186</v>
      </c>
      <c r="J161" s="215">
        <v>4.4527027027027026</v>
      </c>
      <c r="K161" s="215">
        <v>3.8803921568627451</v>
      </c>
      <c r="L161" s="215">
        <v>10.361538461538462</v>
      </c>
      <c r="M161" s="215">
        <v>10.796551724137931</v>
      </c>
      <c r="N161" s="215">
        <v>7.9613445378151262</v>
      </c>
      <c r="O161" s="215">
        <v>12.516666666666666</v>
      </c>
      <c r="P161" s="215">
        <v>5.335074626865671</v>
      </c>
      <c r="Q161" s="215">
        <v>7.5724137931034488</v>
      </c>
      <c r="R161" s="215">
        <v>10.469791666666666</v>
      </c>
      <c r="S161" s="10">
        <v>7.401422628215812</v>
      </c>
      <c r="T161" s="9" t="s">
        <v>1107</v>
      </c>
      <c r="U161" s="22" t="s">
        <v>1117</v>
      </c>
      <c r="V161" s="205"/>
      <c r="W161" s="237">
        <f t="shared" si="167"/>
        <v>0</v>
      </c>
      <c r="X161" s="222">
        <v>150605</v>
      </c>
      <c r="Y161" s="236">
        <v>0</v>
      </c>
      <c r="Z161" s="236">
        <v>6.8037280701754383</v>
      </c>
      <c r="AA161" s="236">
        <v>1.7045454545454544</v>
      </c>
      <c r="AB161" s="236">
        <v>2.4523809523809526</v>
      </c>
      <c r="AC161" s="236">
        <v>6.2980769230769234</v>
      </c>
      <c r="AD161" s="236">
        <v>10.514243038514882</v>
      </c>
      <c r="AE161" s="236">
        <v>14.644012944983817</v>
      </c>
      <c r="AF161" s="236">
        <v>13.272727272727273</v>
      </c>
      <c r="AG161" s="236">
        <v>5.3958988175422844</v>
      </c>
      <c r="AH161" s="236">
        <f t="shared" si="189"/>
        <v>2.7401636192754615</v>
      </c>
      <c r="AI161" s="236">
        <f t="shared" si="190"/>
        <v>8.406159980795902</v>
      </c>
      <c r="AJ161" s="236">
        <f t="shared" si="191"/>
        <v>11.104213011751126</v>
      </c>
      <c r="AK161" s="10">
        <f t="shared" si="193"/>
        <v>6.7872903859941136</v>
      </c>
      <c r="AL161" s="22">
        <f t="shared" si="168"/>
        <v>0</v>
      </c>
      <c r="AM161" s="5">
        <v>150605</v>
      </c>
      <c r="AN161" s="2">
        <f t="shared" si="192"/>
        <v>0</v>
      </c>
      <c r="AO161" s="2">
        <f t="shared" si="169"/>
        <v>95.052908415841586</v>
      </c>
      <c r="AP161" s="2">
        <f t="shared" si="170"/>
        <v>94.544836956521735</v>
      </c>
      <c r="AQ161" s="2">
        <f t="shared" si="171"/>
        <v>97.217060810810807</v>
      </c>
      <c r="AR161" s="2">
        <f t="shared" si="172"/>
        <v>97.574754901960787</v>
      </c>
      <c r="AS161" s="2">
        <f t="shared" si="173"/>
        <v>93.524038461538467</v>
      </c>
      <c r="AT161" s="2">
        <f t="shared" si="174"/>
        <v>93.252155172413794</v>
      </c>
      <c r="AU161" s="2">
        <f t="shared" si="175"/>
        <v>95.024159663865547</v>
      </c>
      <c r="AV161" s="2">
        <f t="shared" si="176"/>
        <v>92.177083333333329</v>
      </c>
      <c r="AW161" s="2">
        <f t="shared" si="177"/>
        <v>96.665578358208961</v>
      </c>
      <c r="AX161" s="2">
        <f t="shared" si="178"/>
        <v>95.267241379310349</v>
      </c>
      <c r="AY161" s="2">
        <f t="shared" si="179"/>
        <v>93.456380208333329</v>
      </c>
      <c r="AZ161" s="2">
        <f t="shared" si="180"/>
        <v>95.37411085736511</v>
      </c>
      <c r="BA161" s="10"/>
      <c r="BB161" s="5">
        <v>150605</v>
      </c>
      <c r="BC161" s="34">
        <v>0</v>
      </c>
      <c r="BD161" s="34">
        <f t="shared" si="194"/>
        <v>95.052908415841586</v>
      </c>
      <c r="BE161" s="34">
        <f t="shared" si="195"/>
        <v>98.295454545454547</v>
      </c>
      <c r="BF161" s="34">
        <f t="shared" si="196"/>
        <v>97.547619047619051</v>
      </c>
      <c r="BG161" s="34">
        <f t="shared" si="197"/>
        <v>97.574754901960787</v>
      </c>
      <c r="BH161" s="34">
        <f t="shared" si="198"/>
        <v>93.524038461538467</v>
      </c>
      <c r="BI161" s="34">
        <f t="shared" si="199"/>
        <v>93.252155172413794</v>
      </c>
      <c r="BJ161" s="34">
        <f t="shared" si="200"/>
        <v>95.024159663865547</v>
      </c>
      <c r="BK161" s="34">
        <f t="shared" si="201"/>
        <v>94.604101182457711</v>
      </c>
      <c r="BL161" s="34">
        <f t="shared" si="202"/>
        <v>97.259836380724536</v>
      </c>
      <c r="BM161" s="34">
        <f t="shared" si="203"/>
        <v>95.267241379310349</v>
      </c>
      <c r="BN161" s="34">
        <f t="shared" si="204"/>
        <v>93.456380208333329</v>
      </c>
      <c r="BO161" s="34">
        <f t="shared" si="205"/>
        <v>95.37411085736511</v>
      </c>
      <c r="BQ161" s="33"/>
      <c r="BR161" s="187"/>
      <c r="BS161" s="190"/>
      <c r="BT161" s="205"/>
      <c r="BU161" s="191"/>
      <c r="BV161" s="191"/>
      <c r="BW161" s="192"/>
      <c r="BX161" s="193"/>
      <c r="BY161" s="194"/>
      <c r="BZ161" s="193"/>
      <c r="CA161" s="194"/>
      <c r="CB161" s="195"/>
      <c r="CC161" s="194"/>
      <c r="CD161" s="195"/>
      <c r="CE161" s="194"/>
      <c r="CF161" s="193"/>
      <c r="CG161" s="195"/>
      <c r="CH161" s="193"/>
      <c r="CI161" s="194"/>
      <c r="CZ161" s="210" t="str">
        <f t="shared" si="181"/>
        <v/>
      </c>
      <c r="DA161" s="210" t="str">
        <f t="shared" si="182"/>
        <v/>
      </c>
      <c r="DB161" s="210" t="str">
        <f t="shared" si="183"/>
        <v/>
      </c>
      <c r="DC161" s="210" t="str">
        <f t="shared" si="184"/>
        <v/>
      </c>
      <c r="DD161" s="210" t="str">
        <f t="shared" si="185"/>
        <v/>
      </c>
      <c r="DE161" s="210" t="str">
        <f t="shared" si="186"/>
        <v/>
      </c>
      <c r="DF161" s="210" t="str">
        <f t="shared" si="187"/>
        <v/>
      </c>
      <c r="DG161" s="210" t="str">
        <f t="shared" si="188"/>
        <v/>
      </c>
    </row>
    <row r="162" spans="1:111" ht="12.75" customHeight="1" x14ac:dyDescent="0.25">
      <c r="A162" s="22">
        <v>152</v>
      </c>
      <c r="B162" s="13" t="s">
        <v>1097</v>
      </c>
      <c r="C162" s="4" t="s">
        <v>3</v>
      </c>
      <c r="D162" s="4" t="s">
        <v>267</v>
      </c>
      <c r="E162" s="5">
        <v>150617</v>
      </c>
      <c r="F162" s="4" t="s">
        <v>268</v>
      </c>
      <c r="G162" s="215">
        <v>0</v>
      </c>
      <c r="H162" s="215">
        <v>2.3255813953488373</v>
      </c>
      <c r="I162" s="215">
        <v>1.2</v>
      </c>
      <c r="J162" s="215">
        <v>2.25</v>
      </c>
      <c r="K162" s="215">
        <v>3.15</v>
      </c>
      <c r="L162" s="215">
        <v>1.9333333333333336</v>
      </c>
      <c r="M162" s="215">
        <v>5.0812499999999998</v>
      </c>
      <c r="N162" s="215">
        <v>5.7872881355932195</v>
      </c>
      <c r="O162" s="215">
        <v>5.0112244897959179</v>
      </c>
      <c r="P162" s="215">
        <v>1.5249999999999999</v>
      </c>
      <c r="Q162" s="215">
        <v>2.4636363636363638</v>
      </c>
      <c r="R162" s="215">
        <v>5.2162790697674417</v>
      </c>
      <c r="S162" s="10">
        <v>2.9709641504523674</v>
      </c>
      <c r="T162" s="9" t="s">
        <v>1107</v>
      </c>
      <c r="U162" s="22" t="s">
        <v>1117</v>
      </c>
      <c r="V162" s="205"/>
      <c r="W162" s="237">
        <f t="shared" si="167"/>
        <v>0</v>
      </c>
      <c r="X162" s="222">
        <v>150617</v>
      </c>
      <c r="Y162" s="236">
        <v>0</v>
      </c>
      <c r="Z162" s="236">
        <v>3.6445012787723785</v>
      </c>
      <c r="AA162" s="236">
        <v>1.3157894736842104</v>
      </c>
      <c r="AB162" s="236">
        <v>0</v>
      </c>
      <c r="AC162" s="236">
        <v>4.3859649122807012</v>
      </c>
      <c r="AD162" s="236">
        <v>0</v>
      </c>
      <c r="AE162" s="236">
        <v>10.549645390070921</v>
      </c>
      <c r="AF162" s="236">
        <v>4.6511627906976747</v>
      </c>
      <c r="AG162" s="236">
        <v>3.4722222222222219</v>
      </c>
      <c r="AH162" s="236">
        <f t="shared" si="189"/>
        <v>1.2400726881141473</v>
      </c>
      <c r="AI162" s="236">
        <f t="shared" si="190"/>
        <v>2.1929824561403506</v>
      </c>
      <c r="AJ162" s="236">
        <f t="shared" si="191"/>
        <v>6.2243434676636058</v>
      </c>
      <c r="AK162" s="10">
        <f t="shared" si="193"/>
        <v>3.1132540075253456</v>
      </c>
      <c r="AL162" s="22">
        <f t="shared" si="168"/>
        <v>0</v>
      </c>
      <c r="AM162" s="5">
        <v>150617</v>
      </c>
      <c r="AN162" s="2">
        <f t="shared" si="192"/>
        <v>0</v>
      </c>
      <c r="AO162" s="2">
        <f t="shared" si="169"/>
        <v>98.54651162790698</v>
      </c>
      <c r="AP162" s="2">
        <f t="shared" si="170"/>
        <v>99.25</v>
      </c>
      <c r="AQ162" s="2">
        <f t="shared" si="171"/>
        <v>98.59375</v>
      </c>
      <c r="AR162" s="2">
        <f t="shared" si="172"/>
        <v>98.03125</v>
      </c>
      <c r="AS162" s="2">
        <f t="shared" si="173"/>
        <v>98.791666666666671</v>
      </c>
      <c r="AT162" s="2">
        <f t="shared" si="174"/>
        <v>96.82421875</v>
      </c>
      <c r="AU162" s="2">
        <f t="shared" si="175"/>
        <v>96.382944915254242</v>
      </c>
      <c r="AV162" s="2">
        <f t="shared" si="176"/>
        <v>96.867984693877546</v>
      </c>
      <c r="AW162" s="2">
        <f t="shared" si="177"/>
        <v>99.046875</v>
      </c>
      <c r="AX162" s="2">
        <f t="shared" si="178"/>
        <v>98.460227272727266</v>
      </c>
      <c r="AY162" s="2">
        <f t="shared" si="179"/>
        <v>96.739825581395351</v>
      </c>
      <c r="AZ162" s="2">
        <f t="shared" si="180"/>
        <v>98.143147405967269</v>
      </c>
      <c r="BA162" s="10"/>
      <c r="BB162" s="5">
        <v>150617</v>
      </c>
      <c r="BC162" s="34">
        <v>0</v>
      </c>
      <c r="BD162" s="34">
        <f t="shared" si="194"/>
        <v>98.54651162790698</v>
      </c>
      <c r="BE162" s="34">
        <f t="shared" si="195"/>
        <v>99.25</v>
      </c>
      <c r="BF162" s="34">
        <f t="shared" si="196"/>
        <v>100</v>
      </c>
      <c r="BG162" s="34">
        <f t="shared" si="197"/>
        <v>98.03125</v>
      </c>
      <c r="BH162" s="34">
        <f t="shared" si="198"/>
        <v>100</v>
      </c>
      <c r="BI162" s="34">
        <f t="shared" si="199"/>
        <v>96.82421875</v>
      </c>
      <c r="BJ162" s="34">
        <f t="shared" si="200"/>
        <v>96.382944915254242</v>
      </c>
      <c r="BK162" s="34">
        <f t="shared" si="201"/>
        <v>96.867984693877546</v>
      </c>
      <c r="BL162" s="34">
        <f t="shared" si="202"/>
        <v>99.046875</v>
      </c>
      <c r="BM162" s="34">
        <f t="shared" si="203"/>
        <v>98.460227272727266</v>
      </c>
      <c r="BN162" s="34">
        <f t="shared" si="204"/>
        <v>96.739825581395351</v>
      </c>
      <c r="BO162" s="34">
        <f t="shared" si="205"/>
        <v>98.143147405967269</v>
      </c>
      <c r="BQ162" s="33"/>
      <c r="BR162" s="187"/>
      <c r="BS162" s="190"/>
      <c r="BT162" s="205"/>
      <c r="BU162" s="191"/>
      <c r="BV162" s="191"/>
      <c r="BW162" s="192"/>
      <c r="BX162" s="193"/>
      <c r="BY162" s="194"/>
      <c r="BZ162" s="193"/>
      <c r="CA162" s="194"/>
      <c r="CB162" s="195"/>
      <c r="CC162" s="194"/>
      <c r="CD162" s="195"/>
      <c r="CE162" s="194"/>
      <c r="CF162" s="193"/>
      <c r="CG162" s="195"/>
      <c r="CH162" s="193"/>
      <c r="CI162" s="194"/>
      <c r="CZ162" s="210" t="str">
        <f t="shared" si="181"/>
        <v/>
      </c>
      <c r="DA162" s="210" t="str">
        <f t="shared" si="182"/>
        <v/>
      </c>
      <c r="DB162" s="210" t="str">
        <f t="shared" si="183"/>
        <v/>
      </c>
      <c r="DC162" s="210" t="str">
        <f t="shared" si="184"/>
        <v/>
      </c>
      <c r="DD162" s="210" t="str">
        <f t="shared" si="185"/>
        <v/>
      </c>
      <c r="DE162" s="210" t="str">
        <f t="shared" si="186"/>
        <v/>
      </c>
      <c r="DF162" s="210" t="str">
        <f t="shared" si="187"/>
        <v/>
      </c>
      <c r="DG162" s="210" t="str">
        <f t="shared" si="188"/>
        <v/>
      </c>
    </row>
    <row r="163" spans="1:111" ht="12.75" customHeight="1" x14ac:dyDescent="0.25">
      <c r="A163" s="22">
        <v>153</v>
      </c>
      <c r="B163" s="13" t="s">
        <v>1097</v>
      </c>
      <c r="C163" s="4" t="s">
        <v>3</v>
      </c>
      <c r="D163" s="4" t="s">
        <v>267</v>
      </c>
      <c r="E163" s="5">
        <v>150629</v>
      </c>
      <c r="F163" s="4" t="s">
        <v>269</v>
      </c>
      <c r="G163" s="215">
        <v>0</v>
      </c>
      <c r="H163" s="215">
        <v>4.0214285714285714</v>
      </c>
      <c r="I163" s="215">
        <v>0</v>
      </c>
      <c r="J163" s="215">
        <v>0.21367521367521369</v>
      </c>
      <c r="K163" s="215">
        <v>2.8571428571428572</v>
      </c>
      <c r="L163" s="215">
        <v>5.7231884057971012</v>
      </c>
      <c r="M163" s="215">
        <v>5.7714285714285714</v>
      </c>
      <c r="N163" s="215">
        <v>15.87857142857143</v>
      </c>
      <c r="O163" s="215">
        <v>5.4813432835820892</v>
      </c>
      <c r="P163" s="215">
        <v>1.1579064587973273</v>
      </c>
      <c r="Q163" s="215">
        <v>4.2874100719424462</v>
      </c>
      <c r="R163" s="215">
        <v>9.2266839378238323</v>
      </c>
      <c r="S163" s="10">
        <v>4.4385309257362042</v>
      </c>
      <c r="T163" s="9" t="s">
        <v>1108</v>
      </c>
      <c r="U163" s="22" t="s">
        <v>1117</v>
      </c>
      <c r="V163" s="205"/>
      <c r="W163" s="237">
        <f t="shared" si="167"/>
        <v>0</v>
      </c>
      <c r="X163" s="222">
        <v>150629</v>
      </c>
      <c r="Y163" s="236">
        <v>0</v>
      </c>
      <c r="Z163" s="236">
        <v>1.0840237136125257</v>
      </c>
      <c r="AA163" s="236">
        <v>0</v>
      </c>
      <c r="AB163" s="236">
        <v>0.87053907544044562</v>
      </c>
      <c r="AC163" s="236">
        <v>0.56818181818181823</v>
      </c>
      <c r="AD163" s="236">
        <v>3.0864197530864197</v>
      </c>
      <c r="AE163" s="236">
        <v>9.5243128964059203</v>
      </c>
      <c r="AF163" s="236">
        <v>9.0469099032017866</v>
      </c>
      <c r="AG163" s="236">
        <v>3.0612244897959182</v>
      </c>
      <c r="AH163" s="236">
        <f t="shared" si="189"/>
        <v>0.48864069726324283</v>
      </c>
      <c r="AI163" s="236">
        <f t="shared" si="190"/>
        <v>1.827300785634119</v>
      </c>
      <c r="AJ163" s="236">
        <f t="shared" si="191"/>
        <v>7.2108157631345415</v>
      </c>
      <c r="AK163" s="10">
        <f t="shared" si="193"/>
        <v>3.0268457388583148</v>
      </c>
      <c r="AL163" s="22">
        <f t="shared" si="168"/>
        <v>0</v>
      </c>
      <c r="AM163" s="5">
        <v>150629</v>
      </c>
      <c r="AN163" s="2">
        <f t="shared" si="192"/>
        <v>0</v>
      </c>
      <c r="AO163" s="2">
        <f t="shared" si="169"/>
        <v>97.486607142857139</v>
      </c>
      <c r="AP163" s="2">
        <f t="shared" si="170"/>
        <v>100</v>
      </c>
      <c r="AQ163" s="2">
        <f t="shared" si="171"/>
        <v>99.866452991452988</v>
      </c>
      <c r="AR163" s="2">
        <f t="shared" si="172"/>
        <v>98.214285714285708</v>
      </c>
      <c r="AS163" s="2">
        <f t="shared" si="173"/>
        <v>96.423007246376812</v>
      </c>
      <c r="AT163" s="2">
        <f t="shared" si="174"/>
        <v>96.392857142857139</v>
      </c>
      <c r="AU163" s="2">
        <f t="shared" si="175"/>
        <v>90.075892857142861</v>
      </c>
      <c r="AV163" s="2">
        <f t="shared" si="176"/>
        <v>96.574160447761187</v>
      </c>
      <c r="AW163" s="2">
        <f t="shared" si="177"/>
        <v>99.276308463251667</v>
      </c>
      <c r="AX163" s="2">
        <f t="shared" si="178"/>
        <v>97.320368705035975</v>
      </c>
      <c r="AY163" s="2">
        <f t="shared" si="179"/>
        <v>94.233322538860108</v>
      </c>
      <c r="AZ163" s="2">
        <f t="shared" si="180"/>
        <v>97.225918171414875</v>
      </c>
      <c r="BA163" s="10"/>
      <c r="BB163" s="5">
        <v>150629</v>
      </c>
      <c r="BC163" s="34">
        <v>0</v>
      </c>
      <c r="BD163" s="34">
        <f t="shared" si="194"/>
        <v>98.915976286387476</v>
      </c>
      <c r="BE163" s="34">
        <f t="shared" si="195"/>
        <v>100</v>
      </c>
      <c r="BF163" s="34">
        <f t="shared" si="196"/>
        <v>99.866452991452988</v>
      </c>
      <c r="BG163" s="34">
        <f t="shared" si="197"/>
        <v>99.431818181818187</v>
      </c>
      <c r="BH163" s="34">
        <f t="shared" si="198"/>
        <v>96.913580246913583</v>
      </c>
      <c r="BI163" s="34">
        <f t="shared" si="199"/>
        <v>96.392857142857139</v>
      </c>
      <c r="BJ163" s="34">
        <f t="shared" si="200"/>
        <v>90.953090096798206</v>
      </c>
      <c r="BK163" s="34">
        <f t="shared" si="201"/>
        <v>96.938775510204081</v>
      </c>
      <c r="BL163" s="34">
        <f t="shared" si="202"/>
        <v>99.511359302736764</v>
      </c>
      <c r="BM163" s="34">
        <f t="shared" si="203"/>
        <v>98.172699214365878</v>
      </c>
      <c r="BN163" s="34">
        <f t="shared" si="204"/>
        <v>94.233322538860108</v>
      </c>
      <c r="BO163" s="34">
        <f t="shared" si="205"/>
        <v>97.225918171414875</v>
      </c>
      <c r="BQ163" s="33"/>
      <c r="BR163" s="187"/>
      <c r="BS163" s="190"/>
      <c r="BT163" s="205"/>
      <c r="BU163" s="191"/>
      <c r="BV163" s="191"/>
      <c r="BW163" s="192"/>
      <c r="BX163" s="193"/>
      <c r="BY163" s="194"/>
      <c r="BZ163" s="193"/>
      <c r="CA163" s="194"/>
      <c r="CB163" s="195"/>
      <c r="CC163" s="194"/>
      <c r="CD163" s="195"/>
      <c r="CE163" s="194"/>
      <c r="CF163" s="193"/>
      <c r="CG163" s="195"/>
      <c r="CH163" s="193"/>
      <c r="CI163" s="194"/>
      <c r="CZ163" s="210" t="str">
        <f t="shared" si="181"/>
        <v/>
      </c>
      <c r="DA163" s="210" t="str">
        <f t="shared" si="182"/>
        <v/>
      </c>
      <c r="DB163" s="210" t="str">
        <f t="shared" si="183"/>
        <v/>
      </c>
      <c r="DC163" s="210" t="str">
        <f t="shared" si="184"/>
        <v/>
      </c>
      <c r="DD163" s="210" t="str">
        <f t="shared" si="185"/>
        <v/>
      </c>
      <c r="DE163" s="210" t="str">
        <f t="shared" si="186"/>
        <v/>
      </c>
      <c r="DF163" s="210" t="str">
        <f t="shared" si="187"/>
        <v/>
      </c>
      <c r="DG163" s="210" t="str">
        <f t="shared" si="188"/>
        <v/>
      </c>
    </row>
    <row r="164" spans="1:111" ht="12.75" customHeight="1" x14ac:dyDescent="0.25">
      <c r="A164" s="22">
        <v>154</v>
      </c>
      <c r="B164" s="13" t="s">
        <v>1097</v>
      </c>
      <c r="C164" s="4" t="s">
        <v>3</v>
      </c>
      <c r="D164" s="4" t="s">
        <v>267</v>
      </c>
      <c r="E164" s="5">
        <v>150630</v>
      </c>
      <c r="F164" s="4" t="s">
        <v>270</v>
      </c>
      <c r="G164" s="215">
        <v>0</v>
      </c>
      <c r="H164" s="215">
        <v>5.5608433734939755</v>
      </c>
      <c r="I164" s="215">
        <v>1.4124293785310735</v>
      </c>
      <c r="J164" s="215">
        <v>0.58089887640449445</v>
      </c>
      <c r="K164" s="215">
        <v>2.3055555555555554</v>
      </c>
      <c r="L164" s="215">
        <v>1.1428571428571428</v>
      </c>
      <c r="M164" s="215">
        <v>21.098963730569949</v>
      </c>
      <c r="N164" s="215">
        <v>5.7163265306122444</v>
      </c>
      <c r="O164" s="215">
        <v>9.8712290502793287</v>
      </c>
      <c r="P164" s="215">
        <v>1.935383502170767</v>
      </c>
      <c r="Q164" s="215">
        <v>1.6450704225352113</v>
      </c>
      <c r="R164" s="215">
        <v>12.382394366197182</v>
      </c>
      <c r="S164" s="10">
        <v>5.2987892931448624</v>
      </c>
      <c r="T164" s="9" t="s">
        <v>1107</v>
      </c>
      <c r="U164" s="22" t="s">
        <v>1117</v>
      </c>
      <c r="V164" s="205"/>
      <c r="W164" s="237">
        <f t="shared" si="167"/>
        <v>0</v>
      </c>
      <c r="X164" s="222">
        <v>150630</v>
      </c>
      <c r="Y164" s="236">
        <v>0</v>
      </c>
      <c r="Z164" s="236">
        <v>3.3051123412569194</v>
      </c>
      <c r="AA164" s="236">
        <v>0.29585798816568049</v>
      </c>
      <c r="AB164" s="236">
        <v>0</v>
      </c>
      <c r="AC164" s="236">
        <v>2.5550536420101633</v>
      </c>
      <c r="AD164" s="236">
        <v>5.8620845989935173</v>
      </c>
      <c r="AE164" s="236">
        <v>10.36300505050505</v>
      </c>
      <c r="AF164" s="236">
        <v>7.0775535939470364</v>
      </c>
      <c r="AG164" s="236">
        <v>3.0477153626919185</v>
      </c>
      <c r="AH164" s="236">
        <f t="shared" si="189"/>
        <v>0.90024258235565002</v>
      </c>
      <c r="AI164" s="236">
        <f t="shared" si="190"/>
        <v>4.2085691205018403</v>
      </c>
      <c r="AJ164" s="236">
        <f t="shared" si="191"/>
        <v>6.8294246690480014</v>
      </c>
      <c r="AK164" s="10">
        <f t="shared" si="193"/>
        <v>3.6118202863966982</v>
      </c>
      <c r="AL164" s="22">
        <f t="shared" si="168"/>
        <v>0</v>
      </c>
      <c r="AM164" s="5">
        <v>150630</v>
      </c>
      <c r="AN164" s="2">
        <f t="shared" si="192"/>
        <v>0</v>
      </c>
      <c r="AO164" s="2">
        <f t="shared" si="169"/>
        <v>96.524472891566262</v>
      </c>
      <c r="AP164" s="2">
        <f t="shared" si="170"/>
        <v>99.117231638418076</v>
      </c>
      <c r="AQ164" s="2">
        <f t="shared" si="171"/>
        <v>99.636938202247194</v>
      </c>
      <c r="AR164" s="2">
        <f t="shared" si="172"/>
        <v>98.559027777777771</v>
      </c>
      <c r="AS164" s="2">
        <f t="shared" si="173"/>
        <v>99.285714285714292</v>
      </c>
      <c r="AT164" s="2">
        <f t="shared" si="174"/>
        <v>86.813147668393782</v>
      </c>
      <c r="AU164" s="2">
        <f t="shared" si="175"/>
        <v>96.427295918367349</v>
      </c>
      <c r="AV164" s="2">
        <f t="shared" si="176"/>
        <v>93.830481843575427</v>
      </c>
      <c r="AW164" s="2">
        <f t="shared" si="177"/>
        <v>98.790385311143268</v>
      </c>
      <c r="AX164" s="2">
        <f t="shared" si="178"/>
        <v>98.971830985915489</v>
      </c>
      <c r="AY164" s="2">
        <f t="shared" si="179"/>
        <v>92.261003521126767</v>
      </c>
      <c r="AZ164" s="2">
        <f t="shared" si="180"/>
        <v>96.68825669178446</v>
      </c>
      <c r="BA164" s="10"/>
      <c r="BB164" s="5">
        <v>150630</v>
      </c>
      <c r="BC164" s="34">
        <v>0</v>
      </c>
      <c r="BD164" s="34">
        <f t="shared" si="194"/>
        <v>96.694887658743085</v>
      </c>
      <c r="BE164" s="34">
        <f t="shared" si="195"/>
        <v>99.704142011834321</v>
      </c>
      <c r="BF164" s="34">
        <f t="shared" si="196"/>
        <v>100</v>
      </c>
      <c r="BG164" s="34">
        <f t="shared" si="197"/>
        <v>98.559027777777771</v>
      </c>
      <c r="BH164" s="34">
        <f t="shared" si="198"/>
        <v>99.285714285714292</v>
      </c>
      <c r="BI164" s="34">
        <f t="shared" si="199"/>
        <v>89.636994949494948</v>
      </c>
      <c r="BJ164" s="34">
        <f t="shared" si="200"/>
        <v>96.427295918367349</v>
      </c>
      <c r="BK164" s="34">
        <f t="shared" si="201"/>
        <v>96.952284637308082</v>
      </c>
      <c r="BL164" s="34">
        <f t="shared" si="202"/>
        <v>99.099757417644355</v>
      </c>
      <c r="BM164" s="34">
        <f t="shared" si="203"/>
        <v>98.971830985915489</v>
      </c>
      <c r="BN164" s="34">
        <f t="shared" si="204"/>
        <v>93.170575330952005</v>
      </c>
      <c r="BO164" s="34">
        <f t="shared" si="205"/>
        <v>96.68825669178446</v>
      </c>
      <c r="BQ164" s="33"/>
      <c r="BR164" s="187"/>
      <c r="BS164" s="190"/>
      <c r="BT164" s="205"/>
      <c r="BU164" s="191"/>
      <c r="BV164" s="191"/>
      <c r="BW164" s="192"/>
      <c r="BX164" s="193"/>
      <c r="BY164" s="194"/>
      <c r="BZ164" s="193"/>
      <c r="CA164" s="194"/>
      <c r="CB164" s="195"/>
      <c r="CC164" s="194"/>
      <c r="CD164" s="195"/>
      <c r="CE164" s="196"/>
      <c r="CF164" s="196"/>
      <c r="CG164" s="196"/>
      <c r="CH164" s="196"/>
      <c r="CI164" s="196"/>
      <c r="CZ164" s="210" t="str">
        <f t="shared" si="181"/>
        <v/>
      </c>
      <c r="DA164" s="210" t="str">
        <f t="shared" si="182"/>
        <v/>
      </c>
      <c r="DB164" s="210" t="str">
        <f t="shared" si="183"/>
        <v/>
      </c>
      <c r="DC164" s="210" t="str">
        <f t="shared" si="184"/>
        <v/>
      </c>
      <c r="DD164" s="210" t="str">
        <f t="shared" si="185"/>
        <v/>
      </c>
      <c r="DE164" s="210" t="str">
        <f t="shared" si="186"/>
        <v/>
      </c>
      <c r="DF164" s="210" t="str">
        <f t="shared" si="187"/>
        <v/>
      </c>
      <c r="DG164" s="210" t="str">
        <f t="shared" si="188"/>
        <v/>
      </c>
    </row>
    <row r="165" spans="1:111" ht="12.75" customHeight="1" x14ac:dyDescent="0.25">
      <c r="A165" s="22">
        <v>155</v>
      </c>
      <c r="B165" s="13" t="s">
        <v>1097</v>
      </c>
      <c r="C165" s="4" t="s">
        <v>3</v>
      </c>
      <c r="D165" s="4" t="s">
        <v>267</v>
      </c>
      <c r="E165" s="5">
        <v>150642</v>
      </c>
      <c r="F165" s="4" t="s">
        <v>271</v>
      </c>
      <c r="G165" s="215">
        <v>0</v>
      </c>
      <c r="H165" s="215">
        <v>7.8364485981308416</v>
      </c>
      <c r="I165" s="215">
        <v>5.1622047244094489</v>
      </c>
      <c r="J165" s="215">
        <v>2.9803921568627452</v>
      </c>
      <c r="K165" s="215">
        <v>7.2045454545454541</v>
      </c>
      <c r="L165" s="215">
        <v>5.0416666666666661</v>
      </c>
      <c r="M165" s="215">
        <v>8.6988764044943814</v>
      </c>
      <c r="N165" s="215">
        <v>5.6954545454545453</v>
      </c>
      <c r="O165" s="215">
        <v>6.6166666666666663</v>
      </c>
      <c r="P165" s="215">
        <v>4.1806378132118454</v>
      </c>
      <c r="Q165" s="215">
        <v>6.1086956521739131</v>
      </c>
      <c r="R165" s="215">
        <v>7.0079754601226991</v>
      </c>
      <c r="S165" s="10">
        <v>5.4706950241367496</v>
      </c>
      <c r="T165" s="9" t="s">
        <v>1108</v>
      </c>
      <c r="U165" s="22" t="s">
        <v>1117</v>
      </c>
      <c r="V165" s="205"/>
      <c r="W165" s="237">
        <f t="shared" si="167"/>
        <v>0</v>
      </c>
      <c r="X165" s="222">
        <v>150642</v>
      </c>
      <c r="Y165" s="236">
        <v>0</v>
      </c>
      <c r="Z165" s="236">
        <v>8.4337349397590362</v>
      </c>
      <c r="AA165" s="236">
        <v>0.5</v>
      </c>
      <c r="AB165" s="236">
        <v>1.8761467889908259</v>
      </c>
      <c r="AC165" s="236">
        <v>11.363636363636363</v>
      </c>
      <c r="AD165" s="236">
        <v>3.79746835443038</v>
      </c>
      <c r="AE165" s="236">
        <v>9.9149388623072827</v>
      </c>
      <c r="AF165" s="236">
        <v>6.0546431544690833</v>
      </c>
      <c r="AG165" s="236">
        <v>1.4916398339605073</v>
      </c>
      <c r="AH165" s="236">
        <f t="shared" si="189"/>
        <v>2.7024704321874653</v>
      </c>
      <c r="AI165" s="236">
        <f t="shared" si="190"/>
        <v>7.5805523590333719</v>
      </c>
      <c r="AJ165" s="236">
        <f t="shared" si="191"/>
        <v>5.820407283578958</v>
      </c>
      <c r="AK165" s="10">
        <f t="shared" si="193"/>
        <v>4.8258009219503855</v>
      </c>
      <c r="AL165" s="22">
        <f t="shared" si="168"/>
        <v>0</v>
      </c>
      <c r="AM165" s="5">
        <v>150642</v>
      </c>
      <c r="AN165" s="2">
        <f t="shared" si="192"/>
        <v>0</v>
      </c>
      <c r="AO165" s="2">
        <f t="shared" si="169"/>
        <v>95.102219626168221</v>
      </c>
      <c r="AP165" s="2">
        <f t="shared" si="170"/>
        <v>96.773622047244089</v>
      </c>
      <c r="AQ165" s="2">
        <f t="shared" si="171"/>
        <v>98.137254901960787</v>
      </c>
      <c r="AR165" s="2">
        <f t="shared" si="172"/>
        <v>95.497159090909093</v>
      </c>
      <c r="AS165" s="2">
        <f t="shared" si="173"/>
        <v>96.848958333333329</v>
      </c>
      <c r="AT165" s="2">
        <f t="shared" si="174"/>
        <v>94.563202247191015</v>
      </c>
      <c r="AU165" s="2">
        <f t="shared" si="175"/>
        <v>96.440340909090907</v>
      </c>
      <c r="AV165" s="2">
        <f t="shared" si="176"/>
        <v>95.864583333333329</v>
      </c>
      <c r="AW165" s="2">
        <f t="shared" si="177"/>
        <v>97.387101366742598</v>
      </c>
      <c r="AX165" s="2">
        <f t="shared" si="178"/>
        <v>96.182065217391298</v>
      </c>
      <c r="AY165" s="2">
        <f t="shared" si="179"/>
        <v>95.620015337423311</v>
      </c>
      <c r="AZ165" s="2">
        <f t="shared" si="180"/>
        <v>96.580815609914538</v>
      </c>
      <c r="BA165" s="10"/>
      <c r="BB165" s="5">
        <v>150642</v>
      </c>
      <c r="BC165" s="34">
        <v>0</v>
      </c>
      <c r="BD165" s="34">
        <f t="shared" si="194"/>
        <v>95.102219626168221</v>
      </c>
      <c r="BE165" s="34">
        <f t="shared" si="195"/>
        <v>99.5</v>
      </c>
      <c r="BF165" s="34">
        <f t="shared" si="196"/>
        <v>98.137254901960787</v>
      </c>
      <c r="BG165" s="34">
        <f t="shared" si="197"/>
        <v>95.497159090909093</v>
      </c>
      <c r="BH165" s="34">
        <f t="shared" si="198"/>
        <v>96.848958333333329</v>
      </c>
      <c r="BI165" s="34">
        <f t="shared" si="199"/>
        <v>94.563202247191015</v>
      </c>
      <c r="BJ165" s="34">
        <f t="shared" si="200"/>
        <v>96.440340909090907</v>
      </c>
      <c r="BK165" s="34">
        <f t="shared" si="201"/>
        <v>98.508360166039495</v>
      </c>
      <c r="BL165" s="34">
        <f t="shared" si="202"/>
        <v>97.387101366742598</v>
      </c>
      <c r="BM165" s="34">
        <f t="shared" si="203"/>
        <v>96.182065217391298</v>
      </c>
      <c r="BN165" s="34">
        <f t="shared" si="204"/>
        <v>95.620015337423311</v>
      </c>
      <c r="BO165" s="34">
        <f t="shared" si="205"/>
        <v>96.580815609914538</v>
      </c>
      <c r="BQ165" s="33"/>
      <c r="BR165" s="187"/>
      <c r="BS165" s="190"/>
      <c r="BT165" s="205"/>
      <c r="BU165" s="191"/>
      <c r="BV165" s="191"/>
      <c r="BW165" s="192"/>
      <c r="BX165" s="193"/>
      <c r="BY165" s="194"/>
      <c r="BZ165" s="193"/>
      <c r="CA165" s="194"/>
      <c r="CB165" s="195"/>
      <c r="CC165" s="194"/>
      <c r="CD165" s="195"/>
      <c r="CE165" s="194"/>
      <c r="CF165" s="193"/>
      <c r="CG165" s="195"/>
      <c r="CH165" s="193"/>
      <c r="CI165" s="194"/>
      <c r="CZ165" s="210" t="str">
        <f t="shared" si="181"/>
        <v/>
      </c>
      <c r="DA165" s="210" t="str">
        <f t="shared" si="182"/>
        <v/>
      </c>
      <c r="DB165" s="210" t="str">
        <f t="shared" si="183"/>
        <v/>
      </c>
      <c r="DC165" s="210" t="str">
        <f t="shared" si="184"/>
        <v/>
      </c>
      <c r="DD165" s="210" t="str">
        <f t="shared" si="185"/>
        <v/>
      </c>
      <c r="DE165" s="210" t="str">
        <f t="shared" si="186"/>
        <v/>
      </c>
      <c r="DF165" s="210" t="str">
        <f t="shared" si="187"/>
        <v/>
      </c>
      <c r="DG165" s="210" t="str">
        <f t="shared" si="188"/>
        <v/>
      </c>
    </row>
    <row r="166" spans="1:111" ht="12.75" customHeight="1" x14ac:dyDescent="0.25">
      <c r="A166" s="22">
        <v>156</v>
      </c>
      <c r="B166" s="13" t="s">
        <v>1097</v>
      </c>
      <c r="C166" s="4" t="s">
        <v>222</v>
      </c>
      <c r="D166" s="4" t="s">
        <v>272</v>
      </c>
      <c r="E166" s="5">
        <v>150666</v>
      </c>
      <c r="F166" s="4" t="s">
        <v>273</v>
      </c>
      <c r="G166" s="215">
        <v>0</v>
      </c>
      <c r="H166" s="215">
        <v>8.3897260273972609</v>
      </c>
      <c r="I166" s="215">
        <v>1.5306122448979591</v>
      </c>
      <c r="J166" s="215">
        <v>1.6952380952380954</v>
      </c>
      <c r="K166" s="215">
        <v>0.88495575221238942</v>
      </c>
      <c r="L166" s="215">
        <v>5.5207865168539323</v>
      </c>
      <c r="M166" s="215">
        <v>4.1284403669724776</v>
      </c>
      <c r="N166" s="215">
        <v>5.9454545454545453</v>
      </c>
      <c r="O166" s="215">
        <v>6.7035714285714292</v>
      </c>
      <c r="P166" s="215">
        <v>2.8345679012345677</v>
      </c>
      <c r="Q166" s="215">
        <v>3.2301980198019802</v>
      </c>
      <c r="R166" s="215">
        <v>5.6338368580060418</v>
      </c>
      <c r="S166" s="10">
        <v>3.8665316641775656</v>
      </c>
      <c r="T166" s="9" t="s">
        <v>1107</v>
      </c>
      <c r="U166" s="22" t="s">
        <v>1117</v>
      </c>
      <c r="V166" s="205"/>
      <c r="W166" s="237">
        <f t="shared" si="167"/>
        <v>0</v>
      </c>
      <c r="X166" s="222">
        <v>150666</v>
      </c>
      <c r="Y166" s="236">
        <v>0</v>
      </c>
      <c r="Z166" s="236">
        <v>0.58139534883720934</v>
      </c>
      <c r="AA166" s="236">
        <v>0</v>
      </c>
      <c r="AB166" s="236">
        <v>1.5625</v>
      </c>
      <c r="AC166" s="236">
        <v>0.54347826086956519</v>
      </c>
      <c r="AD166" s="236">
        <v>0</v>
      </c>
      <c r="AE166" s="236">
        <v>3.0059523809523809</v>
      </c>
      <c r="AF166" s="236">
        <v>1.0638297872340425</v>
      </c>
      <c r="AG166" s="236">
        <v>4.8801742919389977</v>
      </c>
      <c r="AH166" s="236">
        <f t="shared" si="189"/>
        <v>0.53597383720930236</v>
      </c>
      <c r="AI166" s="236">
        <f t="shared" si="190"/>
        <v>0.27173913043478259</v>
      </c>
      <c r="AJ166" s="236">
        <f t="shared" si="191"/>
        <v>2.983318820041807</v>
      </c>
      <c r="AK166" s="10">
        <f t="shared" si="193"/>
        <v>1.2930366744257995</v>
      </c>
      <c r="AL166" s="22">
        <f t="shared" si="168"/>
        <v>0</v>
      </c>
      <c r="AM166" s="5">
        <v>150666</v>
      </c>
      <c r="AN166" s="2">
        <f t="shared" si="192"/>
        <v>0</v>
      </c>
      <c r="AO166" s="2">
        <f t="shared" si="169"/>
        <v>94.756421232876718</v>
      </c>
      <c r="AP166" s="2">
        <f t="shared" si="170"/>
        <v>99.04336734693878</v>
      </c>
      <c r="AQ166" s="2">
        <f t="shared" si="171"/>
        <v>98.94047619047619</v>
      </c>
      <c r="AR166" s="2">
        <f t="shared" si="172"/>
        <v>99.446902654867259</v>
      </c>
      <c r="AS166" s="2">
        <f t="shared" si="173"/>
        <v>96.549508426966298</v>
      </c>
      <c r="AT166" s="2">
        <f t="shared" si="174"/>
        <v>97.419724770642205</v>
      </c>
      <c r="AU166" s="2">
        <f t="shared" si="175"/>
        <v>96.284090909090907</v>
      </c>
      <c r="AV166" s="2">
        <f t="shared" si="176"/>
        <v>95.810267857142861</v>
      </c>
      <c r="AW166" s="2">
        <f t="shared" si="177"/>
        <v>98.228395061728392</v>
      </c>
      <c r="AX166" s="2">
        <f t="shared" si="178"/>
        <v>97.981126237623755</v>
      </c>
      <c r="AY166" s="2">
        <f t="shared" si="179"/>
        <v>96.478851963746223</v>
      </c>
      <c r="AZ166" s="2">
        <f t="shared" si="180"/>
        <v>97.583417709889019</v>
      </c>
      <c r="BA166" s="10"/>
      <c r="BB166" s="5">
        <v>150666</v>
      </c>
      <c r="BC166" s="34">
        <v>0</v>
      </c>
      <c r="BD166" s="34">
        <f t="shared" si="194"/>
        <v>99.418604651162795</v>
      </c>
      <c r="BE166" s="34">
        <f t="shared" si="195"/>
        <v>100</v>
      </c>
      <c r="BF166" s="34">
        <f t="shared" si="196"/>
        <v>98.94047619047619</v>
      </c>
      <c r="BG166" s="34">
        <f t="shared" si="197"/>
        <v>99.456521739130437</v>
      </c>
      <c r="BH166" s="34">
        <f t="shared" si="198"/>
        <v>100</v>
      </c>
      <c r="BI166" s="34">
        <f t="shared" si="199"/>
        <v>97.419724770642205</v>
      </c>
      <c r="BJ166" s="34">
        <f t="shared" si="200"/>
        <v>98.936170212765958</v>
      </c>
      <c r="BK166" s="34">
        <f t="shared" si="201"/>
        <v>95.810267857142861</v>
      </c>
      <c r="BL166" s="34">
        <f t="shared" si="202"/>
        <v>99.464026162790702</v>
      </c>
      <c r="BM166" s="34">
        <f t="shared" si="203"/>
        <v>99.728260869565219</v>
      </c>
      <c r="BN166" s="34">
        <f t="shared" si="204"/>
        <v>97.016681179958198</v>
      </c>
      <c r="BO166" s="34">
        <f t="shared" si="205"/>
        <v>98.706963325574208</v>
      </c>
      <c r="BQ166" s="33"/>
      <c r="BR166" s="187"/>
      <c r="BS166" s="190"/>
      <c r="BT166" s="205"/>
      <c r="BU166" s="191"/>
      <c r="BV166" s="191"/>
      <c r="BW166" s="192"/>
      <c r="BX166" s="193"/>
      <c r="BY166" s="194"/>
      <c r="BZ166" s="193"/>
      <c r="CA166" s="194"/>
      <c r="CB166" s="195"/>
      <c r="CC166" s="194"/>
      <c r="CD166" s="195"/>
      <c r="CE166" s="194"/>
      <c r="CF166" s="193"/>
      <c r="CG166" s="195"/>
      <c r="CH166" s="193"/>
      <c r="CI166" s="194"/>
      <c r="CZ166" s="210" t="str">
        <f t="shared" si="181"/>
        <v/>
      </c>
      <c r="DA166" s="210" t="str">
        <f t="shared" si="182"/>
        <v/>
      </c>
      <c r="DB166" s="210" t="str">
        <f t="shared" si="183"/>
        <v/>
      </c>
      <c r="DC166" s="210" t="str">
        <f t="shared" si="184"/>
        <v/>
      </c>
      <c r="DD166" s="210" t="str">
        <f t="shared" si="185"/>
        <v/>
      </c>
      <c r="DE166" s="210" t="str">
        <f t="shared" si="186"/>
        <v/>
      </c>
      <c r="DF166" s="210" t="str">
        <f t="shared" si="187"/>
        <v/>
      </c>
      <c r="DG166" s="210" t="str">
        <f t="shared" si="188"/>
        <v/>
      </c>
    </row>
    <row r="167" spans="1:111" ht="12.75" customHeight="1" x14ac:dyDescent="0.25">
      <c r="A167" s="22">
        <v>157</v>
      </c>
      <c r="B167" s="13" t="s">
        <v>1097</v>
      </c>
      <c r="C167" s="4" t="s">
        <v>245</v>
      </c>
      <c r="D167" s="4" t="s">
        <v>274</v>
      </c>
      <c r="E167" s="5">
        <v>150678</v>
      </c>
      <c r="F167" s="4" t="s">
        <v>275</v>
      </c>
      <c r="G167" s="215">
        <v>0</v>
      </c>
      <c r="H167" s="215">
        <v>14.083333333333332</v>
      </c>
      <c r="I167" s="215">
        <v>2.5</v>
      </c>
      <c r="J167" s="215">
        <v>1.7241379310344827</v>
      </c>
      <c r="K167" s="215">
        <v>5.75</v>
      </c>
      <c r="L167" s="215">
        <v>3.55</v>
      </c>
      <c r="M167" s="215">
        <v>2</v>
      </c>
      <c r="N167" s="215">
        <v>4.2518518518518515</v>
      </c>
      <c r="O167" s="215">
        <v>13.671739130434784</v>
      </c>
      <c r="P167" s="215">
        <v>5.3409090909090908</v>
      </c>
      <c r="Q167" s="215">
        <v>5</v>
      </c>
      <c r="R167" s="215">
        <v>6.8277777777777775</v>
      </c>
      <c r="S167" s="10">
        <v>5.2812291385171619</v>
      </c>
      <c r="T167" s="9" t="s">
        <v>1107</v>
      </c>
      <c r="U167" s="22" t="s">
        <v>1117</v>
      </c>
      <c r="V167" s="205"/>
      <c r="W167" s="237">
        <f t="shared" si="167"/>
        <v>0</v>
      </c>
      <c r="X167" s="222">
        <v>150678</v>
      </c>
      <c r="Y167" s="236">
        <v>0</v>
      </c>
      <c r="Z167" s="236">
        <v>4.5454545454545459</v>
      </c>
      <c r="AA167" s="236">
        <v>0</v>
      </c>
      <c r="AB167" s="236">
        <v>0</v>
      </c>
      <c r="AC167" s="236">
        <v>11.647727272727273</v>
      </c>
      <c r="AD167" s="236">
        <v>5.5714285714285712</v>
      </c>
      <c r="AE167" s="236">
        <v>12.714285714285714</v>
      </c>
      <c r="AF167" s="236">
        <v>17.532467532467532</v>
      </c>
      <c r="AG167" s="236">
        <v>8.3333333333333321</v>
      </c>
      <c r="AH167" s="236">
        <f t="shared" si="189"/>
        <v>1.1363636363636365</v>
      </c>
      <c r="AI167" s="236">
        <f t="shared" si="190"/>
        <v>8.6095779220779214</v>
      </c>
      <c r="AJ167" s="236">
        <f t="shared" si="191"/>
        <v>12.860028860028857</v>
      </c>
      <c r="AK167" s="10">
        <f t="shared" si="193"/>
        <v>6.7049663299663296</v>
      </c>
      <c r="AL167" s="22">
        <f t="shared" si="168"/>
        <v>0</v>
      </c>
      <c r="AM167" s="5">
        <v>150678</v>
      </c>
      <c r="AN167" s="2">
        <f t="shared" si="192"/>
        <v>0</v>
      </c>
      <c r="AO167" s="2">
        <f t="shared" si="169"/>
        <v>91.197916666666671</v>
      </c>
      <c r="AP167" s="2">
        <f t="shared" si="170"/>
        <v>98.4375</v>
      </c>
      <c r="AQ167" s="2">
        <f t="shared" si="171"/>
        <v>98.922413793103445</v>
      </c>
      <c r="AR167" s="2">
        <f t="shared" si="172"/>
        <v>96.40625</v>
      </c>
      <c r="AS167" s="2">
        <f t="shared" si="173"/>
        <v>97.78125</v>
      </c>
      <c r="AT167" s="2">
        <f t="shared" si="174"/>
        <v>98.75</v>
      </c>
      <c r="AU167" s="2">
        <f t="shared" si="175"/>
        <v>97.342592592592595</v>
      </c>
      <c r="AV167" s="2">
        <f t="shared" si="176"/>
        <v>91.455163043478265</v>
      </c>
      <c r="AW167" s="2">
        <f t="shared" si="177"/>
        <v>96.661931818181813</v>
      </c>
      <c r="AX167" s="2">
        <f t="shared" si="178"/>
        <v>96.875</v>
      </c>
      <c r="AY167" s="2">
        <f t="shared" si="179"/>
        <v>95.732638888888886</v>
      </c>
      <c r="AZ167" s="2">
        <f t="shared" si="180"/>
        <v>96.699231788426772</v>
      </c>
      <c r="BA167" s="10"/>
      <c r="BB167" s="5">
        <v>150678</v>
      </c>
      <c r="BC167" s="34">
        <v>0</v>
      </c>
      <c r="BD167" s="34">
        <f t="shared" si="194"/>
        <v>95.454545454545453</v>
      </c>
      <c r="BE167" s="34">
        <f t="shared" si="195"/>
        <v>100</v>
      </c>
      <c r="BF167" s="34">
        <f t="shared" si="196"/>
        <v>100</v>
      </c>
      <c r="BG167" s="34">
        <f t="shared" si="197"/>
        <v>96.40625</v>
      </c>
      <c r="BH167" s="34">
        <f t="shared" si="198"/>
        <v>97.78125</v>
      </c>
      <c r="BI167" s="34">
        <f t="shared" si="199"/>
        <v>98.75</v>
      </c>
      <c r="BJ167" s="34">
        <f t="shared" si="200"/>
        <v>97.342592592592595</v>
      </c>
      <c r="BK167" s="34">
        <f t="shared" si="201"/>
        <v>91.666666666666671</v>
      </c>
      <c r="BL167" s="34">
        <f t="shared" si="202"/>
        <v>98.86363636363636</v>
      </c>
      <c r="BM167" s="34">
        <f t="shared" si="203"/>
        <v>96.875</v>
      </c>
      <c r="BN167" s="34">
        <f t="shared" si="204"/>
        <v>95.732638888888886</v>
      </c>
      <c r="BO167" s="34">
        <f t="shared" si="205"/>
        <v>96.699231788426772</v>
      </c>
      <c r="BQ167" s="33"/>
      <c r="BR167" s="187"/>
      <c r="BS167" s="190"/>
      <c r="BT167" s="205"/>
      <c r="BU167" s="191"/>
      <c r="BV167" s="191"/>
      <c r="BW167" s="192"/>
      <c r="BX167" s="193"/>
      <c r="BY167" s="194"/>
      <c r="BZ167" s="193"/>
      <c r="CA167" s="194"/>
      <c r="CB167" s="195"/>
      <c r="CC167" s="194"/>
      <c r="CD167" s="195"/>
      <c r="CE167" s="194"/>
      <c r="CF167" s="193"/>
      <c r="CG167" s="195"/>
      <c r="CH167" s="193"/>
      <c r="CI167" s="194"/>
      <c r="CZ167" s="210" t="str">
        <f t="shared" si="181"/>
        <v/>
      </c>
      <c r="DA167" s="210" t="str">
        <f t="shared" si="182"/>
        <v/>
      </c>
      <c r="DB167" s="210" t="str">
        <f t="shared" si="183"/>
        <v/>
      </c>
      <c r="DC167" s="210" t="str">
        <f t="shared" si="184"/>
        <v/>
      </c>
      <c r="DD167" s="210" t="str">
        <f t="shared" si="185"/>
        <v/>
      </c>
      <c r="DE167" s="210" t="str">
        <f t="shared" si="186"/>
        <v/>
      </c>
      <c r="DF167" s="210" t="str">
        <f t="shared" si="187"/>
        <v/>
      </c>
      <c r="DG167" s="210" t="str">
        <f t="shared" si="188"/>
        <v/>
      </c>
    </row>
    <row r="168" spans="1:111" ht="12.75" customHeight="1" x14ac:dyDescent="0.25">
      <c r="A168" s="22">
        <v>158</v>
      </c>
      <c r="B168" s="13" t="s">
        <v>1097</v>
      </c>
      <c r="C168" s="4" t="s">
        <v>245</v>
      </c>
      <c r="D168" s="4" t="s">
        <v>276</v>
      </c>
      <c r="E168" s="5">
        <v>150680</v>
      </c>
      <c r="F168" s="4" t="s">
        <v>277</v>
      </c>
      <c r="G168" s="215">
        <v>0</v>
      </c>
      <c r="H168" s="215">
        <v>19.360638297872342</v>
      </c>
      <c r="I168" s="215">
        <v>2.65</v>
      </c>
      <c r="J168" s="215">
        <v>0</v>
      </c>
      <c r="K168" s="215">
        <v>5.0890243902439023</v>
      </c>
      <c r="L168" s="215">
        <v>8.75</v>
      </c>
      <c r="M168" s="215">
        <v>28.016666666666666</v>
      </c>
      <c r="N168" s="215">
        <v>14.558108108108108</v>
      </c>
      <c r="O168" s="215">
        <v>14.257692307692308</v>
      </c>
      <c r="P168" s="215">
        <v>6.0121387283236993</v>
      </c>
      <c r="Q168" s="215">
        <v>6.9691358024691361</v>
      </c>
      <c r="R168" s="215">
        <v>18.774999999999999</v>
      </c>
      <c r="S168" s="10">
        <v>10.298014418953702</v>
      </c>
      <c r="T168" s="9" t="s">
        <v>1107</v>
      </c>
      <c r="U168" s="22" t="s">
        <v>1117</v>
      </c>
      <c r="V168" s="205"/>
      <c r="W168" s="237">
        <f t="shared" si="167"/>
        <v>0</v>
      </c>
      <c r="X168" s="222">
        <v>150680</v>
      </c>
      <c r="Y168" s="236">
        <v>0</v>
      </c>
      <c r="Z168" s="236">
        <v>12.5</v>
      </c>
      <c r="AA168" s="236">
        <v>1.3513513513513513</v>
      </c>
      <c r="AB168" s="236">
        <v>0</v>
      </c>
      <c r="AC168" s="236">
        <v>7.5641025641025639</v>
      </c>
      <c r="AD168" s="236">
        <v>7.1392276422764223</v>
      </c>
      <c r="AE168" s="236">
        <v>15.024479804161565</v>
      </c>
      <c r="AF168" s="236">
        <v>17.554557124518613</v>
      </c>
      <c r="AG168" s="236">
        <v>4.6875</v>
      </c>
      <c r="AH168" s="236">
        <f t="shared" si="189"/>
        <v>3.4628378378378377</v>
      </c>
      <c r="AI168" s="236">
        <f t="shared" si="190"/>
        <v>7.3516651031894931</v>
      </c>
      <c r="AJ168" s="236">
        <f t="shared" si="191"/>
        <v>12.422178976226727</v>
      </c>
      <c r="AK168" s="10">
        <f t="shared" si="193"/>
        <v>7.3134687207122795</v>
      </c>
      <c r="AL168" s="22">
        <f t="shared" si="168"/>
        <v>0</v>
      </c>
      <c r="AM168" s="5">
        <v>150680</v>
      </c>
      <c r="AN168" s="2">
        <f t="shared" si="192"/>
        <v>0</v>
      </c>
      <c r="AO168" s="2">
        <f t="shared" si="169"/>
        <v>87.899601063829792</v>
      </c>
      <c r="AP168" s="2">
        <f t="shared" si="170"/>
        <v>98.34375</v>
      </c>
      <c r="AQ168" s="2">
        <f t="shared" si="171"/>
        <v>100</v>
      </c>
      <c r="AR168" s="2">
        <f t="shared" si="172"/>
        <v>96.819359756097555</v>
      </c>
      <c r="AS168" s="2">
        <f t="shared" si="173"/>
        <v>94.53125</v>
      </c>
      <c r="AT168" s="2">
        <f t="shared" si="174"/>
        <v>82.489583333333343</v>
      </c>
      <c r="AU168" s="2">
        <f t="shared" si="175"/>
        <v>90.901182432432435</v>
      </c>
      <c r="AV168" s="2">
        <f t="shared" si="176"/>
        <v>91.088942307692307</v>
      </c>
      <c r="AW168" s="2">
        <f t="shared" si="177"/>
        <v>96.242413294797686</v>
      </c>
      <c r="AX168" s="2">
        <f t="shared" si="178"/>
        <v>95.644290123456784</v>
      </c>
      <c r="AY168" s="2">
        <f t="shared" si="179"/>
        <v>88.265625</v>
      </c>
      <c r="AZ168" s="2">
        <f t="shared" si="180"/>
        <v>93.563740988153938</v>
      </c>
      <c r="BA168" s="10"/>
      <c r="BB168" s="5">
        <v>150680</v>
      </c>
      <c r="BC168" s="34">
        <v>0</v>
      </c>
      <c r="BD168" s="34">
        <f t="shared" si="194"/>
        <v>87.899601063829792</v>
      </c>
      <c r="BE168" s="34">
        <f t="shared" si="195"/>
        <v>98.648648648648646</v>
      </c>
      <c r="BF168" s="34">
        <f t="shared" si="196"/>
        <v>100</v>
      </c>
      <c r="BG168" s="34">
        <f t="shared" si="197"/>
        <v>96.819359756097555</v>
      </c>
      <c r="BH168" s="34">
        <f t="shared" si="198"/>
        <v>94.53125</v>
      </c>
      <c r="BI168" s="34">
        <f t="shared" si="199"/>
        <v>84.975520195838442</v>
      </c>
      <c r="BJ168" s="34">
        <f t="shared" si="200"/>
        <v>90.901182432432435</v>
      </c>
      <c r="BK168" s="34">
        <f t="shared" si="201"/>
        <v>95.3125</v>
      </c>
      <c r="BL168" s="34">
        <f t="shared" si="202"/>
        <v>96.537162162162161</v>
      </c>
      <c r="BM168" s="34">
        <f t="shared" si="203"/>
        <v>95.644290123456784</v>
      </c>
      <c r="BN168" s="34">
        <f t="shared" si="204"/>
        <v>88.265625</v>
      </c>
      <c r="BO168" s="34">
        <f t="shared" si="205"/>
        <v>93.563740988153938</v>
      </c>
      <c r="BQ168" s="33"/>
      <c r="BR168" s="187"/>
      <c r="BS168" s="190"/>
      <c r="BT168" s="205"/>
      <c r="BU168" s="191"/>
      <c r="BV168" s="191"/>
      <c r="BW168" s="192"/>
      <c r="BX168" s="193"/>
      <c r="BY168" s="194"/>
      <c r="BZ168" s="193"/>
      <c r="CA168" s="194"/>
      <c r="CB168" s="195"/>
      <c r="CC168" s="194"/>
      <c r="CD168" s="195"/>
      <c r="CE168" s="194"/>
      <c r="CF168" s="193"/>
      <c r="CG168" s="195"/>
      <c r="CH168" s="193"/>
      <c r="CI168" s="194"/>
      <c r="CZ168" s="210" t="str">
        <f t="shared" si="181"/>
        <v/>
      </c>
      <c r="DA168" s="210" t="str">
        <f t="shared" si="182"/>
        <v/>
      </c>
      <c r="DB168" s="210" t="str">
        <f t="shared" si="183"/>
        <v/>
      </c>
      <c r="DC168" s="210" t="str">
        <f t="shared" si="184"/>
        <v/>
      </c>
      <c r="DD168" s="210" t="str">
        <f t="shared" si="185"/>
        <v/>
      </c>
      <c r="DE168" s="210" t="str">
        <f t="shared" si="186"/>
        <v/>
      </c>
      <c r="DF168" s="210" t="str">
        <f t="shared" si="187"/>
        <v/>
      </c>
      <c r="DG168" s="210" t="str">
        <f t="shared" si="188"/>
        <v/>
      </c>
    </row>
    <row r="169" spans="1:111" ht="12.75" customHeight="1" x14ac:dyDescent="0.25">
      <c r="A169" s="22">
        <v>159</v>
      </c>
      <c r="B169" s="13" t="s">
        <v>1097</v>
      </c>
      <c r="C169" s="4" t="s">
        <v>210</v>
      </c>
      <c r="D169" s="4" t="s">
        <v>211</v>
      </c>
      <c r="E169" s="5">
        <v>150710</v>
      </c>
      <c r="F169" s="4" t="s">
        <v>278</v>
      </c>
      <c r="G169" s="215">
        <v>0</v>
      </c>
      <c r="H169" s="215">
        <v>4.9144578313253007</v>
      </c>
      <c r="I169" s="215">
        <v>0.34246575342465752</v>
      </c>
      <c r="J169" s="215">
        <v>1.5064516129032257</v>
      </c>
      <c r="K169" s="215">
        <v>1.3264462809917354</v>
      </c>
      <c r="L169" s="215">
        <v>2.2000000000000002</v>
      </c>
      <c r="M169" s="215">
        <v>15.312025316455696</v>
      </c>
      <c r="N169" s="215">
        <v>5.6192307692307688</v>
      </c>
      <c r="O169" s="215">
        <v>15.644827586206898</v>
      </c>
      <c r="P169" s="215">
        <v>1.6976047904191618</v>
      </c>
      <c r="Q169" s="215">
        <v>1.7418629550321199</v>
      </c>
      <c r="R169" s="215">
        <v>12.793506493506491</v>
      </c>
      <c r="S169" s="10">
        <v>5.2073227945042539</v>
      </c>
      <c r="T169" s="9" t="s">
        <v>1107</v>
      </c>
      <c r="U169" s="22" t="s">
        <v>1117</v>
      </c>
      <c r="V169" s="205"/>
      <c r="W169" s="237">
        <f t="shared" si="167"/>
        <v>0</v>
      </c>
      <c r="X169" s="222">
        <v>150710</v>
      </c>
      <c r="Y169" s="236">
        <v>0</v>
      </c>
      <c r="Z169" s="236">
        <v>2.0271760335205009</v>
      </c>
      <c r="AA169" s="236">
        <v>0.421592643874037</v>
      </c>
      <c r="AB169" s="236">
        <v>0.62295428149086685</v>
      </c>
      <c r="AC169" s="236">
        <v>0.55207949944792045</v>
      </c>
      <c r="AD169" s="236">
        <v>2.193655012608192</v>
      </c>
      <c r="AE169" s="236">
        <v>15.555555555555555</v>
      </c>
      <c r="AF169" s="236">
        <v>9.1142191142191145</v>
      </c>
      <c r="AG169" s="236">
        <v>12.032085561497327</v>
      </c>
      <c r="AH169" s="236">
        <f t="shared" si="189"/>
        <v>0.76793073972135129</v>
      </c>
      <c r="AI169" s="236">
        <f t="shared" si="190"/>
        <v>1.3728672560280561</v>
      </c>
      <c r="AJ169" s="236">
        <f t="shared" si="191"/>
        <v>12.233953410423998</v>
      </c>
      <c r="AK169" s="10">
        <f t="shared" si="193"/>
        <v>4.7243686335792789</v>
      </c>
      <c r="AL169" s="22">
        <f t="shared" si="168"/>
        <v>0</v>
      </c>
      <c r="AM169" s="5">
        <v>150710</v>
      </c>
      <c r="AN169" s="2">
        <f t="shared" si="192"/>
        <v>0</v>
      </c>
      <c r="AO169" s="2">
        <f t="shared" si="169"/>
        <v>96.928463855421683</v>
      </c>
      <c r="AP169" s="2">
        <f t="shared" si="170"/>
        <v>99.785958904109592</v>
      </c>
      <c r="AQ169" s="2">
        <f t="shared" si="171"/>
        <v>99.058467741935488</v>
      </c>
      <c r="AR169" s="2">
        <f t="shared" si="172"/>
        <v>99.170971074380162</v>
      </c>
      <c r="AS169" s="2">
        <f t="shared" si="173"/>
        <v>98.625</v>
      </c>
      <c r="AT169" s="2">
        <f t="shared" si="174"/>
        <v>90.429984177215189</v>
      </c>
      <c r="AU169" s="2">
        <f t="shared" si="175"/>
        <v>96.487980769230774</v>
      </c>
      <c r="AV169" s="2">
        <f t="shared" si="176"/>
        <v>90.221982758620683</v>
      </c>
      <c r="AW169" s="2">
        <f t="shared" si="177"/>
        <v>98.938997005988028</v>
      </c>
      <c r="AX169" s="2">
        <f t="shared" si="178"/>
        <v>98.911335653104928</v>
      </c>
      <c r="AY169" s="2">
        <f t="shared" si="179"/>
        <v>92.004058441558442</v>
      </c>
      <c r="AZ169" s="2">
        <f t="shared" si="180"/>
        <v>96.745423253434836</v>
      </c>
      <c r="BA169" s="10"/>
      <c r="BB169" s="5">
        <v>150710</v>
      </c>
      <c r="BC169" s="34">
        <v>0</v>
      </c>
      <c r="BD169" s="34">
        <f t="shared" si="194"/>
        <v>97.972823966479496</v>
      </c>
      <c r="BE169" s="34">
        <f t="shared" si="195"/>
        <v>99.785958904109592</v>
      </c>
      <c r="BF169" s="34">
        <f t="shared" si="196"/>
        <v>99.377045718509137</v>
      </c>
      <c r="BG169" s="34">
        <f t="shared" si="197"/>
        <v>99.447920500552073</v>
      </c>
      <c r="BH169" s="34">
        <f t="shared" si="198"/>
        <v>98.625</v>
      </c>
      <c r="BI169" s="34">
        <f t="shared" si="199"/>
        <v>90.429984177215189</v>
      </c>
      <c r="BJ169" s="34">
        <f t="shared" si="200"/>
        <v>96.487980769230774</v>
      </c>
      <c r="BK169" s="34">
        <f t="shared" si="201"/>
        <v>90.221982758620683</v>
      </c>
      <c r="BL169" s="34">
        <f t="shared" si="202"/>
        <v>99.232069260278649</v>
      </c>
      <c r="BM169" s="34">
        <f t="shared" si="203"/>
        <v>98.911335653104928</v>
      </c>
      <c r="BN169" s="34">
        <f t="shared" si="204"/>
        <v>92.004058441558442</v>
      </c>
      <c r="BO169" s="34">
        <f t="shared" si="205"/>
        <v>96.745423253434836</v>
      </c>
      <c r="BQ169" s="33"/>
      <c r="BR169" s="187"/>
      <c r="BS169" s="190"/>
      <c r="BT169" s="205"/>
      <c r="BU169" s="191"/>
      <c r="BV169" s="191"/>
      <c r="BW169" s="192"/>
      <c r="BX169" s="193"/>
      <c r="BY169" s="194"/>
      <c r="BZ169" s="193"/>
      <c r="CA169" s="194"/>
      <c r="CB169" s="195"/>
      <c r="CC169" s="194"/>
      <c r="CD169" s="195"/>
      <c r="CE169" s="194"/>
      <c r="CF169" s="193"/>
      <c r="CG169" s="195"/>
      <c r="CH169" s="193"/>
      <c r="CI169" s="194"/>
      <c r="CZ169" s="210" t="str">
        <f t="shared" si="181"/>
        <v/>
      </c>
      <c r="DA169" s="210" t="str">
        <f t="shared" si="182"/>
        <v/>
      </c>
      <c r="DB169" s="210" t="str">
        <f t="shared" si="183"/>
        <v/>
      </c>
      <c r="DC169" s="210" t="str">
        <f t="shared" si="184"/>
        <v/>
      </c>
      <c r="DD169" s="210" t="str">
        <f t="shared" si="185"/>
        <v/>
      </c>
      <c r="DE169" s="210" t="str">
        <f t="shared" si="186"/>
        <v/>
      </c>
      <c r="DF169" s="210" t="str">
        <f t="shared" si="187"/>
        <v/>
      </c>
      <c r="DG169" s="210" t="str">
        <f t="shared" si="188"/>
        <v/>
      </c>
    </row>
    <row r="170" spans="1:111" ht="12.75" customHeight="1" x14ac:dyDescent="0.25">
      <c r="A170" s="22">
        <v>160</v>
      </c>
      <c r="B170" s="13" t="s">
        <v>1097</v>
      </c>
      <c r="C170" s="4" t="s">
        <v>210</v>
      </c>
      <c r="D170" s="4" t="s">
        <v>213</v>
      </c>
      <c r="E170" s="5">
        <v>150721</v>
      </c>
      <c r="F170" s="4" t="s">
        <v>279</v>
      </c>
      <c r="G170" s="215">
        <v>0</v>
      </c>
      <c r="H170" s="215">
        <v>12.228947368421053</v>
      </c>
      <c r="I170" s="215">
        <v>6.4278195488721801</v>
      </c>
      <c r="J170" s="215">
        <v>4.7333333333333325</v>
      </c>
      <c r="K170" s="215">
        <v>10.116666666666667</v>
      </c>
      <c r="L170" s="215">
        <v>10.079190751445086</v>
      </c>
      <c r="M170" s="215">
        <v>18.7</v>
      </c>
      <c r="N170" s="215">
        <v>4.908620689655173</v>
      </c>
      <c r="O170" s="215">
        <v>10.337804878048781</v>
      </c>
      <c r="P170" s="215">
        <v>5.902025586353945</v>
      </c>
      <c r="Q170" s="215">
        <v>10.119969040247678</v>
      </c>
      <c r="R170" s="215">
        <v>11.747445972495088</v>
      </c>
      <c r="S170" s="10">
        <v>8.6147092484935879</v>
      </c>
      <c r="T170" s="9" t="s">
        <v>1108</v>
      </c>
      <c r="U170" s="22" t="s">
        <v>1117</v>
      </c>
      <c r="V170" s="205"/>
      <c r="W170" s="237">
        <f t="shared" si="167"/>
        <v>0</v>
      </c>
      <c r="X170" s="222">
        <v>150721</v>
      </c>
      <c r="Y170" s="236">
        <v>0</v>
      </c>
      <c r="Z170" s="236">
        <v>8.5462287104622874</v>
      </c>
      <c r="AA170" s="236">
        <v>3.1943286071726442</v>
      </c>
      <c r="AB170" s="236">
        <v>3.7570991699432068</v>
      </c>
      <c r="AC170" s="236">
        <v>10.148674854557207</v>
      </c>
      <c r="AD170" s="236">
        <v>7.865579302587177</v>
      </c>
      <c r="AE170" s="236">
        <v>18.825020695364238</v>
      </c>
      <c r="AF170" s="236">
        <v>7.5001416189882733</v>
      </c>
      <c r="AG170" s="236">
        <v>7.6536042573778431</v>
      </c>
      <c r="AH170" s="236">
        <f t="shared" si="189"/>
        <v>3.8744141218945343</v>
      </c>
      <c r="AI170" s="236">
        <f t="shared" si="190"/>
        <v>9.0071270785721929</v>
      </c>
      <c r="AJ170" s="236">
        <f t="shared" si="191"/>
        <v>11.326255523910119</v>
      </c>
      <c r="AK170" s="10">
        <f t="shared" si="193"/>
        <v>7.4989641351614296</v>
      </c>
      <c r="AL170" s="22">
        <f t="shared" si="168"/>
        <v>0</v>
      </c>
      <c r="AM170" s="5">
        <v>150721</v>
      </c>
      <c r="AN170" s="2">
        <f t="shared" si="192"/>
        <v>0</v>
      </c>
      <c r="AO170" s="2">
        <f t="shared" si="169"/>
        <v>92.356907894736835</v>
      </c>
      <c r="AP170" s="2">
        <f t="shared" si="170"/>
        <v>95.982612781954884</v>
      </c>
      <c r="AQ170" s="2">
        <f t="shared" si="171"/>
        <v>97.041666666666671</v>
      </c>
      <c r="AR170" s="2">
        <f t="shared" si="172"/>
        <v>93.677083333333329</v>
      </c>
      <c r="AS170" s="2">
        <f t="shared" si="173"/>
        <v>93.700505780346816</v>
      </c>
      <c r="AT170" s="2">
        <f t="shared" si="174"/>
        <v>88.3125</v>
      </c>
      <c r="AU170" s="2">
        <f t="shared" si="175"/>
        <v>96.932112068965523</v>
      </c>
      <c r="AV170" s="2">
        <f t="shared" si="176"/>
        <v>93.538871951219505</v>
      </c>
      <c r="AW170" s="2">
        <f t="shared" si="177"/>
        <v>96.311234008528785</v>
      </c>
      <c r="AX170" s="2">
        <f t="shared" si="178"/>
        <v>93.675019349845201</v>
      </c>
      <c r="AY170" s="2">
        <f t="shared" si="179"/>
        <v>92.657846267190564</v>
      </c>
      <c r="AZ170" s="2">
        <f t="shared" si="180"/>
        <v>94.615806719691506</v>
      </c>
      <c r="BA170" s="10"/>
      <c r="BB170" s="5">
        <v>150721</v>
      </c>
      <c r="BC170" s="34">
        <v>0</v>
      </c>
      <c r="BD170" s="34">
        <f t="shared" si="194"/>
        <v>92.356907894736835</v>
      </c>
      <c r="BE170" s="34">
        <f t="shared" si="195"/>
        <v>96.80567139282735</v>
      </c>
      <c r="BF170" s="34">
        <f t="shared" si="196"/>
        <v>97.041666666666671</v>
      </c>
      <c r="BG170" s="34">
        <f t="shared" si="197"/>
        <v>93.677083333333329</v>
      </c>
      <c r="BH170" s="34">
        <f t="shared" si="198"/>
        <v>93.700505780346816</v>
      </c>
      <c r="BI170" s="34">
        <f t="shared" si="199"/>
        <v>88.3125</v>
      </c>
      <c r="BJ170" s="34">
        <f t="shared" si="200"/>
        <v>96.932112068965523</v>
      </c>
      <c r="BK170" s="34">
        <f t="shared" si="201"/>
        <v>93.538871951219505</v>
      </c>
      <c r="BL170" s="34">
        <f t="shared" si="202"/>
        <v>96.311234008528785</v>
      </c>
      <c r="BM170" s="34">
        <f t="shared" si="203"/>
        <v>93.675019349845201</v>
      </c>
      <c r="BN170" s="34">
        <f t="shared" si="204"/>
        <v>92.657846267190564</v>
      </c>
      <c r="BO170" s="34">
        <f t="shared" si="205"/>
        <v>94.615806719691506</v>
      </c>
      <c r="BQ170" s="33"/>
      <c r="BR170" s="187"/>
      <c r="BS170" s="190"/>
      <c r="BT170" s="205"/>
      <c r="BU170" s="191"/>
      <c r="BV170" s="191"/>
      <c r="BW170" s="192"/>
      <c r="BX170" s="193"/>
      <c r="BY170" s="194"/>
      <c r="BZ170" s="193"/>
      <c r="CA170" s="194"/>
      <c r="CB170" s="195"/>
      <c r="CC170" s="194"/>
      <c r="CD170" s="195"/>
      <c r="CE170" s="194"/>
      <c r="CF170" s="193"/>
      <c r="CG170" s="195"/>
      <c r="CH170" s="193"/>
      <c r="CI170" s="194"/>
      <c r="CZ170" s="210" t="str">
        <f t="shared" si="181"/>
        <v/>
      </c>
      <c r="DA170" s="210" t="str">
        <f t="shared" si="182"/>
        <v/>
      </c>
      <c r="DB170" s="210" t="str">
        <f t="shared" si="183"/>
        <v/>
      </c>
      <c r="DC170" s="210" t="str">
        <f t="shared" si="184"/>
        <v/>
      </c>
      <c r="DD170" s="210" t="str">
        <f t="shared" si="185"/>
        <v/>
      </c>
      <c r="DE170" s="210" t="str">
        <f t="shared" si="186"/>
        <v/>
      </c>
      <c r="DF170" s="210" t="str">
        <f t="shared" si="187"/>
        <v/>
      </c>
      <c r="DG170" s="210" t="str">
        <f t="shared" si="188"/>
        <v/>
      </c>
    </row>
    <row r="171" spans="1:111" ht="12.75" customHeight="1" x14ac:dyDescent="0.25">
      <c r="A171" s="22">
        <v>161</v>
      </c>
      <c r="B171" s="13" t="s">
        <v>1097</v>
      </c>
      <c r="C171" s="4" t="s">
        <v>217</v>
      </c>
      <c r="D171" s="4" t="s">
        <v>280</v>
      </c>
      <c r="E171" s="5">
        <v>150733</v>
      </c>
      <c r="F171" s="4" t="s">
        <v>281</v>
      </c>
      <c r="G171" s="215">
        <v>0</v>
      </c>
      <c r="H171" s="215">
        <v>0.6</v>
      </c>
      <c r="I171" s="215">
        <v>2.219911504424779</v>
      </c>
      <c r="J171" s="215">
        <v>0</v>
      </c>
      <c r="K171" s="215">
        <v>0</v>
      </c>
      <c r="L171" s="215">
        <v>0.56818181818181823</v>
      </c>
      <c r="M171" s="215">
        <v>0</v>
      </c>
      <c r="N171" s="215">
        <v>0.95</v>
      </c>
      <c r="O171" s="215">
        <v>1</v>
      </c>
      <c r="P171" s="215">
        <v>0.75125313283208017</v>
      </c>
      <c r="Q171" s="215">
        <v>0.30120481927710846</v>
      </c>
      <c r="R171" s="215">
        <v>0.64836795252225521</v>
      </c>
      <c r="S171" s="10">
        <v>0.59312148028962186</v>
      </c>
      <c r="T171" s="9" t="s">
        <v>1108</v>
      </c>
      <c r="U171" s="22" t="s">
        <v>1117</v>
      </c>
      <c r="V171" s="205"/>
      <c r="W171" s="237">
        <f t="shared" si="167"/>
        <v>0</v>
      </c>
      <c r="X171" s="222">
        <v>150733</v>
      </c>
      <c r="Y171" s="236">
        <v>0</v>
      </c>
      <c r="Z171" s="236">
        <v>0</v>
      </c>
      <c r="AA171" s="236">
        <v>0.60240963855421692</v>
      </c>
      <c r="AB171" s="236">
        <v>0</v>
      </c>
      <c r="AC171" s="236">
        <v>0</v>
      </c>
      <c r="AD171" s="236">
        <v>0</v>
      </c>
      <c r="AE171" s="236">
        <v>0.64102564102564097</v>
      </c>
      <c r="AF171" s="236">
        <v>3.6370481927710845</v>
      </c>
      <c r="AG171" s="236">
        <v>3.8883119880004613</v>
      </c>
      <c r="AH171" s="236">
        <f t="shared" si="189"/>
        <v>0.15060240963855423</v>
      </c>
      <c r="AI171" s="236">
        <f t="shared" si="190"/>
        <v>0</v>
      </c>
      <c r="AJ171" s="236">
        <f t="shared" si="191"/>
        <v>2.7221286072657289</v>
      </c>
      <c r="AK171" s="10">
        <f t="shared" si="193"/>
        <v>0.97431060670571157</v>
      </c>
      <c r="AL171" s="22">
        <f t="shared" si="168"/>
        <v>0</v>
      </c>
      <c r="AM171" s="5">
        <v>150733</v>
      </c>
      <c r="AN171" s="2">
        <f t="shared" si="192"/>
        <v>0</v>
      </c>
      <c r="AO171" s="2">
        <f t="shared" si="169"/>
        <v>99.625</v>
      </c>
      <c r="AP171" s="2">
        <f t="shared" si="170"/>
        <v>98.612555309734518</v>
      </c>
      <c r="AQ171" s="2">
        <f t="shared" si="171"/>
        <v>100</v>
      </c>
      <c r="AR171" s="2">
        <f t="shared" si="172"/>
        <v>100</v>
      </c>
      <c r="AS171" s="2">
        <f t="shared" si="173"/>
        <v>99.64488636363636</v>
      </c>
      <c r="AT171" s="2">
        <f t="shared" si="174"/>
        <v>100</v>
      </c>
      <c r="AU171" s="2">
        <f t="shared" si="175"/>
        <v>99.40625</v>
      </c>
      <c r="AV171" s="2">
        <f t="shared" si="176"/>
        <v>99.375</v>
      </c>
      <c r="AW171" s="2">
        <f t="shared" si="177"/>
        <v>99.530466791979947</v>
      </c>
      <c r="AX171" s="2">
        <f t="shared" si="178"/>
        <v>99.811746987951807</v>
      </c>
      <c r="AY171" s="2">
        <f t="shared" si="179"/>
        <v>99.594770029673597</v>
      </c>
      <c r="AZ171" s="2">
        <f t="shared" si="180"/>
        <v>99.629299074818988</v>
      </c>
      <c r="BA171" s="10"/>
      <c r="BB171" s="5">
        <v>150733</v>
      </c>
      <c r="BC171" s="34">
        <v>0</v>
      </c>
      <c r="BD171" s="34">
        <f t="shared" si="194"/>
        <v>100</v>
      </c>
      <c r="BE171" s="34">
        <f t="shared" si="195"/>
        <v>99.397590361445779</v>
      </c>
      <c r="BF171" s="34">
        <f t="shared" si="196"/>
        <v>100</v>
      </c>
      <c r="BG171" s="34">
        <f t="shared" si="197"/>
        <v>100</v>
      </c>
      <c r="BH171" s="34">
        <f t="shared" si="198"/>
        <v>100</v>
      </c>
      <c r="BI171" s="34">
        <f t="shared" si="199"/>
        <v>100</v>
      </c>
      <c r="BJ171" s="34">
        <f t="shared" si="200"/>
        <v>99.40625</v>
      </c>
      <c r="BK171" s="34">
        <f t="shared" si="201"/>
        <v>99.375</v>
      </c>
      <c r="BL171" s="34">
        <f t="shared" si="202"/>
        <v>99.849397590361448</v>
      </c>
      <c r="BM171" s="34">
        <f t="shared" si="203"/>
        <v>100</v>
      </c>
      <c r="BN171" s="34">
        <f t="shared" si="204"/>
        <v>99.594770029673597</v>
      </c>
      <c r="BO171" s="34">
        <f t="shared" si="205"/>
        <v>99.629299074818988</v>
      </c>
      <c r="BQ171" s="33"/>
      <c r="BR171" s="187"/>
      <c r="BS171" s="190"/>
      <c r="BT171" s="205"/>
      <c r="BU171" s="191"/>
      <c r="BV171" s="191"/>
      <c r="BW171" s="192"/>
      <c r="BX171" s="193"/>
      <c r="BY171" s="194"/>
      <c r="BZ171" s="193"/>
      <c r="CA171" s="194"/>
      <c r="CB171" s="195"/>
      <c r="CC171" s="194"/>
      <c r="CD171" s="195"/>
      <c r="CE171" s="194"/>
      <c r="CF171" s="193"/>
      <c r="CG171" s="195"/>
      <c r="CH171" s="193"/>
      <c r="CI171" s="194"/>
      <c r="CZ171" s="210" t="str">
        <f t="shared" ref="CZ171:CZ177" si="206">IF(BY171="","",(Z171-H171)/H171)</f>
        <v/>
      </c>
      <c r="DA171" s="210" t="str">
        <f t="shared" ref="DA171:DA177" si="207">IF(BZ171="","",(AA171-I171)/I171)</f>
        <v/>
      </c>
      <c r="DB171" s="210" t="str">
        <f t="shared" ref="DB171:DB177" si="208">IF(CA171="","",(AB171-J171)/J171)</f>
        <v/>
      </c>
      <c r="DC171" s="210" t="str">
        <f t="shared" ref="DC171:DC177" si="209">IF(CB171="","",(AC171-K171)/K171)</f>
        <v/>
      </c>
      <c r="DD171" s="210" t="str">
        <f t="shared" ref="DD171:DD177" si="210">IF(CC171="","",(AD171-L171)/L171)</f>
        <v/>
      </c>
      <c r="DE171" s="210" t="str">
        <f t="shared" ref="DE171:DE177" si="211">IF(CD171="","",(AE171-M171)/M171)</f>
        <v/>
      </c>
      <c r="DF171" s="210" t="str">
        <f t="shared" ref="DF171:DF177" si="212">IF(CE171="","",(AF171-N171)/N171)</f>
        <v/>
      </c>
      <c r="DG171" s="210" t="str">
        <f t="shared" ref="DG171:DG177" si="213">IF(CF171="","",(AG171-O171)/O171)</f>
        <v/>
      </c>
    </row>
    <row r="172" spans="1:111" ht="12.75" customHeight="1" x14ac:dyDescent="0.25">
      <c r="A172" s="22">
        <v>162</v>
      </c>
      <c r="B172" s="13" t="s">
        <v>1097</v>
      </c>
      <c r="C172" s="4" t="s">
        <v>217</v>
      </c>
      <c r="D172" s="4" t="s">
        <v>280</v>
      </c>
      <c r="E172" s="5">
        <v>150745</v>
      </c>
      <c r="F172" s="4" t="s">
        <v>282</v>
      </c>
      <c r="G172" s="215">
        <v>0</v>
      </c>
      <c r="H172" s="215">
        <v>9.1071428571428577</v>
      </c>
      <c r="I172" s="215">
        <v>4.7735632183908043</v>
      </c>
      <c r="J172" s="215">
        <v>1.85</v>
      </c>
      <c r="K172" s="215">
        <v>9.6666666666666661</v>
      </c>
      <c r="L172" s="215">
        <v>12.385567010309279</v>
      </c>
      <c r="M172" s="215">
        <v>10.700000000000001</v>
      </c>
      <c r="N172" s="215">
        <v>12.807518796992483</v>
      </c>
      <c r="O172" s="215">
        <v>10.616666666666667</v>
      </c>
      <c r="P172" s="215">
        <v>4.0027322404371581</v>
      </c>
      <c r="Q172" s="215">
        <v>11.098618784530387</v>
      </c>
      <c r="R172" s="215">
        <v>11.247470817120622</v>
      </c>
      <c r="S172" s="10">
        <v>7.9896805795743076</v>
      </c>
      <c r="T172" s="9" t="s">
        <v>1107</v>
      </c>
      <c r="U172" s="22" t="s">
        <v>1117</v>
      </c>
      <c r="V172" s="205"/>
      <c r="W172" s="237">
        <f t="shared" si="167"/>
        <v>0</v>
      </c>
      <c r="X172" s="222">
        <v>150745</v>
      </c>
      <c r="Y172" s="236">
        <v>0</v>
      </c>
      <c r="Z172" s="236">
        <v>7.916731156167776</v>
      </c>
      <c r="AA172" s="236">
        <v>3.2236842105263159</v>
      </c>
      <c r="AB172" s="236">
        <v>0.70422535211267612</v>
      </c>
      <c r="AC172" s="236">
        <v>0</v>
      </c>
      <c r="AD172" s="236">
        <v>3.3705839942321552</v>
      </c>
      <c r="AE172" s="236">
        <v>6.9741586538461542</v>
      </c>
      <c r="AF172" s="236">
        <v>4.5506912442396317</v>
      </c>
      <c r="AG172" s="236">
        <v>7.5898299824884177</v>
      </c>
      <c r="AH172" s="236">
        <f t="shared" si="189"/>
        <v>2.9611601797016922</v>
      </c>
      <c r="AI172" s="236">
        <f t="shared" si="190"/>
        <v>1.6852919971160776</v>
      </c>
      <c r="AJ172" s="236">
        <f t="shared" si="191"/>
        <v>6.3715599601914015</v>
      </c>
      <c r="AK172" s="10">
        <f t="shared" si="193"/>
        <v>3.814433843734792</v>
      </c>
      <c r="AL172" s="22">
        <f t="shared" si="168"/>
        <v>0</v>
      </c>
      <c r="AM172" s="5">
        <v>150745</v>
      </c>
      <c r="AN172" s="2">
        <f t="shared" si="192"/>
        <v>0</v>
      </c>
      <c r="AO172" s="2">
        <f t="shared" si="169"/>
        <v>94.308035714285708</v>
      </c>
      <c r="AP172" s="2">
        <f t="shared" si="170"/>
        <v>97.016522988505741</v>
      </c>
      <c r="AQ172" s="2">
        <f t="shared" si="171"/>
        <v>98.84375</v>
      </c>
      <c r="AR172" s="2">
        <f t="shared" si="172"/>
        <v>93.958333333333329</v>
      </c>
      <c r="AS172" s="2">
        <f t="shared" si="173"/>
        <v>92.259020618556704</v>
      </c>
      <c r="AT172" s="2">
        <f t="shared" si="174"/>
        <v>93.3125</v>
      </c>
      <c r="AU172" s="2">
        <f t="shared" si="175"/>
        <v>91.995300751879697</v>
      </c>
      <c r="AV172" s="2">
        <f t="shared" si="176"/>
        <v>93.364583333333329</v>
      </c>
      <c r="AW172" s="2">
        <f t="shared" si="177"/>
        <v>97.498292349726782</v>
      </c>
      <c r="AX172" s="2">
        <f t="shared" si="178"/>
        <v>93.063363259668506</v>
      </c>
      <c r="AY172" s="2">
        <f t="shared" si="179"/>
        <v>92.970330739299612</v>
      </c>
      <c r="AZ172" s="2">
        <f t="shared" si="180"/>
        <v>95.006449637766053</v>
      </c>
      <c r="BA172" s="10"/>
      <c r="BB172" s="5">
        <v>150745</v>
      </c>
      <c r="BC172" s="34">
        <v>0</v>
      </c>
      <c r="BD172" s="34">
        <f t="shared" si="194"/>
        <v>94.308035714285708</v>
      </c>
      <c r="BE172" s="34">
        <f t="shared" si="195"/>
        <v>97.016522988505741</v>
      </c>
      <c r="BF172" s="34">
        <f t="shared" si="196"/>
        <v>99.295774647887328</v>
      </c>
      <c r="BG172" s="34">
        <f t="shared" si="197"/>
        <v>100</v>
      </c>
      <c r="BH172" s="34">
        <f t="shared" si="198"/>
        <v>96.629416005767851</v>
      </c>
      <c r="BI172" s="34">
        <f t="shared" si="199"/>
        <v>93.3125</v>
      </c>
      <c r="BJ172" s="34">
        <f t="shared" si="200"/>
        <v>95.44930875576037</v>
      </c>
      <c r="BK172" s="34">
        <f t="shared" si="201"/>
        <v>93.364583333333329</v>
      </c>
      <c r="BL172" s="34">
        <f t="shared" si="202"/>
        <v>97.498292349726782</v>
      </c>
      <c r="BM172" s="34">
        <f t="shared" si="203"/>
        <v>98.314708002883918</v>
      </c>
      <c r="BN172" s="34">
        <f t="shared" si="204"/>
        <v>93.628440039808595</v>
      </c>
      <c r="BO172" s="34">
        <f t="shared" si="205"/>
        <v>96.18556615626521</v>
      </c>
      <c r="BQ172" s="33"/>
      <c r="BR172" s="187"/>
      <c r="BS172" s="190"/>
      <c r="BT172" s="205"/>
      <c r="BU172" s="191"/>
      <c r="BV172" s="191"/>
      <c r="BW172" s="192"/>
      <c r="BX172" s="193"/>
      <c r="BY172" s="194"/>
      <c r="BZ172" s="193"/>
      <c r="CA172" s="194"/>
      <c r="CB172" s="195"/>
      <c r="CC172" s="194"/>
      <c r="CD172" s="196"/>
      <c r="CE172" s="196"/>
      <c r="CF172" s="196"/>
      <c r="CG172" s="196"/>
      <c r="CH172" s="196"/>
      <c r="CI172" s="196"/>
      <c r="CZ172" s="210" t="str">
        <f t="shared" si="206"/>
        <v/>
      </c>
      <c r="DA172" s="210" t="str">
        <f t="shared" si="207"/>
        <v/>
      </c>
      <c r="DB172" s="210" t="str">
        <f t="shared" si="208"/>
        <v/>
      </c>
      <c r="DC172" s="210" t="str">
        <f t="shared" si="209"/>
        <v/>
      </c>
      <c r="DD172" s="210" t="str">
        <f t="shared" si="210"/>
        <v/>
      </c>
      <c r="DE172" s="210" t="str">
        <f t="shared" si="211"/>
        <v/>
      </c>
      <c r="DF172" s="210" t="str">
        <f t="shared" si="212"/>
        <v/>
      </c>
      <c r="DG172" s="210" t="str">
        <f t="shared" si="213"/>
        <v/>
      </c>
    </row>
    <row r="173" spans="1:111" ht="12.75" customHeight="1" x14ac:dyDescent="0.25">
      <c r="A173" s="22">
        <v>163</v>
      </c>
      <c r="B173" s="13" t="s">
        <v>1097</v>
      </c>
      <c r="C173" s="4" t="s">
        <v>1123</v>
      </c>
      <c r="D173" s="4" t="s">
        <v>239</v>
      </c>
      <c r="E173" s="5">
        <v>150757</v>
      </c>
      <c r="F173" s="4" t="s">
        <v>283</v>
      </c>
      <c r="G173" s="215">
        <v>0</v>
      </c>
      <c r="H173" s="215">
        <v>7.4</v>
      </c>
      <c r="I173" s="215">
        <v>5.1666666666666661</v>
      </c>
      <c r="J173" s="215">
        <v>2.0434782608695654</v>
      </c>
      <c r="K173" s="215">
        <v>11.308333333333334</v>
      </c>
      <c r="L173" s="215">
        <v>16.602150537634408</v>
      </c>
      <c r="M173" s="215">
        <v>23.483471074380166</v>
      </c>
      <c r="N173" s="215">
        <v>9.0549549549549546</v>
      </c>
      <c r="O173" s="215">
        <v>11.271900826446281</v>
      </c>
      <c r="P173" s="215">
        <v>3.6460358056265987</v>
      </c>
      <c r="Q173" s="215">
        <v>13.928306878306877</v>
      </c>
      <c r="R173" s="215">
        <v>14.657082152974505</v>
      </c>
      <c r="S173" s="10">
        <v>9.592328406031708</v>
      </c>
      <c r="T173" s="9" t="s">
        <v>1108</v>
      </c>
      <c r="U173" s="22" t="s">
        <v>1117</v>
      </c>
      <c r="V173" s="205"/>
      <c r="W173" s="237">
        <f t="shared" si="167"/>
        <v>0</v>
      </c>
      <c r="X173" s="222">
        <v>150757</v>
      </c>
      <c r="Y173" s="236">
        <v>0</v>
      </c>
      <c r="Z173" s="236">
        <v>6.558721049395368</v>
      </c>
      <c r="AA173" s="236">
        <v>0</v>
      </c>
      <c r="AB173" s="236">
        <v>0</v>
      </c>
      <c r="AC173" s="236">
        <v>5.9080095162569393</v>
      </c>
      <c r="AD173" s="236">
        <v>9.615384615384615</v>
      </c>
      <c r="AE173" s="236">
        <v>11.893939393939394</v>
      </c>
      <c r="AF173" s="236">
        <v>5.1614565441429061</v>
      </c>
      <c r="AG173" s="236">
        <v>1.0869565217391304</v>
      </c>
      <c r="AH173" s="236">
        <f t="shared" si="189"/>
        <v>1.639680262348842</v>
      </c>
      <c r="AI173" s="236">
        <f t="shared" si="190"/>
        <v>7.7616970658207771</v>
      </c>
      <c r="AJ173" s="236">
        <f t="shared" si="191"/>
        <v>6.047450819940476</v>
      </c>
      <c r="AK173" s="10">
        <f t="shared" si="193"/>
        <v>4.4693852934287062</v>
      </c>
      <c r="AL173" s="22">
        <f t="shared" si="168"/>
        <v>0</v>
      </c>
      <c r="AM173" s="5">
        <v>150757</v>
      </c>
      <c r="AN173" s="2">
        <f t="shared" si="192"/>
        <v>0</v>
      </c>
      <c r="AO173" s="2">
        <f t="shared" si="169"/>
        <v>95.375</v>
      </c>
      <c r="AP173" s="2">
        <f t="shared" si="170"/>
        <v>96.770833333333329</v>
      </c>
      <c r="AQ173" s="2">
        <f t="shared" si="171"/>
        <v>98.722826086956516</v>
      </c>
      <c r="AR173" s="2">
        <f t="shared" si="172"/>
        <v>92.932291666666671</v>
      </c>
      <c r="AS173" s="2">
        <f t="shared" si="173"/>
        <v>89.623655913978496</v>
      </c>
      <c r="AT173" s="2">
        <f t="shared" si="174"/>
        <v>85.322830578512395</v>
      </c>
      <c r="AU173" s="2">
        <f t="shared" si="175"/>
        <v>94.340653153153156</v>
      </c>
      <c r="AV173" s="2">
        <f t="shared" si="176"/>
        <v>92.955061983471069</v>
      </c>
      <c r="AW173" s="2">
        <f t="shared" si="177"/>
        <v>97.721227621483379</v>
      </c>
      <c r="AX173" s="2">
        <f t="shared" si="178"/>
        <v>91.294808201058203</v>
      </c>
      <c r="AY173" s="2">
        <f t="shared" si="179"/>
        <v>90.839323654390938</v>
      </c>
      <c r="AZ173" s="2">
        <f t="shared" si="180"/>
        <v>94.004794746230175</v>
      </c>
      <c r="BA173" s="10"/>
      <c r="BB173" s="5">
        <v>150757</v>
      </c>
      <c r="BC173" s="34">
        <v>0</v>
      </c>
      <c r="BD173" s="34">
        <f t="shared" si="194"/>
        <v>95.375</v>
      </c>
      <c r="BE173" s="34">
        <f t="shared" si="195"/>
        <v>100</v>
      </c>
      <c r="BF173" s="34">
        <f t="shared" si="196"/>
        <v>100</v>
      </c>
      <c r="BG173" s="34">
        <f t="shared" si="197"/>
        <v>94.091990483743061</v>
      </c>
      <c r="BH173" s="34">
        <f t="shared" si="198"/>
        <v>90.384615384615387</v>
      </c>
      <c r="BI173" s="34">
        <f t="shared" si="199"/>
        <v>88.106060606060609</v>
      </c>
      <c r="BJ173" s="34">
        <f t="shared" si="200"/>
        <v>94.838543455857092</v>
      </c>
      <c r="BK173" s="34">
        <f t="shared" si="201"/>
        <v>98.913043478260875</v>
      </c>
      <c r="BL173" s="34">
        <f t="shared" si="202"/>
        <v>98.360319737651153</v>
      </c>
      <c r="BM173" s="34">
        <f t="shared" si="203"/>
        <v>92.238302934179217</v>
      </c>
      <c r="BN173" s="34">
        <f t="shared" si="204"/>
        <v>93.95254918005952</v>
      </c>
      <c r="BO173" s="34">
        <f t="shared" si="205"/>
        <v>95.530614706571299</v>
      </c>
      <c r="BQ173" s="33"/>
      <c r="BR173" s="187"/>
      <c r="BS173" s="190"/>
      <c r="BT173" s="205"/>
      <c r="BU173" s="191"/>
      <c r="BV173" s="191"/>
      <c r="BW173" s="192"/>
      <c r="BX173" s="193"/>
      <c r="BY173" s="194"/>
      <c r="BZ173" s="193"/>
      <c r="CA173" s="194"/>
      <c r="CB173" s="195"/>
      <c r="CC173" s="194"/>
      <c r="CD173" s="195"/>
      <c r="CE173" s="194"/>
      <c r="CF173" s="193"/>
      <c r="CG173" s="195"/>
      <c r="CH173" s="193"/>
      <c r="CI173" s="194"/>
      <c r="CZ173" s="210" t="str">
        <f t="shared" si="206"/>
        <v/>
      </c>
      <c r="DA173" s="210" t="str">
        <f t="shared" si="207"/>
        <v/>
      </c>
      <c r="DB173" s="210" t="str">
        <f t="shared" si="208"/>
        <v/>
      </c>
      <c r="DC173" s="210" t="str">
        <f t="shared" si="209"/>
        <v/>
      </c>
      <c r="DD173" s="210" t="str">
        <f t="shared" si="210"/>
        <v/>
      </c>
      <c r="DE173" s="210" t="str">
        <f t="shared" si="211"/>
        <v/>
      </c>
      <c r="DF173" s="210" t="str">
        <f t="shared" si="212"/>
        <v/>
      </c>
      <c r="DG173" s="210" t="str">
        <f t="shared" si="213"/>
        <v/>
      </c>
    </row>
    <row r="174" spans="1:111" ht="12.75" customHeight="1" x14ac:dyDescent="0.25">
      <c r="A174" s="22">
        <v>164</v>
      </c>
      <c r="B174" s="13" t="s">
        <v>1097</v>
      </c>
      <c r="C174" s="4" t="s">
        <v>217</v>
      </c>
      <c r="D174" s="4" t="s">
        <v>284</v>
      </c>
      <c r="E174" s="5">
        <v>150769</v>
      </c>
      <c r="F174" s="4" t="s">
        <v>285</v>
      </c>
      <c r="G174" s="215">
        <v>0</v>
      </c>
      <c r="H174" s="215">
        <v>5.6717687074829932</v>
      </c>
      <c r="I174" s="215">
        <v>3.587410071942446</v>
      </c>
      <c r="J174" s="215">
        <v>1.0211180124223602</v>
      </c>
      <c r="K174" s="215">
        <v>13.273809523809524</v>
      </c>
      <c r="L174" s="215">
        <v>11.512569832402235</v>
      </c>
      <c r="M174" s="215">
        <v>16.645977011494253</v>
      </c>
      <c r="N174" s="215">
        <v>24.197058823529414</v>
      </c>
      <c r="O174" s="215">
        <v>16.465909090909093</v>
      </c>
      <c r="P174" s="215">
        <v>2.5533388981636058</v>
      </c>
      <c r="Q174" s="215">
        <v>12.232208588957054</v>
      </c>
      <c r="R174" s="215">
        <v>19.306052141527001</v>
      </c>
      <c r="S174" s="10">
        <v>10.263957897110258</v>
      </c>
      <c r="T174" s="9" t="s">
        <v>1107</v>
      </c>
      <c r="U174" s="22" t="s">
        <v>1117</v>
      </c>
      <c r="V174" s="205"/>
      <c r="W174" s="237">
        <f t="shared" si="167"/>
        <v>0</v>
      </c>
      <c r="X174" s="222">
        <v>150769</v>
      </c>
      <c r="Y174" s="236">
        <v>0</v>
      </c>
      <c r="Z174" s="236">
        <v>0.78432578740157477</v>
      </c>
      <c r="AA174" s="236">
        <v>1.7901994582615117</v>
      </c>
      <c r="AB174" s="236">
        <v>1.0125046659201193</v>
      </c>
      <c r="AC174" s="236">
        <v>3.2765737874097005</v>
      </c>
      <c r="AD174" s="236">
        <v>5.0863991081382389</v>
      </c>
      <c r="AE174" s="236">
        <v>7.9410955133498486</v>
      </c>
      <c r="AF174" s="236">
        <v>8.0128205128205128</v>
      </c>
      <c r="AG174" s="236">
        <v>4.2810457516339868</v>
      </c>
      <c r="AH174" s="236">
        <f t="shared" si="189"/>
        <v>0.89675747789580151</v>
      </c>
      <c r="AI174" s="236">
        <f t="shared" si="190"/>
        <v>4.1814864477739695</v>
      </c>
      <c r="AJ174" s="236">
        <f t="shared" si="191"/>
        <v>6.7449872592681155</v>
      </c>
      <c r="AK174" s="10">
        <f t="shared" si="193"/>
        <v>3.5761071761039438</v>
      </c>
      <c r="AL174" s="22">
        <f t="shared" si="168"/>
        <v>0</v>
      </c>
      <c r="AM174" s="5">
        <v>150769</v>
      </c>
      <c r="AN174" s="2">
        <f t="shared" si="192"/>
        <v>0</v>
      </c>
      <c r="AO174" s="2">
        <f t="shared" si="169"/>
        <v>96.455144557823132</v>
      </c>
      <c r="AP174" s="2">
        <f t="shared" si="170"/>
        <v>97.757868705035975</v>
      </c>
      <c r="AQ174" s="2">
        <f t="shared" si="171"/>
        <v>99.361801242236027</v>
      </c>
      <c r="AR174" s="2">
        <f t="shared" si="172"/>
        <v>91.703869047619051</v>
      </c>
      <c r="AS174" s="2">
        <f t="shared" si="173"/>
        <v>92.804643854748605</v>
      </c>
      <c r="AT174" s="2">
        <f t="shared" si="174"/>
        <v>89.59626436781609</v>
      </c>
      <c r="AU174" s="2">
        <f t="shared" si="175"/>
        <v>84.876838235294116</v>
      </c>
      <c r="AV174" s="2">
        <f t="shared" si="176"/>
        <v>89.708806818181813</v>
      </c>
      <c r="AW174" s="2">
        <f t="shared" si="177"/>
        <v>98.404163188647743</v>
      </c>
      <c r="AX174" s="2">
        <f t="shared" si="178"/>
        <v>92.354869631901835</v>
      </c>
      <c r="AY174" s="2">
        <f t="shared" si="179"/>
        <v>87.933717411545629</v>
      </c>
      <c r="AZ174" s="2">
        <f t="shared" si="180"/>
        <v>93.585026314306091</v>
      </c>
      <c r="BA174" s="10"/>
      <c r="BB174" s="5">
        <v>150769</v>
      </c>
      <c r="BC174" s="34">
        <v>0</v>
      </c>
      <c r="BD174" s="34">
        <f t="shared" si="194"/>
        <v>99.215674212598429</v>
      </c>
      <c r="BE174" s="34">
        <f t="shared" si="195"/>
        <v>98.209800541738488</v>
      </c>
      <c r="BF174" s="34">
        <f t="shared" si="196"/>
        <v>99.361801242236027</v>
      </c>
      <c r="BG174" s="34">
        <f t="shared" si="197"/>
        <v>96.723426212590297</v>
      </c>
      <c r="BH174" s="34">
        <f t="shared" si="198"/>
        <v>94.913600891861762</v>
      </c>
      <c r="BI174" s="34">
        <f t="shared" si="199"/>
        <v>92.05890448665015</v>
      </c>
      <c r="BJ174" s="34">
        <f t="shared" si="200"/>
        <v>91.987179487179489</v>
      </c>
      <c r="BK174" s="34">
        <f t="shared" si="201"/>
        <v>95.718954248366018</v>
      </c>
      <c r="BL174" s="34">
        <f t="shared" si="202"/>
        <v>99.103242522104196</v>
      </c>
      <c r="BM174" s="34">
        <f t="shared" si="203"/>
        <v>95.818513552226037</v>
      </c>
      <c r="BN174" s="34">
        <f t="shared" si="204"/>
        <v>93.255012740731885</v>
      </c>
      <c r="BO174" s="34">
        <f t="shared" si="205"/>
        <v>96.423892823896054</v>
      </c>
      <c r="BQ174" s="33"/>
      <c r="BR174" s="187"/>
      <c r="BS174" s="190"/>
      <c r="BT174" s="205"/>
      <c r="BU174" s="191"/>
      <c r="BV174" s="191"/>
      <c r="BW174" s="192"/>
      <c r="BX174" s="193"/>
      <c r="BY174" s="194"/>
      <c r="BZ174" s="193"/>
      <c r="CA174" s="194"/>
      <c r="CB174" s="195"/>
      <c r="CC174" s="194"/>
      <c r="CD174" s="195"/>
      <c r="CE174" s="194"/>
      <c r="CF174" s="193"/>
      <c r="CG174" s="195"/>
      <c r="CH174" s="193"/>
      <c r="CI174" s="194"/>
      <c r="CZ174" s="210" t="str">
        <f t="shared" si="206"/>
        <v/>
      </c>
      <c r="DA174" s="210" t="str">
        <f t="shared" si="207"/>
        <v/>
      </c>
      <c r="DB174" s="210" t="str">
        <f t="shared" si="208"/>
        <v/>
      </c>
      <c r="DC174" s="210" t="str">
        <f t="shared" si="209"/>
        <v/>
      </c>
      <c r="DD174" s="210" t="str">
        <f t="shared" si="210"/>
        <v/>
      </c>
      <c r="DE174" s="210" t="str">
        <f t="shared" si="211"/>
        <v/>
      </c>
      <c r="DF174" s="210" t="str">
        <f t="shared" si="212"/>
        <v/>
      </c>
      <c r="DG174" s="210" t="str">
        <f t="shared" si="213"/>
        <v/>
      </c>
    </row>
    <row r="175" spans="1:111" ht="12.75" customHeight="1" x14ac:dyDescent="0.25">
      <c r="A175" s="22">
        <v>165</v>
      </c>
      <c r="B175" s="13" t="s">
        <v>1097</v>
      </c>
      <c r="C175" s="4" t="s">
        <v>1123</v>
      </c>
      <c r="D175" s="4" t="s">
        <v>286</v>
      </c>
      <c r="E175" s="5">
        <v>150770</v>
      </c>
      <c r="F175" s="4" t="s">
        <v>287</v>
      </c>
      <c r="G175" s="215">
        <v>0</v>
      </c>
      <c r="H175" s="215">
        <v>7.407692307692308</v>
      </c>
      <c r="I175" s="215">
        <v>4.5752525252525249</v>
      </c>
      <c r="J175" s="215">
        <v>1.9563106796116505</v>
      </c>
      <c r="K175" s="215">
        <v>3.0423728813559325</v>
      </c>
      <c r="L175" s="215">
        <v>5.0346153846153845</v>
      </c>
      <c r="M175" s="215">
        <v>18.590909090909093</v>
      </c>
      <c r="N175" s="215">
        <v>13.132142857142858</v>
      </c>
      <c r="O175" s="215">
        <v>9.0037037037037031</v>
      </c>
      <c r="P175" s="215">
        <v>3.6239130434782609</v>
      </c>
      <c r="Q175" s="215">
        <v>4.0527027027027032</v>
      </c>
      <c r="R175" s="215">
        <v>13.794318181818182</v>
      </c>
      <c r="S175" s="10">
        <v>6.9714443811426072</v>
      </c>
      <c r="T175" s="9" t="s">
        <v>1108</v>
      </c>
      <c r="U175" s="22" t="s">
        <v>1117</v>
      </c>
      <c r="V175" s="205"/>
      <c r="W175" s="237">
        <f t="shared" si="167"/>
        <v>0</v>
      </c>
      <c r="X175" s="222">
        <v>150770</v>
      </c>
      <c r="Y175" s="236">
        <v>0</v>
      </c>
      <c r="Z175" s="236">
        <v>6.756756756756757</v>
      </c>
      <c r="AA175" s="236">
        <v>0.43859649122807015</v>
      </c>
      <c r="AB175" s="236">
        <v>0</v>
      </c>
      <c r="AC175" s="236">
        <v>0</v>
      </c>
      <c r="AD175" s="236">
        <v>1.4500433567781095</v>
      </c>
      <c r="AE175" s="236">
        <v>5.0264550264550261</v>
      </c>
      <c r="AF175" s="236">
        <v>3.8183559735283872</v>
      </c>
      <c r="AG175" s="236">
        <v>4.8549323017408117</v>
      </c>
      <c r="AH175" s="236">
        <f t="shared" si="189"/>
        <v>1.7988383119962068</v>
      </c>
      <c r="AI175" s="236">
        <f t="shared" si="190"/>
        <v>0.72502167838905474</v>
      </c>
      <c r="AJ175" s="236">
        <f t="shared" si="191"/>
        <v>4.5665811005747416</v>
      </c>
      <c r="AK175" s="10">
        <f t="shared" si="193"/>
        <v>2.4827933229430181</v>
      </c>
      <c r="AL175" s="22">
        <f t="shared" si="168"/>
        <v>0</v>
      </c>
      <c r="AM175" s="5">
        <v>150770</v>
      </c>
      <c r="AN175" s="2">
        <f t="shared" si="192"/>
        <v>0</v>
      </c>
      <c r="AO175" s="2">
        <f t="shared" si="169"/>
        <v>95.370192307692307</v>
      </c>
      <c r="AP175" s="2">
        <f t="shared" si="170"/>
        <v>97.140467171717177</v>
      </c>
      <c r="AQ175" s="2">
        <f t="shared" si="171"/>
        <v>98.777305825242721</v>
      </c>
      <c r="AR175" s="2">
        <f t="shared" si="172"/>
        <v>98.09851694915254</v>
      </c>
      <c r="AS175" s="2">
        <f t="shared" si="173"/>
        <v>96.853365384615387</v>
      </c>
      <c r="AT175" s="2">
        <f t="shared" si="174"/>
        <v>88.380681818181813</v>
      </c>
      <c r="AU175" s="2">
        <f t="shared" si="175"/>
        <v>91.792410714285708</v>
      </c>
      <c r="AV175" s="2">
        <f t="shared" si="176"/>
        <v>94.37268518518519</v>
      </c>
      <c r="AW175" s="2">
        <f t="shared" si="177"/>
        <v>97.735054347826093</v>
      </c>
      <c r="AX175" s="2">
        <f t="shared" si="178"/>
        <v>97.467060810810807</v>
      </c>
      <c r="AY175" s="2">
        <f t="shared" si="179"/>
        <v>91.37855113636364</v>
      </c>
      <c r="AZ175" s="2">
        <f t="shared" si="180"/>
        <v>95.642847261785874</v>
      </c>
      <c r="BA175" s="10"/>
      <c r="BB175" s="5">
        <v>150770</v>
      </c>
      <c r="BC175" s="34">
        <v>0</v>
      </c>
      <c r="BD175" s="34">
        <f t="shared" si="194"/>
        <v>95.370192307692307</v>
      </c>
      <c r="BE175" s="34">
        <f t="shared" si="195"/>
        <v>99.561403508771932</v>
      </c>
      <c r="BF175" s="34">
        <f t="shared" si="196"/>
        <v>100</v>
      </c>
      <c r="BG175" s="34">
        <f t="shared" si="197"/>
        <v>100</v>
      </c>
      <c r="BH175" s="34">
        <f t="shared" si="198"/>
        <v>98.54995664322189</v>
      </c>
      <c r="BI175" s="34">
        <f t="shared" si="199"/>
        <v>94.973544973544975</v>
      </c>
      <c r="BJ175" s="34">
        <f t="shared" si="200"/>
        <v>96.181644026471616</v>
      </c>
      <c r="BK175" s="34">
        <f t="shared" si="201"/>
        <v>95.145067698259183</v>
      </c>
      <c r="BL175" s="34">
        <f t="shared" si="202"/>
        <v>98.201161688003793</v>
      </c>
      <c r="BM175" s="34">
        <f t="shared" si="203"/>
        <v>99.274978321610945</v>
      </c>
      <c r="BN175" s="34">
        <f t="shared" si="204"/>
        <v>95.433418899425263</v>
      </c>
      <c r="BO175" s="34">
        <f t="shared" si="205"/>
        <v>97.517206677056976</v>
      </c>
      <c r="BQ175" s="33"/>
      <c r="BR175" s="187"/>
      <c r="BS175" s="190"/>
      <c r="BT175" s="205"/>
      <c r="BU175" s="191"/>
      <c r="BV175" s="191"/>
      <c r="BW175" s="192"/>
      <c r="BX175" s="193"/>
      <c r="BY175" s="194"/>
      <c r="BZ175" s="193"/>
      <c r="CA175" s="194"/>
      <c r="CB175" s="195"/>
      <c r="CC175" s="194"/>
      <c r="CD175" s="195"/>
      <c r="CE175" s="194"/>
      <c r="CF175" s="193"/>
      <c r="CG175" s="195"/>
      <c r="CH175" s="193"/>
      <c r="CI175" s="194"/>
      <c r="CZ175" s="210" t="str">
        <f t="shared" si="206"/>
        <v/>
      </c>
      <c r="DA175" s="210" t="str">
        <f t="shared" si="207"/>
        <v/>
      </c>
      <c r="DB175" s="210" t="str">
        <f t="shared" si="208"/>
        <v/>
      </c>
      <c r="DC175" s="210" t="str">
        <f t="shared" si="209"/>
        <v/>
      </c>
      <c r="DD175" s="210" t="str">
        <f t="shared" si="210"/>
        <v/>
      </c>
      <c r="DE175" s="210" t="str">
        <f t="shared" si="211"/>
        <v/>
      </c>
      <c r="DF175" s="210" t="str">
        <f t="shared" si="212"/>
        <v/>
      </c>
      <c r="DG175" s="210" t="str">
        <f t="shared" si="213"/>
        <v/>
      </c>
    </row>
    <row r="176" spans="1:111" ht="12.75" customHeight="1" x14ac:dyDescent="0.25">
      <c r="A176" s="22">
        <v>166</v>
      </c>
      <c r="B176" s="13" t="s">
        <v>1097</v>
      </c>
      <c r="C176" s="4" t="s">
        <v>1123</v>
      </c>
      <c r="D176" s="4" t="s">
        <v>286</v>
      </c>
      <c r="E176" s="5">
        <v>150782</v>
      </c>
      <c r="F176" s="4" t="s">
        <v>288</v>
      </c>
      <c r="G176" s="215">
        <v>0</v>
      </c>
      <c r="H176" s="215">
        <v>9.5928571428571416</v>
      </c>
      <c r="I176" s="215">
        <v>4.568253968253968</v>
      </c>
      <c r="J176" s="215">
        <v>1.9994252873563219</v>
      </c>
      <c r="K176" s="215">
        <v>9.746946564885496</v>
      </c>
      <c r="L176" s="215">
        <v>8.3522123893805311</v>
      </c>
      <c r="M176" s="215">
        <v>16.087499999999999</v>
      </c>
      <c r="N176" s="215">
        <v>9.4946902654867245</v>
      </c>
      <c r="O176" s="215">
        <v>17.871739130434783</v>
      </c>
      <c r="P176" s="215">
        <v>4.3012064343163541</v>
      </c>
      <c r="Q176" s="215">
        <v>9.1721311475409841</v>
      </c>
      <c r="R176" s="215">
        <v>14.155705705705705</v>
      </c>
      <c r="S176" s="10">
        <v>8.6348471942949967</v>
      </c>
      <c r="T176" s="9" t="s">
        <v>1107</v>
      </c>
      <c r="U176" s="22" t="s">
        <v>1117</v>
      </c>
      <c r="V176" s="205"/>
      <c r="W176" s="237">
        <f t="shared" si="167"/>
        <v>0</v>
      </c>
      <c r="X176" s="222">
        <v>150782</v>
      </c>
      <c r="Y176" s="236">
        <v>0</v>
      </c>
      <c r="Z176" s="236">
        <v>9.468347492463689</v>
      </c>
      <c r="AA176" s="236">
        <v>2.7838827838827838</v>
      </c>
      <c r="AB176" s="236">
        <v>1.3157894736842104</v>
      </c>
      <c r="AC176" s="236">
        <v>11.703389830508474</v>
      </c>
      <c r="AD176" s="236">
        <v>14.618181818181819</v>
      </c>
      <c r="AE176" s="236">
        <v>12.637903861308118</v>
      </c>
      <c r="AF176" s="236">
        <v>2.5049439683586021</v>
      </c>
      <c r="AG176" s="236">
        <v>10.978835978835978</v>
      </c>
      <c r="AH176" s="236">
        <f t="shared" si="189"/>
        <v>3.3920049375076711</v>
      </c>
      <c r="AI176" s="236">
        <f t="shared" si="190"/>
        <v>13.160785824345147</v>
      </c>
      <c r="AJ176" s="236">
        <f t="shared" si="191"/>
        <v>8.7072279361675662</v>
      </c>
      <c r="AK176" s="10">
        <f t="shared" si="193"/>
        <v>7.3345861341359644</v>
      </c>
      <c r="AL176" s="22">
        <f t="shared" si="168"/>
        <v>0</v>
      </c>
      <c r="AM176" s="5">
        <v>150782</v>
      </c>
      <c r="AN176" s="2">
        <f t="shared" si="192"/>
        <v>0</v>
      </c>
      <c r="AO176" s="2">
        <f t="shared" si="169"/>
        <v>94.004464285714292</v>
      </c>
      <c r="AP176" s="2">
        <f t="shared" si="170"/>
        <v>97.144841269841265</v>
      </c>
      <c r="AQ176" s="2">
        <f t="shared" si="171"/>
        <v>98.750359195402297</v>
      </c>
      <c r="AR176" s="2">
        <f t="shared" si="172"/>
        <v>93.908158396946561</v>
      </c>
      <c r="AS176" s="2">
        <f t="shared" si="173"/>
        <v>94.779867256637175</v>
      </c>
      <c r="AT176" s="2">
        <f t="shared" si="174"/>
        <v>89.9453125</v>
      </c>
      <c r="AU176" s="2">
        <f t="shared" si="175"/>
        <v>94.065818584070797</v>
      </c>
      <c r="AV176" s="2">
        <f t="shared" si="176"/>
        <v>88.830163043478265</v>
      </c>
      <c r="AW176" s="2">
        <f t="shared" si="177"/>
        <v>97.311745978552281</v>
      </c>
      <c r="AX176" s="2">
        <f t="shared" si="178"/>
        <v>94.267418032786878</v>
      </c>
      <c r="AY176" s="2">
        <f t="shared" si="179"/>
        <v>91.152683933933929</v>
      </c>
      <c r="AZ176" s="2">
        <f t="shared" si="180"/>
        <v>94.603220503565623</v>
      </c>
      <c r="BA176" s="10"/>
      <c r="BB176" s="5">
        <v>150782</v>
      </c>
      <c r="BC176" s="34">
        <v>0</v>
      </c>
      <c r="BD176" s="34">
        <f t="shared" si="194"/>
        <v>94.004464285714292</v>
      </c>
      <c r="BE176" s="34">
        <f t="shared" si="195"/>
        <v>97.216117216117212</v>
      </c>
      <c r="BF176" s="34">
        <f t="shared" si="196"/>
        <v>98.750359195402297</v>
      </c>
      <c r="BG176" s="34">
        <f t="shared" si="197"/>
        <v>93.908158396946561</v>
      </c>
      <c r="BH176" s="34">
        <f t="shared" si="198"/>
        <v>94.779867256637175</v>
      </c>
      <c r="BI176" s="34">
        <f t="shared" si="199"/>
        <v>89.9453125</v>
      </c>
      <c r="BJ176" s="34">
        <f t="shared" si="200"/>
        <v>97.495056031641397</v>
      </c>
      <c r="BK176" s="34">
        <f t="shared" si="201"/>
        <v>89.021164021164026</v>
      </c>
      <c r="BL176" s="34">
        <f t="shared" si="202"/>
        <v>97.311745978552281</v>
      </c>
      <c r="BM176" s="34">
        <f t="shared" si="203"/>
        <v>94.267418032786878</v>
      </c>
      <c r="BN176" s="34">
        <f t="shared" si="204"/>
        <v>91.29277206383243</v>
      </c>
      <c r="BO176" s="34">
        <f t="shared" si="205"/>
        <v>94.603220503565623</v>
      </c>
      <c r="BQ176" s="33"/>
      <c r="BR176" s="187"/>
      <c r="BS176" s="190"/>
      <c r="BT176" s="205"/>
      <c r="BU176" s="191"/>
      <c r="BV176" s="191"/>
      <c r="BW176" s="192"/>
      <c r="BX176" s="193"/>
      <c r="BY176" s="194"/>
      <c r="BZ176" s="193"/>
      <c r="CA176" s="194"/>
      <c r="CB176" s="195"/>
      <c r="CC176" s="194"/>
      <c r="CD176" s="195"/>
      <c r="CE176" s="194"/>
      <c r="CF176" s="193"/>
      <c r="CG176" s="195"/>
      <c r="CH176" s="193"/>
      <c r="CI176" s="194"/>
      <c r="CZ176" s="210" t="str">
        <f t="shared" si="206"/>
        <v/>
      </c>
      <c r="DA176" s="210" t="str">
        <f t="shared" si="207"/>
        <v/>
      </c>
      <c r="DB176" s="210" t="str">
        <f t="shared" si="208"/>
        <v/>
      </c>
      <c r="DC176" s="210" t="str">
        <f t="shared" si="209"/>
        <v/>
      </c>
      <c r="DD176" s="210" t="str">
        <f t="shared" si="210"/>
        <v/>
      </c>
      <c r="DE176" s="210" t="str">
        <f t="shared" si="211"/>
        <v/>
      </c>
      <c r="DF176" s="210" t="str">
        <f t="shared" si="212"/>
        <v/>
      </c>
      <c r="DG176" s="210" t="str">
        <f t="shared" si="213"/>
        <v/>
      </c>
    </row>
    <row r="177" spans="1:111" ht="12.75" customHeight="1" x14ac:dyDescent="0.25">
      <c r="A177" s="22">
        <v>167</v>
      </c>
      <c r="B177" s="13" t="s">
        <v>1097</v>
      </c>
      <c r="C177" s="4" t="s">
        <v>3</v>
      </c>
      <c r="D177" s="4" t="s">
        <v>267</v>
      </c>
      <c r="E177" s="5">
        <v>150800</v>
      </c>
      <c r="F177" s="4" t="s">
        <v>289</v>
      </c>
      <c r="G177" s="215">
        <v>0</v>
      </c>
      <c r="H177" s="215">
        <v>6.7251633986928105</v>
      </c>
      <c r="I177" s="215">
        <v>1.6313953488372093</v>
      </c>
      <c r="J177" s="215">
        <v>1.6869565217391305</v>
      </c>
      <c r="K177" s="215">
        <v>1.8494252873563217</v>
      </c>
      <c r="L177" s="215">
        <v>2.3729166666666668</v>
      </c>
      <c r="M177" s="215">
        <v>5.4729166666666664</v>
      </c>
      <c r="N177" s="215">
        <v>2.1428961748633881</v>
      </c>
      <c r="O177" s="215">
        <v>5.8624434389140276</v>
      </c>
      <c r="P177" s="215">
        <v>2.5683986371379897</v>
      </c>
      <c r="Q177" s="215">
        <v>2.1027322404371582</v>
      </c>
      <c r="R177" s="215">
        <v>4.5117449664429525</v>
      </c>
      <c r="S177" s="10">
        <v>3.0826792781929138</v>
      </c>
      <c r="T177" s="9" t="s">
        <v>1107</v>
      </c>
      <c r="U177" s="22" t="s">
        <v>1117</v>
      </c>
      <c r="V177" s="205"/>
      <c r="W177" s="237">
        <f t="shared" si="167"/>
        <v>0</v>
      </c>
      <c r="X177" s="222">
        <v>150800</v>
      </c>
      <c r="Y177" s="236">
        <v>0</v>
      </c>
      <c r="Z177" s="236">
        <v>2.8674932394509924</v>
      </c>
      <c r="AA177" s="236">
        <v>1.0948905109489051</v>
      </c>
      <c r="AB177" s="236">
        <v>0.37037037037037041</v>
      </c>
      <c r="AC177" s="236">
        <v>1.4961067853170189</v>
      </c>
      <c r="AD177" s="236">
        <v>1.5917359667359667</v>
      </c>
      <c r="AE177" s="236">
        <v>9.4632252169940614</v>
      </c>
      <c r="AF177" s="236">
        <v>3.7680939366332624</v>
      </c>
      <c r="AG177" s="236">
        <v>4.8738328325417593</v>
      </c>
      <c r="AH177" s="236">
        <f t="shared" si="189"/>
        <v>1.083188530192567</v>
      </c>
      <c r="AI177" s="236">
        <f t="shared" si="190"/>
        <v>1.5439213760264927</v>
      </c>
      <c r="AJ177" s="236">
        <f t="shared" si="191"/>
        <v>6.0350506620563609</v>
      </c>
      <c r="AK177" s="10">
        <f t="shared" si="193"/>
        <v>2.8361943176658153</v>
      </c>
      <c r="AL177" s="22">
        <f t="shared" si="168"/>
        <v>0</v>
      </c>
      <c r="AM177" s="5">
        <v>150800</v>
      </c>
      <c r="AN177" s="2">
        <f t="shared" si="192"/>
        <v>0</v>
      </c>
      <c r="AO177" s="2">
        <f t="shared" si="169"/>
        <v>95.796772875816998</v>
      </c>
      <c r="AP177" s="2">
        <f t="shared" si="170"/>
        <v>98.980377906976742</v>
      </c>
      <c r="AQ177" s="2">
        <f t="shared" si="171"/>
        <v>98.945652173913047</v>
      </c>
      <c r="AR177" s="2">
        <f t="shared" si="172"/>
        <v>98.844109195402297</v>
      </c>
      <c r="AS177" s="2">
        <f t="shared" si="173"/>
        <v>98.516927083333329</v>
      </c>
      <c r="AT177" s="2">
        <f t="shared" si="174"/>
        <v>96.579427083333329</v>
      </c>
      <c r="AU177" s="2">
        <f t="shared" si="175"/>
        <v>98.660689890710387</v>
      </c>
      <c r="AV177" s="2">
        <f t="shared" si="176"/>
        <v>96.335972850678729</v>
      </c>
      <c r="AW177" s="2">
        <f t="shared" si="177"/>
        <v>98.394750851788757</v>
      </c>
      <c r="AX177" s="2">
        <f t="shared" si="178"/>
        <v>98.685792349726782</v>
      </c>
      <c r="AY177" s="2">
        <f t="shared" si="179"/>
        <v>97.180159395973149</v>
      </c>
      <c r="AZ177" s="2">
        <f t="shared" si="180"/>
        <v>98.073325451129435</v>
      </c>
      <c r="BA177" s="10"/>
      <c r="BB177" s="5">
        <v>150800</v>
      </c>
      <c r="BC177" s="34">
        <v>0</v>
      </c>
      <c r="BD177" s="34">
        <f t="shared" si="194"/>
        <v>97.132506760549006</v>
      </c>
      <c r="BE177" s="34">
        <f t="shared" si="195"/>
        <v>98.980377906976742</v>
      </c>
      <c r="BF177" s="34">
        <f t="shared" si="196"/>
        <v>99.629629629629633</v>
      </c>
      <c r="BG177" s="34">
        <f t="shared" si="197"/>
        <v>98.844109195402297</v>
      </c>
      <c r="BH177" s="34">
        <f t="shared" si="198"/>
        <v>98.516927083333329</v>
      </c>
      <c r="BI177" s="34">
        <f t="shared" si="199"/>
        <v>96.579427083333329</v>
      </c>
      <c r="BJ177" s="34">
        <f t="shared" si="200"/>
        <v>98.660689890710387</v>
      </c>
      <c r="BK177" s="34">
        <f t="shared" si="201"/>
        <v>96.335972850678729</v>
      </c>
      <c r="BL177" s="34">
        <f t="shared" si="202"/>
        <v>98.916811469807428</v>
      </c>
      <c r="BM177" s="34">
        <f t="shared" si="203"/>
        <v>98.685792349726782</v>
      </c>
      <c r="BN177" s="34">
        <f t="shared" si="204"/>
        <v>97.180159395973149</v>
      </c>
      <c r="BO177" s="34">
        <f t="shared" si="205"/>
        <v>98.073325451129435</v>
      </c>
      <c r="BQ177" s="33"/>
      <c r="BR177" s="187"/>
      <c r="BS177" s="190"/>
      <c r="BT177" s="205"/>
      <c r="BU177" s="191"/>
      <c r="BV177" s="191"/>
      <c r="BW177" s="192"/>
      <c r="BX177" s="193"/>
      <c r="BY177" s="194"/>
      <c r="BZ177" s="193"/>
      <c r="CA177" s="194"/>
      <c r="CB177" s="195"/>
      <c r="CC177" s="194"/>
      <c r="CD177" s="195"/>
      <c r="CE177" s="196"/>
      <c r="CF177" s="196"/>
      <c r="CG177" s="196"/>
      <c r="CH177" s="196"/>
      <c r="CI177" s="196"/>
      <c r="CZ177" s="210" t="str">
        <f t="shared" si="206"/>
        <v/>
      </c>
      <c r="DA177" s="210" t="str">
        <f t="shared" si="207"/>
        <v/>
      </c>
      <c r="DB177" s="210" t="str">
        <f t="shared" si="208"/>
        <v/>
      </c>
      <c r="DC177" s="210" t="str">
        <f t="shared" si="209"/>
        <v/>
      </c>
      <c r="DD177" s="210" t="str">
        <f t="shared" si="210"/>
        <v/>
      </c>
      <c r="DE177" s="210" t="str">
        <f t="shared" si="211"/>
        <v/>
      </c>
      <c r="DF177" s="210" t="str">
        <f t="shared" si="212"/>
        <v/>
      </c>
      <c r="DG177" s="210" t="str">
        <f t="shared" si="213"/>
        <v/>
      </c>
    </row>
    <row r="178" spans="1:111" ht="12.75" customHeight="1" x14ac:dyDescent="0.25">
      <c r="A178" s="22">
        <v>168</v>
      </c>
      <c r="B178" s="13" t="s">
        <v>1097</v>
      </c>
      <c r="C178" s="4" t="s">
        <v>3</v>
      </c>
      <c r="D178" s="4" t="s">
        <v>227</v>
      </c>
      <c r="E178" s="5">
        <v>150812</v>
      </c>
      <c r="F178" s="4" t="s">
        <v>290</v>
      </c>
      <c r="G178" s="215">
        <v>0</v>
      </c>
      <c r="H178" s="215">
        <v>3.0119402985074624</v>
      </c>
      <c r="I178" s="215">
        <v>1.5923566878980893</v>
      </c>
      <c r="J178" s="215">
        <v>0</v>
      </c>
      <c r="K178" s="215">
        <v>1.5384615384615385</v>
      </c>
      <c r="L178" s="215">
        <v>2.2489510489510489</v>
      </c>
      <c r="M178" s="215">
        <v>21.896031746031746</v>
      </c>
      <c r="N178" s="215">
        <v>2.5575757575757576</v>
      </c>
      <c r="O178" s="215">
        <v>7.8925925925925924</v>
      </c>
      <c r="P178" s="215">
        <v>1.2111111111111112</v>
      </c>
      <c r="Q178" s="215">
        <v>1.9320512820512818</v>
      </c>
      <c r="R178" s="215">
        <v>11.207888040712469</v>
      </c>
      <c r="S178" s="10">
        <v>4.5264344077798038</v>
      </c>
      <c r="T178" s="9" t="s">
        <v>1107</v>
      </c>
      <c r="U178" s="22" t="s">
        <v>1117</v>
      </c>
      <c r="V178" s="205" t="s">
        <v>1256</v>
      </c>
      <c r="W178" s="237">
        <f t="shared" si="167"/>
        <v>0</v>
      </c>
      <c r="X178" s="222">
        <v>150812</v>
      </c>
      <c r="Y178" s="236">
        <v>0</v>
      </c>
      <c r="Z178" s="236">
        <v>6.4081869834710741</v>
      </c>
      <c r="AA178" s="236">
        <v>1.7537493952588292</v>
      </c>
      <c r="AB178" s="236">
        <v>0</v>
      </c>
      <c r="AC178" s="236">
        <v>1.6</v>
      </c>
      <c r="AD178" s="236">
        <v>0.83333333333333337</v>
      </c>
      <c r="AE178" s="236">
        <v>6.0186692716813202</v>
      </c>
      <c r="AF178" s="236">
        <v>4.0942773522635285</v>
      </c>
      <c r="AG178" s="236">
        <v>3.3613445378151261</v>
      </c>
      <c r="AH178" s="236">
        <f t="shared" si="189"/>
        <v>2.0404840946824758</v>
      </c>
      <c r="AI178" s="236">
        <f t="shared" si="190"/>
        <v>1.2166666666666668</v>
      </c>
      <c r="AJ178" s="236">
        <f t="shared" si="191"/>
        <v>4.4914303872533248</v>
      </c>
      <c r="AK178" s="10">
        <f t="shared" si="193"/>
        <v>2.6743956526470232</v>
      </c>
      <c r="AL178" s="22">
        <f t="shared" si="168"/>
        <v>0</v>
      </c>
      <c r="AM178" s="5">
        <v>150812</v>
      </c>
      <c r="AN178" s="2">
        <f t="shared" si="192"/>
        <v>0</v>
      </c>
      <c r="AO178" s="2">
        <f t="shared" si="169"/>
        <v>98.117537313432834</v>
      </c>
      <c r="AP178" s="2">
        <f t="shared" si="170"/>
        <v>99.004777070063696</v>
      </c>
      <c r="AQ178" s="2">
        <f t="shared" si="171"/>
        <v>100</v>
      </c>
      <c r="AR178" s="2">
        <f t="shared" si="172"/>
        <v>99.038461538461533</v>
      </c>
      <c r="AS178" s="2">
        <f t="shared" si="173"/>
        <v>98.5944055944056</v>
      </c>
      <c r="AT178" s="2">
        <f t="shared" si="174"/>
        <v>86.314980158730151</v>
      </c>
      <c r="AU178" s="2">
        <f t="shared" si="175"/>
        <v>98.401515151515156</v>
      </c>
      <c r="AV178" s="2">
        <f t="shared" si="176"/>
        <v>95.067129629629633</v>
      </c>
      <c r="AW178" s="2">
        <f t="shared" si="177"/>
        <v>99.243055555555557</v>
      </c>
      <c r="AX178" s="2">
        <f t="shared" si="178"/>
        <v>98.792467948717956</v>
      </c>
      <c r="AY178" s="2">
        <f t="shared" si="179"/>
        <v>92.99506997455471</v>
      </c>
      <c r="AZ178" s="2">
        <f t="shared" si="180"/>
        <v>97.170978495137618</v>
      </c>
      <c r="BA178" s="10"/>
      <c r="BB178" s="5">
        <v>150812</v>
      </c>
      <c r="BC178" s="34">
        <v>0</v>
      </c>
      <c r="BD178" s="34">
        <f t="shared" si="194"/>
        <v>98.117537313432834</v>
      </c>
      <c r="BE178" s="34">
        <f t="shared" si="195"/>
        <v>99.004777070063696</v>
      </c>
      <c r="BF178" s="34">
        <f t="shared" si="196"/>
        <v>100</v>
      </c>
      <c r="BG178" s="34">
        <f t="shared" si="197"/>
        <v>99.038461538461533</v>
      </c>
      <c r="BH178" s="34">
        <f t="shared" si="198"/>
        <v>99.166666666666671</v>
      </c>
      <c r="BI178" s="34">
        <f t="shared" si="199"/>
        <v>93.981330728318682</v>
      </c>
      <c r="BJ178" s="34">
        <f t="shared" si="200"/>
        <v>98.401515151515156</v>
      </c>
      <c r="BK178" s="34">
        <f t="shared" si="201"/>
        <v>96.638655462184872</v>
      </c>
      <c r="BL178" s="34">
        <f t="shared" si="202"/>
        <v>99.243055555555557</v>
      </c>
      <c r="BM178" s="34">
        <f t="shared" si="203"/>
        <v>98.792467948717956</v>
      </c>
      <c r="BN178" s="34">
        <f t="shared" si="204"/>
        <v>95.508569612746669</v>
      </c>
      <c r="BO178" s="34">
        <f t="shared" si="205"/>
        <v>97.325604347352979</v>
      </c>
      <c r="BQ178" s="33">
        <f>E178-BR178</f>
        <v>0</v>
      </c>
      <c r="BR178" s="187">
        <v>150812</v>
      </c>
      <c r="BS178" s="190" t="s">
        <v>290</v>
      </c>
      <c r="BT178" s="205" t="s">
        <v>1256</v>
      </c>
      <c r="BU178" s="191" t="s">
        <v>1159</v>
      </c>
      <c r="BV178" s="191" t="s">
        <v>1168</v>
      </c>
      <c r="BW178" s="192"/>
      <c r="BX178" s="193" t="s">
        <v>1096</v>
      </c>
      <c r="BY178" s="194" t="s">
        <v>1096</v>
      </c>
      <c r="BZ178" s="193" t="s">
        <v>1096</v>
      </c>
      <c r="CA178" s="194">
        <v>1</v>
      </c>
      <c r="CB178" s="195" t="s">
        <v>1096</v>
      </c>
      <c r="CC178" s="194" t="s">
        <v>1096</v>
      </c>
      <c r="CD178" s="195">
        <v>1</v>
      </c>
      <c r="CE178" s="194">
        <v>1</v>
      </c>
      <c r="CF178" s="193">
        <v>1</v>
      </c>
      <c r="CG178" s="195">
        <v>1</v>
      </c>
      <c r="CH178" s="193">
        <v>1</v>
      </c>
      <c r="CI178" s="194">
        <v>1</v>
      </c>
      <c r="CZ178" s="210" t="str">
        <f t="shared" ref="CZ178:CZ209" si="214">IF(BY178="","",(Z178-H178)/H178)</f>
        <v/>
      </c>
      <c r="DA178" s="210" t="str">
        <f t="shared" ref="DA178:DA209" si="215">IF(BZ178="","",(AA178-I178)/I178)</f>
        <v/>
      </c>
      <c r="DB178" s="210"/>
      <c r="DC178" s="210" t="str">
        <f t="shared" ref="DC178:DC206" si="216">IF(CB178="","",(AC178-K178)/K178)</f>
        <v/>
      </c>
      <c r="DD178" s="210" t="str">
        <f t="shared" ref="DD178:DD206" si="217">IF(CC178="","",(AD178-L178)/L178)</f>
        <v/>
      </c>
      <c r="DE178" s="210">
        <f t="shared" ref="DE178:DE206" si="218">IF(CD178="","",(AE178-M178)/M178)</f>
        <v>-0.72512511209835573</v>
      </c>
      <c r="DF178" s="210">
        <f t="shared" ref="DF178:DF206" si="219">IF(CE178="","",(AF178-N178)/N178)</f>
        <v>0.60084304057697202</v>
      </c>
      <c r="DG178" s="210">
        <f t="shared" ref="DG178:DG206" si="220">IF(CF178="","",(AG178-O178)/O178)</f>
        <v>-0.57411401914120874</v>
      </c>
    </row>
    <row r="179" spans="1:111" ht="12.75" customHeight="1" x14ac:dyDescent="0.25">
      <c r="A179" s="22">
        <v>169</v>
      </c>
      <c r="B179" s="13" t="s">
        <v>1097</v>
      </c>
      <c r="C179" s="4" t="s">
        <v>217</v>
      </c>
      <c r="D179" s="4" t="s">
        <v>280</v>
      </c>
      <c r="E179" s="5">
        <v>150824</v>
      </c>
      <c r="F179" s="4" t="s">
        <v>291</v>
      </c>
      <c r="G179" s="215">
        <v>0</v>
      </c>
      <c r="H179" s="215">
        <v>6.9582089552238813</v>
      </c>
      <c r="I179" s="215">
        <v>1.8863636363636365</v>
      </c>
      <c r="J179" s="215">
        <v>2.1448275862068966</v>
      </c>
      <c r="K179" s="215">
        <v>2.2447368421052629</v>
      </c>
      <c r="L179" s="215">
        <v>2.6809523809523808</v>
      </c>
      <c r="M179" s="215">
        <v>6.0428571428571427</v>
      </c>
      <c r="N179" s="215">
        <v>8.6382352941176475</v>
      </c>
      <c r="O179" s="215">
        <v>4.7157894736842101</v>
      </c>
      <c r="P179" s="215">
        <v>2.7666666666666666</v>
      </c>
      <c r="Q179" s="215">
        <v>2.5527859237536656</v>
      </c>
      <c r="R179" s="215">
        <v>6.3710280373831774</v>
      </c>
      <c r="S179" s="10">
        <v>3.923552367945673</v>
      </c>
      <c r="T179" s="9" t="s">
        <v>1107</v>
      </c>
      <c r="U179" s="22" t="s">
        <v>1117</v>
      </c>
      <c r="V179" s="205"/>
      <c r="W179" s="237">
        <f t="shared" si="167"/>
        <v>0</v>
      </c>
      <c r="X179" s="222">
        <v>150824</v>
      </c>
      <c r="Y179" s="236">
        <v>0</v>
      </c>
      <c r="Z179" s="236">
        <v>2.7924491392801252</v>
      </c>
      <c r="AA179" s="236">
        <v>1.056338028169014</v>
      </c>
      <c r="AB179" s="236">
        <v>0</v>
      </c>
      <c r="AC179" s="236">
        <v>0.28735632183908044</v>
      </c>
      <c r="AD179" s="236">
        <v>0.30674846625766872</v>
      </c>
      <c r="AE179" s="236">
        <v>3.1667993630573248</v>
      </c>
      <c r="AF179" s="236">
        <v>3.3385284226068412</v>
      </c>
      <c r="AG179" s="236">
        <v>4.0200617283950617</v>
      </c>
      <c r="AH179" s="236">
        <f t="shared" si="189"/>
        <v>0.96219679186228479</v>
      </c>
      <c r="AI179" s="236">
        <f t="shared" si="190"/>
        <v>0.29705239404837458</v>
      </c>
      <c r="AJ179" s="236">
        <f t="shared" si="191"/>
        <v>3.5084631713530761</v>
      </c>
      <c r="AK179" s="10">
        <f t="shared" si="193"/>
        <v>1.6631423855116794</v>
      </c>
      <c r="AL179" s="22">
        <f t="shared" si="168"/>
        <v>0</v>
      </c>
      <c r="AM179" s="5">
        <v>150824</v>
      </c>
      <c r="AN179" s="2">
        <f t="shared" si="192"/>
        <v>0</v>
      </c>
      <c r="AO179" s="2">
        <f t="shared" si="169"/>
        <v>95.651119402985074</v>
      </c>
      <c r="AP179" s="2">
        <f t="shared" si="170"/>
        <v>98.821022727272734</v>
      </c>
      <c r="AQ179" s="2">
        <f t="shared" si="171"/>
        <v>98.659482758620683</v>
      </c>
      <c r="AR179" s="2">
        <f t="shared" si="172"/>
        <v>98.597039473684205</v>
      </c>
      <c r="AS179" s="2">
        <f t="shared" si="173"/>
        <v>98.324404761904759</v>
      </c>
      <c r="AT179" s="2">
        <f t="shared" si="174"/>
        <v>96.223214285714292</v>
      </c>
      <c r="AU179" s="2">
        <f t="shared" si="175"/>
        <v>94.601102941176464</v>
      </c>
      <c r="AV179" s="2">
        <f t="shared" si="176"/>
        <v>97.05263157894737</v>
      </c>
      <c r="AW179" s="2">
        <f t="shared" si="177"/>
        <v>98.270833333333329</v>
      </c>
      <c r="AX179" s="2">
        <f t="shared" si="178"/>
        <v>98.404508797653961</v>
      </c>
      <c r="AY179" s="2">
        <f t="shared" si="179"/>
        <v>96.018107476635521</v>
      </c>
      <c r="AZ179" s="2">
        <f t="shared" si="180"/>
        <v>97.547779770033955</v>
      </c>
      <c r="BA179" s="10"/>
      <c r="BB179" s="5">
        <v>150824</v>
      </c>
      <c r="BC179" s="34">
        <v>0</v>
      </c>
      <c r="BD179" s="34">
        <f t="shared" si="194"/>
        <v>97.207550860719877</v>
      </c>
      <c r="BE179" s="34">
        <f t="shared" si="195"/>
        <v>98.943661971830991</v>
      </c>
      <c r="BF179" s="34">
        <f t="shared" si="196"/>
        <v>100</v>
      </c>
      <c r="BG179" s="34">
        <f t="shared" si="197"/>
        <v>99.712643678160916</v>
      </c>
      <c r="BH179" s="34">
        <f t="shared" si="198"/>
        <v>99.693251533742327</v>
      </c>
      <c r="BI179" s="34">
        <f t="shared" si="199"/>
        <v>96.833200636942678</v>
      </c>
      <c r="BJ179" s="34">
        <f t="shared" si="200"/>
        <v>96.661471577393158</v>
      </c>
      <c r="BK179" s="34">
        <f t="shared" si="201"/>
        <v>97.05263157894737</v>
      </c>
      <c r="BL179" s="34">
        <f t="shared" si="202"/>
        <v>99.037803208137717</v>
      </c>
      <c r="BM179" s="34">
        <f t="shared" si="203"/>
        <v>99.702947605951621</v>
      </c>
      <c r="BN179" s="34">
        <f t="shared" si="204"/>
        <v>96.491536828646929</v>
      </c>
      <c r="BO179" s="34">
        <f t="shared" si="205"/>
        <v>98.336857614488324</v>
      </c>
      <c r="BQ179" s="33"/>
      <c r="BR179" s="187"/>
      <c r="BS179" s="190"/>
      <c r="BT179" s="205"/>
      <c r="BU179" s="191"/>
      <c r="BV179" s="191"/>
      <c r="BW179" s="192"/>
      <c r="BX179" s="193"/>
      <c r="BY179" s="194"/>
      <c r="BZ179" s="193"/>
      <c r="CA179" s="194"/>
      <c r="CB179" s="195"/>
      <c r="CC179" s="194"/>
      <c r="CD179" s="195"/>
      <c r="CE179" s="194"/>
      <c r="CF179" s="193"/>
      <c r="CG179" s="195"/>
      <c r="CH179" s="193"/>
      <c r="CI179" s="194"/>
      <c r="CZ179" s="210" t="str">
        <f t="shared" si="214"/>
        <v/>
      </c>
      <c r="DA179" s="210" t="str">
        <f t="shared" si="215"/>
        <v/>
      </c>
      <c r="DB179" s="210" t="str">
        <f t="shared" ref="DB179:DB210" si="221">IF(CA179="","",(AB179-J179)/J179)</f>
        <v/>
      </c>
      <c r="DC179" s="210" t="str">
        <f t="shared" si="216"/>
        <v/>
      </c>
      <c r="DD179" s="210" t="str">
        <f t="shared" si="217"/>
        <v/>
      </c>
      <c r="DE179" s="210" t="str">
        <f t="shared" si="218"/>
        <v/>
      </c>
      <c r="DF179" s="210" t="str">
        <f t="shared" si="219"/>
        <v/>
      </c>
      <c r="DG179" s="210" t="str">
        <f t="shared" si="220"/>
        <v/>
      </c>
    </row>
    <row r="180" spans="1:111" ht="12.75" customHeight="1" x14ac:dyDescent="0.25">
      <c r="A180" s="22">
        <v>170</v>
      </c>
      <c r="B180" s="13" t="s">
        <v>1097</v>
      </c>
      <c r="C180" s="4" t="s">
        <v>217</v>
      </c>
      <c r="D180" s="4" t="s">
        <v>280</v>
      </c>
      <c r="E180" s="5">
        <v>150836</v>
      </c>
      <c r="F180" s="4" t="s">
        <v>292</v>
      </c>
      <c r="G180" s="215">
        <v>0</v>
      </c>
      <c r="H180" s="215">
        <v>4.8170212765957441</v>
      </c>
      <c r="I180" s="215">
        <v>1.3845794392523363</v>
      </c>
      <c r="J180" s="215">
        <v>1.7454545454545456</v>
      </c>
      <c r="K180" s="215">
        <v>2.9452380952380954</v>
      </c>
      <c r="L180" s="215">
        <v>2.522935779816514</v>
      </c>
      <c r="M180" s="215">
        <v>7.9462025316455698</v>
      </c>
      <c r="N180" s="215">
        <v>5.2427835051546392</v>
      </c>
      <c r="O180" s="215">
        <v>13.076506024096386</v>
      </c>
      <c r="P180" s="215">
        <v>2.0529315960912053</v>
      </c>
      <c r="Q180" s="215">
        <v>2.7393617021276597</v>
      </c>
      <c r="R180" s="215">
        <v>8.5275147928994084</v>
      </c>
      <c r="S180" s="10">
        <v>4.4089690219170921</v>
      </c>
      <c r="T180" s="9" t="s">
        <v>1108</v>
      </c>
      <c r="U180" s="22" t="s">
        <v>1117</v>
      </c>
      <c r="V180" s="205"/>
      <c r="W180" s="237">
        <f t="shared" si="167"/>
        <v>0</v>
      </c>
      <c r="X180" s="222">
        <v>150836</v>
      </c>
      <c r="Y180" s="236">
        <v>0</v>
      </c>
      <c r="Z180" s="236">
        <v>0.19685039370078738</v>
      </c>
      <c r="AA180" s="236">
        <v>0</v>
      </c>
      <c r="AB180" s="236">
        <v>0.48215447532298539</v>
      </c>
      <c r="AC180" s="236">
        <v>1.9744471934436372</v>
      </c>
      <c r="AD180" s="236">
        <v>2.1968467424066773</v>
      </c>
      <c r="AE180" s="236">
        <v>11.374663072776281</v>
      </c>
      <c r="AF180" s="236">
        <v>3.6093073593073592</v>
      </c>
      <c r="AG180" s="236">
        <v>9.2058823529411775</v>
      </c>
      <c r="AH180" s="236">
        <f t="shared" si="189"/>
        <v>0.16975121725594319</v>
      </c>
      <c r="AI180" s="236">
        <f t="shared" si="190"/>
        <v>2.0856469679251575</v>
      </c>
      <c r="AJ180" s="236">
        <f t="shared" si="191"/>
        <v>8.0632842616749389</v>
      </c>
      <c r="AK180" s="10">
        <f t="shared" si="193"/>
        <v>3.2266835099887672</v>
      </c>
      <c r="AL180" s="22">
        <f t="shared" si="168"/>
        <v>0</v>
      </c>
      <c r="AM180" s="5">
        <v>150836</v>
      </c>
      <c r="AN180" s="2">
        <f t="shared" si="192"/>
        <v>0</v>
      </c>
      <c r="AO180" s="2">
        <f t="shared" si="169"/>
        <v>96.989361702127667</v>
      </c>
      <c r="AP180" s="2">
        <f t="shared" si="170"/>
        <v>99.134637850467286</v>
      </c>
      <c r="AQ180" s="2">
        <f t="shared" si="171"/>
        <v>98.909090909090907</v>
      </c>
      <c r="AR180" s="2">
        <f t="shared" si="172"/>
        <v>98.15922619047619</v>
      </c>
      <c r="AS180" s="2">
        <f t="shared" si="173"/>
        <v>98.423165137614674</v>
      </c>
      <c r="AT180" s="2">
        <f t="shared" si="174"/>
        <v>95.033623417721515</v>
      </c>
      <c r="AU180" s="2">
        <f t="shared" si="175"/>
        <v>96.723260309278345</v>
      </c>
      <c r="AV180" s="2">
        <f t="shared" si="176"/>
        <v>91.827183734939752</v>
      </c>
      <c r="AW180" s="2">
        <f t="shared" si="177"/>
        <v>98.716917752442995</v>
      </c>
      <c r="AX180" s="2">
        <f t="shared" si="178"/>
        <v>98.287898936170208</v>
      </c>
      <c r="AY180" s="2">
        <f t="shared" si="179"/>
        <v>94.670303254437869</v>
      </c>
      <c r="AZ180" s="2">
        <f t="shared" si="180"/>
        <v>97.244394361301815</v>
      </c>
      <c r="BA180" s="10"/>
      <c r="BB180" s="5">
        <v>150836</v>
      </c>
      <c r="BC180" s="34">
        <v>0</v>
      </c>
      <c r="BD180" s="34">
        <f t="shared" si="194"/>
        <v>99.803149606299215</v>
      </c>
      <c r="BE180" s="34">
        <f t="shared" si="195"/>
        <v>100</v>
      </c>
      <c r="BF180" s="34">
        <f t="shared" si="196"/>
        <v>99.517845524677014</v>
      </c>
      <c r="BG180" s="34">
        <f t="shared" si="197"/>
        <v>98.15922619047619</v>
      </c>
      <c r="BH180" s="34">
        <f t="shared" si="198"/>
        <v>98.423165137614674</v>
      </c>
      <c r="BI180" s="34">
        <f t="shared" si="199"/>
        <v>95.033623417721515</v>
      </c>
      <c r="BJ180" s="34">
        <f t="shared" si="200"/>
        <v>96.723260309278345</v>
      </c>
      <c r="BK180" s="34">
        <f t="shared" si="201"/>
        <v>91.827183734939752</v>
      </c>
      <c r="BL180" s="34">
        <f t="shared" si="202"/>
        <v>99.83024878274405</v>
      </c>
      <c r="BM180" s="34">
        <f t="shared" si="203"/>
        <v>98.287898936170208</v>
      </c>
      <c r="BN180" s="34">
        <f t="shared" si="204"/>
        <v>94.670303254437869</v>
      </c>
      <c r="BO180" s="34">
        <f t="shared" si="205"/>
        <v>97.244394361301815</v>
      </c>
      <c r="BQ180" s="33"/>
      <c r="BR180" s="187"/>
      <c r="BS180" s="190"/>
      <c r="BT180" s="205"/>
      <c r="BU180" s="191"/>
      <c r="BV180" s="191"/>
      <c r="BW180" s="192"/>
      <c r="BX180" s="193"/>
      <c r="BY180" s="194"/>
      <c r="BZ180" s="193"/>
      <c r="CA180" s="194"/>
      <c r="CB180" s="195"/>
      <c r="CC180" s="194"/>
      <c r="CD180" s="195"/>
      <c r="CE180" s="194"/>
      <c r="CF180" s="193"/>
      <c r="CG180" s="195"/>
      <c r="CH180" s="193"/>
      <c r="CI180" s="194"/>
      <c r="CZ180" s="210" t="str">
        <f t="shared" si="214"/>
        <v/>
      </c>
      <c r="DA180" s="210" t="str">
        <f t="shared" si="215"/>
        <v/>
      </c>
      <c r="DB180" s="210" t="str">
        <f t="shared" si="221"/>
        <v/>
      </c>
      <c r="DC180" s="210" t="str">
        <f t="shared" si="216"/>
        <v/>
      </c>
      <c r="DD180" s="210" t="str">
        <f t="shared" si="217"/>
        <v/>
      </c>
      <c r="DE180" s="210" t="str">
        <f t="shared" si="218"/>
        <v/>
      </c>
      <c r="DF180" s="210" t="str">
        <f t="shared" si="219"/>
        <v/>
      </c>
      <c r="DG180" s="210" t="str">
        <f t="shared" si="220"/>
        <v/>
      </c>
    </row>
    <row r="181" spans="1:111" ht="12.75" customHeight="1" x14ac:dyDescent="0.25">
      <c r="A181" s="22">
        <v>171</v>
      </c>
      <c r="B181" s="13" t="s">
        <v>1097</v>
      </c>
      <c r="C181" s="4" t="s">
        <v>1123</v>
      </c>
      <c r="D181" s="4" t="s">
        <v>243</v>
      </c>
      <c r="E181" s="5">
        <v>150848</v>
      </c>
      <c r="F181" s="4" t="s">
        <v>293</v>
      </c>
      <c r="G181" s="215">
        <v>0</v>
      </c>
      <c r="H181" s="215">
        <v>8.3458904109589049</v>
      </c>
      <c r="I181" s="215">
        <v>1.3406844106463878</v>
      </c>
      <c r="J181" s="215">
        <v>0.9751937984496124</v>
      </c>
      <c r="K181" s="215">
        <v>4.6844398340248965</v>
      </c>
      <c r="L181" s="215">
        <v>5.7769784172661875</v>
      </c>
      <c r="M181" s="215">
        <v>14.756686930091185</v>
      </c>
      <c r="N181" s="215">
        <v>9.7282051282051274</v>
      </c>
      <c r="O181" s="215">
        <v>10.688235294117646</v>
      </c>
      <c r="P181" s="215">
        <v>2.877255985267035</v>
      </c>
      <c r="Q181" s="215">
        <v>5.2572254335260116</v>
      </c>
      <c r="R181" s="215">
        <v>12.055389221556887</v>
      </c>
      <c r="S181" s="10">
        <v>6.2551460248622162</v>
      </c>
      <c r="T181" s="9" t="s">
        <v>1107</v>
      </c>
      <c r="U181" s="22" t="s">
        <v>1117</v>
      </c>
      <c r="V181" s="205"/>
      <c r="W181" s="237">
        <f t="shared" si="167"/>
        <v>0</v>
      </c>
      <c r="X181" s="222">
        <v>150848</v>
      </c>
      <c r="Y181" s="236">
        <v>0</v>
      </c>
      <c r="Z181" s="236">
        <v>4.1225111197349182</v>
      </c>
      <c r="AA181" s="236">
        <v>1.5486623081559792</v>
      </c>
      <c r="AB181" s="236">
        <v>1.5025252525252526</v>
      </c>
      <c r="AC181" s="236">
        <v>0.90297594781899715</v>
      </c>
      <c r="AD181" s="236">
        <v>3.1937984496124034</v>
      </c>
      <c r="AE181" s="236">
        <v>5.0173181593270657</v>
      </c>
      <c r="AF181" s="236">
        <v>3.8089420155857878</v>
      </c>
      <c r="AG181" s="236">
        <v>7.9981852017040653</v>
      </c>
      <c r="AH181" s="236">
        <f t="shared" si="189"/>
        <v>1.7934246701040375</v>
      </c>
      <c r="AI181" s="236">
        <f t="shared" si="190"/>
        <v>2.0483871987157003</v>
      </c>
      <c r="AJ181" s="236">
        <f t="shared" si="191"/>
        <v>5.6081484588723063</v>
      </c>
      <c r="AK181" s="10">
        <f t="shared" si="193"/>
        <v>3.1216576060516079</v>
      </c>
      <c r="AL181" s="22">
        <f t="shared" si="168"/>
        <v>0</v>
      </c>
      <c r="AM181" s="5">
        <v>150848</v>
      </c>
      <c r="AN181" s="2">
        <f t="shared" si="192"/>
        <v>0</v>
      </c>
      <c r="AO181" s="2">
        <f t="shared" si="169"/>
        <v>94.78381849315069</v>
      </c>
      <c r="AP181" s="2">
        <f t="shared" si="170"/>
        <v>99.162072243346003</v>
      </c>
      <c r="AQ181" s="2">
        <f t="shared" si="171"/>
        <v>99.390503875968989</v>
      </c>
      <c r="AR181" s="2">
        <f t="shared" si="172"/>
        <v>97.072225103734439</v>
      </c>
      <c r="AS181" s="2">
        <f t="shared" si="173"/>
        <v>96.389388489208628</v>
      </c>
      <c r="AT181" s="2">
        <f t="shared" si="174"/>
        <v>90.777070668693014</v>
      </c>
      <c r="AU181" s="2">
        <f t="shared" si="175"/>
        <v>93.919871794871796</v>
      </c>
      <c r="AV181" s="2">
        <f t="shared" si="176"/>
        <v>93.319852941176464</v>
      </c>
      <c r="AW181" s="2">
        <f t="shared" si="177"/>
        <v>98.201715009208101</v>
      </c>
      <c r="AX181" s="2">
        <f t="shared" si="178"/>
        <v>96.714234104046241</v>
      </c>
      <c r="AY181" s="2">
        <f t="shared" si="179"/>
        <v>92.46538173652695</v>
      </c>
      <c r="AZ181" s="2">
        <f t="shared" si="180"/>
        <v>96.090533734461118</v>
      </c>
      <c r="BA181" s="10"/>
      <c r="BB181" s="5">
        <v>150848</v>
      </c>
      <c r="BC181" s="34">
        <v>0</v>
      </c>
      <c r="BD181" s="34">
        <f t="shared" si="194"/>
        <v>95.877488880265076</v>
      </c>
      <c r="BE181" s="34">
        <f t="shared" si="195"/>
        <v>99.162072243346003</v>
      </c>
      <c r="BF181" s="34">
        <f t="shared" si="196"/>
        <v>99.390503875968989</v>
      </c>
      <c r="BG181" s="34">
        <f t="shared" si="197"/>
        <v>99.097024052180998</v>
      </c>
      <c r="BH181" s="34">
        <f t="shared" si="198"/>
        <v>96.806201550387598</v>
      </c>
      <c r="BI181" s="34">
        <f t="shared" si="199"/>
        <v>94.982681840672939</v>
      </c>
      <c r="BJ181" s="34">
        <f t="shared" si="200"/>
        <v>96.191057984414215</v>
      </c>
      <c r="BK181" s="34">
        <f t="shared" si="201"/>
        <v>93.319852941176464</v>
      </c>
      <c r="BL181" s="34">
        <f t="shared" si="202"/>
        <v>98.206575329895969</v>
      </c>
      <c r="BM181" s="34">
        <f t="shared" si="203"/>
        <v>97.951612801284298</v>
      </c>
      <c r="BN181" s="34">
        <f t="shared" si="204"/>
        <v>94.391851541127693</v>
      </c>
      <c r="BO181" s="34">
        <f t="shared" si="205"/>
        <v>96.878342393948387</v>
      </c>
      <c r="BQ181" s="33"/>
      <c r="BR181" s="187"/>
      <c r="BS181" s="190"/>
      <c r="BT181" s="205"/>
      <c r="BU181" s="191"/>
      <c r="BV181" s="191"/>
      <c r="BW181" s="192"/>
      <c r="BX181" s="193"/>
      <c r="BY181" s="194"/>
      <c r="BZ181" s="193"/>
      <c r="CA181" s="194"/>
      <c r="CB181" s="195"/>
      <c r="CC181" s="194"/>
      <c r="CD181" s="195"/>
      <c r="CE181" s="194"/>
      <c r="CF181" s="193"/>
      <c r="CG181" s="195"/>
      <c r="CH181" s="193"/>
      <c r="CI181" s="194"/>
      <c r="CZ181" s="210" t="str">
        <f t="shared" si="214"/>
        <v/>
      </c>
      <c r="DA181" s="210" t="str">
        <f t="shared" si="215"/>
        <v/>
      </c>
      <c r="DB181" s="210" t="str">
        <f t="shared" si="221"/>
        <v/>
      </c>
      <c r="DC181" s="210" t="str">
        <f t="shared" si="216"/>
        <v/>
      </c>
      <c r="DD181" s="210" t="str">
        <f t="shared" si="217"/>
        <v/>
      </c>
      <c r="DE181" s="210" t="str">
        <f t="shared" si="218"/>
        <v/>
      </c>
      <c r="DF181" s="210" t="str">
        <f t="shared" si="219"/>
        <v/>
      </c>
      <c r="DG181" s="210" t="str">
        <f t="shared" si="220"/>
        <v/>
      </c>
    </row>
    <row r="182" spans="1:111" ht="12.75" customHeight="1" x14ac:dyDescent="0.25">
      <c r="A182" s="22">
        <v>172</v>
      </c>
      <c r="B182" s="13" t="s">
        <v>1097</v>
      </c>
      <c r="C182" s="4" t="s">
        <v>210</v>
      </c>
      <c r="D182" s="4" t="s">
        <v>294</v>
      </c>
      <c r="E182" s="5">
        <v>150850</v>
      </c>
      <c r="F182" s="4" t="s">
        <v>295</v>
      </c>
      <c r="G182" s="215">
        <v>0</v>
      </c>
      <c r="H182" s="215">
        <v>4.2329268292682931</v>
      </c>
      <c r="I182" s="215">
        <v>0.77322404371584708</v>
      </c>
      <c r="J182" s="215">
        <v>0.80906735751295344</v>
      </c>
      <c r="K182" s="215">
        <v>1.7658008658008657</v>
      </c>
      <c r="L182" s="215">
        <v>1.6462809917355372</v>
      </c>
      <c r="M182" s="215">
        <v>16.084806629834254</v>
      </c>
      <c r="N182" s="215">
        <v>10.891176470588235</v>
      </c>
      <c r="O182" s="215">
        <v>12.36304347826087</v>
      </c>
      <c r="P182" s="215">
        <v>1.5186397984886648</v>
      </c>
      <c r="Q182" s="215">
        <v>1.7127906976744187</v>
      </c>
      <c r="R182" s="215">
        <v>13.389021956087824</v>
      </c>
      <c r="S182" s="10">
        <v>5.3962585185240952</v>
      </c>
      <c r="T182" s="9" t="s">
        <v>1107</v>
      </c>
      <c r="U182" s="22" t="s">
        <v>1117</v>
      </c>
      <c r="V182" s="205"/>
      <c r="W182" s="237">
        <f t="shared" si="167"/>
        <v>0</v>
      </c>
      <c r="X182" s="222">
        <v>150850</v>
      </c>
      <c r="Y182" s="236">
        <v>0</v>
      </c>
      <c r="Z182" s="236">
        <v>4.4183889772125067</v>
      </c>
      <c r="AA182" s="236">
        <v>0.51671412000421801</v>
      </c>
      <c r="AB182" s="236">
        <v>0.21645021645021645</v>
      </c>
      <c r="AC182" s="236">
        <v>1.3992172211350293</v>
      </c>
      <c r="AD182" s="236">
        <v>1.6100628930817611</v>
      </c>
      <c r="AE182" s="236">
        <v>9.4661788160240157</v>
      </c>
      <c r="AF182" s="236">
        <v>6.9176104819009545</v>
      </c>
      <c r="AG182" s="236">
        <v>7.2601010101010104</v>
      </c>
      <c r="AH182" s="236">
        <f t="shared" si="189"/>
        <v>1.2878883284167353</v>
      </c>
      <c r="AI182" s="236">
        <f t="shared" si="190"/>
        <v>1.5046400571083951</v>
      </c>
      <c r="AJ182" s="236">
        <f t="shared" si="191"/>
        <v>7.8812967693419935</v>
      </c>
      <c r="AK182" s="10">
        <f t="shared" si="193"/>
        <v>3.5338581928788573</v>
      </c>
      <c r="AL182" s="22">
        <f t="shared" si="168"/>
        <v>0</v>
      </c>
      <c r="AM182" s="5">
        <v>150850</v>
      </c>
      <c r="AN182" s="2">
        <f t="shared" si="192"/>
        <v>0</v>
      </c>
      <c r="AO182" s="2">
        <f t="shared" si="169"/>
        <v>97.354420731707322</v>
      </c>
      <c r="AP182" s="2">
        <f t="shared" si="170"/>
        <v>99.516734972677597</v>
      </c>
      <c r="AQ182" s="2">
        <f t="shared" si="171"/>
        <v>99.494332901554401</v>
      </c>
      <c r="AR182" s="2">
        <f t="shared" si="172"/>
        <v>98.896374458874462</v>
      </c>
      <c r="AS182" s="2">
        <f t="shared" si="173"/>
        <v>98.971074380165291</v>
      </c>
      <c r="AT182" s="2">
        <f t="shared" si="174"/>
        <v>89.946995856353595</v>
      </c>
      <c r="AU182" s="2">
        <f t="shared" si="175"/>
        <v>93.193014705882348</v>
      </c>
      <c r="AV182" s="2">
        <f t="shared" si="176"/>
        <v>92.273097826086953</v>
      </c>
      <c r="AW182" s="2">
        <f t="shared" si="177"/>
        <v>99.050850125944578</v>
      </c>
      <c r="AX182" s="2">
        <f t="shared" si="178"/>
        <v>98.929505813953483</v>
      </c>
      <c r="AY182" s="2">
        <f t="shared" si="179"/>
        <v>91.631861277445111</v>
      </c>
      <c r="AZ182" s="2">
        <f t="shared" si="180"/>
        <v>96.627338425922446</v>
      </c>
      <c r="BA182" s="10"/>
      <c r="BB182" s="5">
        <v>150850</v>
      </c>
      <c r="BC182" s="34">
        <v>0</v>
      </c>
      <c r="BD182" s="34">
        <f t="shared" si="194"/>
        <v>97.354420731707322</v>
      </c>
      <c r="BE182" s="34">
        <f t="shared" si="195"/>
        <v>99.516734972677597</v>
      </c>
      <c r="BF182" s="34">
        <f t="shared" si="196"/>
        <v>99.783549783549788</v>
      </c>
      <c r="BG182" s="34">
        <f t="shared" si="197"/>
        <v>98.896374458874462</v>
      </c>
      <c r="BH182" s="34">
        <f t="shared" si="198"/>
        <v>98.971074380165291</v>
      </c>
      <c r="BI182" s="34">
        <f t="shared" si="199"/>
        <v>90.533821183975988</v>
      </c>
      <c r="BJ182" s="34">
        <f t="shared" si="200"/>
        <v>93.193014705882348</v>
      </c>
      <c r="BK182" s="34">
        <f t="shared" si="201"/>
        <v>92.73989898989899</v>
      </c>
      <c r="BL182" s="34">
        <f t="shared" si="202"/>
        <v>99.050850125944578</v>
      </c>
      <c r="BM182" s="34">
        <f t="shared" si="203"/>
        <v>98.929505813953483</v>
      </c>
      <c r="BN182" s="34">
        <f t="shared" si="204"/>
        <v>92.118703230658014</v>
      </c>
      <c r="BO182" s="34">
        <f t="shared" si="205"/>
        <v>96.627338425922446</v>
      </c>
      <c r="BQ182" s="33"/>
      <c r="BR182" s="187"/>
      <c r="BS182" s="190"/>
      <c r="BT182" s="205"/>
      <c r="BU182" s="191"/>
      <c r="BV182" s="191"/>
      <c r="BW182" s="192"/>
      <c r="BX182" s="193"/>
      <c r="BY182" s="194"/>
      <c r="BZ182" s="193"/>
      <c r="CA182" s="194"/>
      <c r="CB182" s="195"/>
      <c r="CC182" s="194"/>
      <c r="CD182" s="195"/>
      <c r="CE182" s="194"/>
      <c r="CF182" s="193"/>
      <c r="CG182" s="195"/>
      <c r="CH182" s="193"/>
      <c r="CI182" s="194"/>
      <c r="CZ182" s="210" t="str">
        <f t="shared" si="214"/>
        <v/>
      </c>
      <c r="DA182" s="210" t="str">
        <f t="shared" si="215"/>
        <v/>
      </c>
      <c r="DB182" s="210" t="str">
        <f t="shared" si="221"/>
        <v/>
      </c>
      <c r="DC182" s="210" t="str">
        <f t="shared" si="216"/>
        <v/>
      </c>
      <c r="DD182" s="210" t="str">
        <f t="shared" si="217"/>
        <v/>
      </c>
      <c r="DE182" s="210" t="str">
        <f t="shared" si="218"/>
        <v/>
      </c>
      <c r="DF182" s="210" t="str">
        <f t="shared" si="219"/>
        <v/>
      </c>
      <c r="DG182" s="210" t="str">
        <f t="shared" si="220"/>
        <v/>
      </c>
    </row>
    <row r="183" spans="1:111" ht="12.75" customHeight="1" x14ac:dyDescent="0.25">
      <c r="A183" s="22">
        <v>173</v>
      </c>
      <c r="B183" s="13" t="s">
        <v>1097</v>
      </c>
      <c r="C183" s="4" t="s">
        <v>1123</v>
      </c>
      <c r="D183" s="4" t="s">
        <v>286</v>
      </c>
      <c r="E183" s="5">
        <v>150861</v>
      </c>
      <c r="F183" s="4" t="s">
        <v>296</v>
      </c>
      <c r="G183" s="215">
        <v>0</v>
      </c>
      <c r="H183" s="215">
        <v>13.888888888888889</v>
      </c>
      <c r="I183" s="215">
        <v>4.6087719298245613</v>
      </c>
      <c r="J183" s="215">
        <v>1.9</v>
      </c>
      <c r="K183" s="215">
        <v>0.55000000000000004</v>
      </c>
      <c r="L183" s="215">
        <v>11.767741935483869</v>
      </c>
      <c r="M183" s="215">
        <v>18.975609756097562</v>
      </c>
      <c r="N183" s="215">
        <v>11.431578947368422</v>
      </c>
      <c r="O183" s="215">
        <v>20.603100775193798</v>
      </c>
      <c r="P183" s="215">
        <v>5.1661157024793392</v>
      </c>
      <c r="Q183" s="215">
        <v>7.2799492385786806</v>
      </c>
      <c r="R183" s="215">
        <v>17.179781420765028</v>
      </c>
      <c r="S183" s="10">
        <v>9.3028546925396771</v>
      </c>
      <c r="T183" s="9" t="s">
        <v>1107</v>
      </c>
      <c r="U183" s="22" t="s">
        <v>1117</v>
      </c>
      <c r="V183" s="205" t="s">
        <v>1256</v>
      </c>
      <c r="W183" s="237">
        <f t="shared" si="167"/>
        <v>0</v>
      </c>
      <c r="X183" s="222">
        <v>150861</v>
      </c>
      <c r="Y183" s="236">
        <v>0</v>
      </c>
      <c r="Z183" s="236">
        <v>6.7287784679089029</v>
      </c>
      <c r="AA183" s="236">
        <v>2.6021080368906455</v>
      </c>
      <c r="AB183" s="236">
        <v>0</v>
      </c>
      <c r="AC183" s="236">
        <v>1.5789473684210527</v>
      </c>
      <c r="AD183" s="236">
        <v>4.2485955056179776</v>
      </c>
      <c r="AE183" s="236">
        <v>11.141304347826086</v>
      </c>
      <c r="AF183" s="236">
        <v>6.8630428180989984</v>
      </c>
      <c r="AG183" s="236">
        <v>12.900432900432902</v>
      </c>
      <c r="AH183" s="236">
        <f t="shared" si="189"/>
        <v>2.3327216261998869</v>
      </c>
      <c r="AI183" s="236">
        <f t="shared" si="190"/>
        <v>2.9137714370195154</v>
      </c>
      <c r="AJ183" s="236">
        <f t="shared" si="191"/>
        <v>10.301593355452662</v>
      </c>
      <c r="AK183" s="10">
        <f t="shared" si="193"/>
        <v>5.1181343827996182</v>
      </c>
      <c r="AL183" s="22">
        <f t="shared" si="168"/>
        <v>0</v>
      </c>
      <c r="AM183" s="5">
        <v>150861</v>
      </c>
      <c r="AN183" s="2">
        <f t="shared" si="192"/>
        <v>0</v>
      </c>
      <c r="AO183" s="2">
        <f t="shared" si="169"/>
        <v>91.319444444444443</v>
      </c>
      <c r="AP183" s="2">
        <f t="shared" si="170"/>
        <v>97.119517543859644</v>
      </c>
      <c r="AQ183" s="2">
        <f t="shared" si="171"/>
        <v>98.8125</v>
      </c>
      <c r="AR183" s="2">
        <f t="shared" si="172"/>
        <v>99.65625</v>
      </c>
      <c r="AS183" s="2">
        <f t="shared" si="173"/>
        <v>92.645161290322577</v>
      </c>
      <c r="AT183" s="2">
        <f t="shared" si="174"/>
        <v>88.140243902439025</v>
      </c>
      <c r="AU183" s="2">
        <f t="shared" si="175"/>
        <v>92.85526315789474</v>
      </c>
      <c r="AV183" s="2">
        <f t="shared" si="176"/>
        <v>87.123062015503876</v>
      </c>
      <c r="AW183" s="2">
        <f t="shared" si="177"/>
        <v>96.77117768595042</v>
      </c>
      <c r="AX183" s="2">
        <f t="shared" si="178"/>
        <v>95.450031725888323</v>
      </c>
      <c r="AY183" s="2">
        <f t="shared" si="179"/>
        <v>89.262636612021851</v>
      </c>
      <c r="AZ183" s="2">
        <f t="shared" si="180"/>
        <v>94.185715817162702</v>
      </c>
      <c r="BA183" s="10"/>
      <c r="BB183" s="5">
        <v>150861</v>
      </c>
      <c r="BC183" s="34">
        <v>0</v>
      </c>
      <c r="BD183" s="34">
        <f t="shared" si="194"/>
        <v>93.27122153209109</v>
      </c>
      <c r="BE183" s="34">
        <f t="shared" si="195"/>
        <v>97.397891963109359</v>
      </c>
      <c r="BF183" s="34">
        <f t="shared" si="196"/>
        <v>100</v>
      </c>
      <c r="BG183" s="34">
        <f t="shared" si="197"/>
        <v>99.65625</v>
      </c>
      <c r="BH183" s="34">
        <f t="shared" si="198"/>
        <v>95.751404494382029</v>
      </c>
      <c r="BI183" s="34">
        <f t="shared" si="199"/>
        <v>88.858695652173907</v>
      </c>
      <c r="BJ183" s="34">
        <f t="shared" si="200"/>
        <v>93.136957181900996</v>
      </c>
      <c r="BK183" s="34">
        <f t="shared" si="201"/>
        <v>87.123062015503876</v>
      </c>
      <c r="BL183" s="34">
        <f t="shared" si="202"/>
        <v>97.667278373800116</v>
      </c>
      <c r="BM183" s="34">
        <f t="shared" si="203"/>
        <v>97.08622856298048</v>
      </c>
      <c r="BN183" s="34">
        <f t="shared" si="204"/>
        <v>89.698406644547333</v>
      </c>
      <c r="BO183" s="34">
        <f t="shared" si="205"/>
        <v>94.881865617200376</v>
      </c>
      <c r="BQ183" s="33">
        <f>E183-BR183</f>
        <v>0</v>
      </c>
      <c r="BR183" s="187">
        <v>150861</v>
      </c>
      <c r="BS183" s="190" t="s">
        <v>296</v>
      </c>
      <c r="BT183" s="205" t="s">
        <v>1256</v>
      </c>
      <c r="BU183" s="191" t="s">
        <v>1159</v>
      </c>
      <c r="BV183" s="191" t="s">
        <v>1169</v>
      </c>
      <c r="BW183" s="192"/>
      <c r="BX183" s="193">
        <v>1</v>
      </c>
      <c r="BY183" s="194">
        <v>1</v>
      </c>
      <c r="BZ183" s="193" t="s">
        <v>1096</v>
      </c>
      <c r="CA183" s="194">
        <v>1</v>
      </c>
      <c r="CB183" s="195">
        <v>1</v>
      </c>
      <c r="CC183" s="194">
        <v>1</v>
      </c>
      <c r="CD183" s="195" t="s">
        <v>1096</v>
      </c>
      <c r="CE183" s="194" t="s">
        <v>1096</v>
      </c>
      <c r="CF183" s="193" t="s">
        <v>1096</v>
      </c>
      <c r="CG183" s="195">
        <v>1</v>
      </c>
      <c r="CH183" s="193">
        <v>1</v>
      </c>
      <c r="CI183" s="194">
        <v>1</v>
      </c>
      <c r="CZ183" s="210">
        <f t="shared" si="214"/>
        <v>-0.51552795031055898</v>
      </c>
      <c r="DA183" s="210" t="str">
        <f t="shared" si="215"/>
        <v/>
      </c>
      <c r="DB183" s="210">
        <f t="shared" si="221"/>
        <v>-1</v>
      </c>
      <c r="DC183" s="210">
        <f t="shared" si="216"/>
        <v>1.8708133971291865</v>
      </c>
      <c r="DD183" s="210">
        <f t="shared" si="217"/>
        <v>-0.63896255297654236</v>
      </c>
      <c r="DE183" s="210" t="str">
        <f t="shared" si="218"/>
        <v/>
      </c>
      <c r="DF183" s="210" t="str">
        <f t="shared" si="219"/>
        <v/>
      </c>
      <c r="DG183" s="210" t="str">
        <f t="shared" si="220"/>
        <v/>
      </c>
    </row>
    <row r="184" spans="1:111" ht="12.75" customHeight="1" x14ac:dyDescent="0.25">
      <c r="A184" s="22">
        <v>174</v>
      </c>
      <c r="B184" s="13" t="s">
        <v>1097</v>
      </c>
      <c r="C184" s="4" t="s">
        <v>1123</v>
      </c>
      <c r="D184" s="4" t="s">
        <v>241</v>
      </c>
      <c r="E184" s="5">
        <v>150873</v>
      </c>
      <c r="F184" s="4" t="s">
        <v>297</v>
      </c>
      <c r="G184" s="215">
        <v>0</v>
      </c>
      <c r="H184" s="215">
        <v>14.314383561643837</v>
      </c>
      <c r="I184" s="215">
        <v>3.0578947368421052</v>
      </c>
      <c r="J184" s="215">
        <v>5.372727272727273</v>
      </c>
      <c r="K184" s="215">
        <v>7.2653846153846153</v>
      </c>
      <c r="L184" s="215">
        <v>8.1121387283236999</v>
      </c>
      <c r="M184" s="215">
        <v>16.737665198237885</v>
      </c>
      <c r="N184" s="215">
        <v>10.611180124223603</v>
      </c>
      <c r="O184" s="215">
        <v>14.614285714285714</v>
      </c>
      <c r="P184" s="215">
        <v>5.6653721682847902</v>
      </c>
      <c r="Q184" s="215">
        <v>7.2003300330032998</v>
      </c>
      <c r="R184" s="215">
        <v>13.592996108949418</v>
      </c>
      <c r="S184" s="10">
        <v>8.8984066612965265</v>
      </c>
      <c r="T184" s="9" t="s">
        <v>1107</v>
      </c>
      <c r="U184" s="22" t="s">
        <v>1117</v>
      </c>
      <c r="V184" s="205"/>
      <c r="W184" s="237">
        <f t="shared" si="167"/>
        <v>0</v>
      </c>
      <c r="X184" s="222">
        <v>150873</v>
      </c>
      <c r="Y184" s="236">
        <v>0</v>
      </c>
      <c r="Z184" s="236">
        <v>9.7330447330447321</v>
      </c>
      <c r="AA184" s="236">
        <v>4.522357723577235</v>
      </c>
      <c r="AB184" s="236">
        <v>7.5682382133995034</v>
      </c>
      <c r="AC184" s="236">
        <v>6.4514066496163682</v>
      </c>
      <c r="AD184" s="236">
        <v>5.8554817275747508</v>
      </c>
      <c r="AE184" s="236">
        <v>20.238816187893313</v>
      </c>
      <c r="AF184" s="236">
        <v>12.02635165833712</v>
      </c>
      <c r="AG184" s="236">
        <v>10.488721804511279</v>
      </c>
      <c r="AH184" s="236">
        <f t="shared" si="189"/>
        <v>5.4559101675053672</v>
      </c>
      <c r="AI184" s="236">
        <f t="shared" si="190"/>
        <v>6.1534441885955591</v>
      </c>
      <c r="AJ184" s="236">
        <f t="shared" si="191"/>
        <v>14.251296550247238</v>
      </c>
      <c r="AK184" s="10">
        <f t="shared" si="193"/>
        <v>8.5427131886615868</v>
      </c>
      <c r="AL184" s="22">
        <f t="shared" si="168"/>
        <v>0</v>
      </c>
      <c r="AM184" s="5">
        <v>150873</v>
      </c>
      <c r="AN184" s="2">
        <f t="shared" si="192"/>
        <v>0</v>
      </c>
      <c r="AO184" s="2">
        <f t="shared" si="169"/>
        <v>91.053510273972606</v>
      </c>
      <c r="AP184" s="2">
        <f t="shared" si="170"/>
        <v>98.088815789473685</v>
      </c>
      <c r="AQ184" s="2">
        <f t="shared" si="171"/>
        <v>96.642045454545453</v>
      </c>
      <c r="AR184" s="2">
        <f t="shared" si="172"/>
        <v>95.459134615384613</v>
      </c>
      <c r="AS184" s="2">
        <f t="shared" si="173"/>
        <v>94.929913294797686</v>
      </c>
      <c r="AT184" s="2">
        <f t="shared" si="174"/>
        <v>89.538959251101318</v>
      </c>
      <c r="AU184" s="2">
        <f t="shared" si="175"/>
        <v>93.368012422360252</v>
      </c>
      <c r="AV184" s="2">
        <f t="shared" si="176"/>
        <v>90.866071428571431</v>
      </c>
      <c r="AW184" s="2">
        <f t="shared" si="177"/>
        <v>96.45914239482201</v>
      </c>
      <c r="AX184" s="2">
        <f t="shared" si="178"/>
        <v>95.499793729372939</v>
      </c>
      <c r="AY184" s="2">
        <f t="shared" si="179"/>
        <v>91.504377431906619</v>
      </c>
      <c r="AZ184" s="2">
        <f t="shared" si="180"/>
        <v>94.438495836689668</v>
      </c>
      <c r="BA184" s="10"/>
      <c r="BB184" s="5">
        <v>150873</v>
      </c>
      <c r="BC184" s="34">
        <v>0</v>
      </c>
      <c r="BD184" s="34">
        <f t="shared" si="194"/>
        <v>91.053510273972606</v>
      </c>
      <c r="BE184" s="34">
        <f t="shared" si="195"/>
        <v>98.088815789473685</v>
      </c>
      <c r="BF184" s="34">
        <f t="shared" si="196"/>
        <v>96.642045454545453</v>
      </c>
      <c r="BG184" s="34">
        <f t="shared" si="197"/>
        <v>95.459134615384613</v>
      </c>
      <c r="BH184" s="34">
        <f t="shared" si="198"/>
        <v>94.929913294797686</v>
      </c>
      <c r="BI184" s="34">
        <f t="shared" si="199"/>
        <v>89.538959251101318</v>
      </c>
      <c r="BJ184" s="34">
        <f t="shared" si="200"/>
        <v>93.368012422360252</v>
      </c>
      <c r="BK184" s="34">
        <f t="shared" si="201"/>
        <v>90.866071428571431</v>
      </c>
      <c r="BL184" s="34">
        <f t="shared" si="202"/>
        <v>96.45914239482201</v>
      </c>
      <c r="BM184" s="34">
        <f t="shared" si="203"/>
        <v>95.499793729372939</v>
      </c>
      <c r="BN184" s="34">
        <f t="shared" si="204"/>
        <v>91.504377431906619</v>
      </c>
      <c r="BO184" s="34">
        <f t="shared" si="205"/>
        <v>94.438495836689668</v>
      </c>
      <c r="BQ184" s="33"/>
      <c r="BR184" s="187"/>
      <c r="BS184" s="190"/>
      <c r="BT184" s="205"/>
      <c r="BU184" s="191"/>
      <c r="BV184" s="191"/>
      <c r="BW184" s="192"/>
      <c r="BX184" s="193"/>
      <c r="BY184" s="194"/>
      <c r="BZ184" s="193"/>
      <c r="CA184" s="194"/>
      <c r="CB184" s="195"/>
      <c r="CC184" s="194"/>
      <c r="CD184" s="195"/>
      <c r="CE184" s="194"/>
      <c r="CF184" s="193"/>
      <c r="CG184" s="195"/>
      <c r="CH184" s="193"/>
      <c r="CI184" s="194"/>
      <c r="CZ184" s="210" t="str">
        <f t="shared" si="214"/>
        <v/>
      </c>
      <c r="DA184" s="210" t="str">
        <f t="shared" si="215"/>
        <v/>
      </c>
      <c r="DB184" s="210" t="str">
        <f t="shared" si="221"/>
        <v/>
      </c>
      <c r="DC184" s="210" t="str">
        <f t="shared" si="216"/>
        <v/>
      </c>
      <c r="DD184" s="210" t="str">
        <f t="shared" si="217"/>
        <v/>
      </c>
      <c r="DE184" s="210" t="str">
        <f t="shared" si="218"/>
        <v/>
      </c>
      <c r="DF184" s="210" t="str">
        <f t="shared" si="219"/>
        <v/>
      </c>
      <c r="DG184" s="210" t="str">
        <f t="shared" si="220"/>
        <v/>
      </c>
    </row>
    <row r="185" spans="1:111" ht="12.75" customHeight="1" x14ac:dyDescent="0.25">
      <c r="A185" s="22">
        <v>175</v>
      </c>
      <c r="B185" s="13" t="s">
        <v>1097</v>
      </c>
      <c r="C185" s="4" t="s">
        <v>210</v>
      </c>
      <c r="D185" s="4" t="s">
        <v>298</v>
      </c>
      <c r="E185" s="5">
        <v>150885</v>
      </c>
      <c r="F185" s="4" t="s">
        <v>299</v>
      </c>
      <c r="G185" s="215">
        <v>0</v>
      </c>
      <c r="H185" s="215">
        <v>10.013636363636364</v>
      </c>
      <c r="I185" s="215">
        <v>0.43478260869565216</v>
      </c>
      <c r="J185" s="215">
        <v>1.6571428571428573</v>
      </c>
      <c r="K185" s="215">
        <v>3.5007751937984497</v>
      </c>
      <c r="L185" s="215">
        <v>10.668181818181818</v>
      </c>
      <c r="M185" s="215">
        <v>8.1958715596330283</v>
      </c>
      <c r="N185" s="215">
        <v>7.1059055118110237</v>
      </c>
      <c r="O185" s="215">
        <v>16.559459459459461</v>
      </c>
      <c r="P185" s="215">
        <v>3.0413319238900636</v>
      </c>
      <c r="Q185" s="215">
        <v>7.1308429118773944</v>
      </c>
      <c r="R185" s="215">
        <v>11.039583333333333</v>
      </c>
      <c r="S185" s="10">
        <v>6.4595283747065171</v>
      </c>
      <c r="T185" s="9" t="s">
        <v>1107</v>
      </c>
      <c r="U185" s="22" t="s">
        <v>1117</v>
      </c>
      <c r="V185" s="205"/>
      <c r="W185" s="237">
        <f t="shared" si="167"/>
        <v>0</v>
      </c>
      <c r="X185" s="222">
        <v>150885</v>
      </c>
      <c r="Y185" s="236">
        <v>0</v>
      </c>
      <c r="Z185" s="236">
        <v>10.09837962962963</v>
      </c>
      <c r="AA185" s="236">
        <v>0.46296296296296291</v>
      </c>
      <c r="AB185" s="236">
        <v>1.9237450060795553</v>
      </c>
      <c r="AC185" s="236">
        <v>8.9426877470355723</v>
      </c>
      <c r="AD185" s="236">
        <v>0.76335877862595414</v>
      </c>
      <c r="AE185" s="236">
        <v>15.59609745093616</v>
      </c>
      <c r="AF185" s="236">
        <v>10.685805422647528</v>
      </c>
      <c r="AG185" s="236">
        <v>6.9493006993007</v>
      </c>
      <c r="AH185" s="236">
        <f t="shared" si="189"/>
        <v>3.1212718996680371</v>
      </c>
      <c r="AI185" s="236">
        <f t="shared" si="190"/>
        <v>4.8530232628307637</v>
      </c>
      <c r="AJ185" s="236">
        <f t="shared" si="191"/>
        <v>11.07706785762813</v>
      </c>
      <c r="AK185" s="10">
        <f t="shared" si="193"/>
        <v>6.1580375219131183</v>
      </c>
      <c r="AL185" s="22">
        <f t="shared" si="168"/>
        <v>0</v>
      </c>
      <c r="AM185" s="5">
        <v>150885</v>
      </c>
      <c r="AN185" s="2">
        <f t="shared" si="192"/>
        <v>0</v>
      </c>
      <c r="AO185" s="2">
        <f t="shared" si="169"/>
        <v>93.741477272727266</v>
      </c>
      <c r="AP185" s="2">
        <f t="shared" si="170"/>
        <v>99.728260869565219</v>
      </c>
      <c r="AQ185" s="2">
        <f t="shared" si="171"/>
        <v>98.964285714285708</v>
      </c>
      <c r="AR185" s="2">
        <f t="shared" si="172"/>
        <v>97.812015503875969</v>
      </c>
      <c r="AS185" s="2">
        <f t="shared" si="173"/>
        <v>93.33238636363636</v>
      </c>
      <c r="AT185" s="2">
        <f t="shared" si="174"/>
        <v>94.877580275229363</v>
      </c>
      <c r="AU185" s="2">
        <f t="shared" si="175"/>
        <v>95.558809055118104</v>
      </c>
      <c r="AV185" s="2">
        <f t="shared" si="176"/>
        <v>89.650337837837839</v>
      </c>
      <c r="AW185" s="2">
        <f t="shared" si="177"/>
        <v>98.099167547568712</v>
      </c>
      <c r="AX185" s="2">
        <f t="shared" si="178"/>
        <v>95.543223180076623</v>
      </c>
      <c r="AY185" s="2">
        <f t="shared" si="179"/>
        <v>93.100260416666671</v>
      </c>
      <c r="AZ185" s="2">
        <f t="shared" si="180"/>
        <v>95.962794765808425</v>
      </c>
      <c r="BA185" s="10"/>
      <c r="BB185" s="5">
        <v>150885</v>
      </c>
      <c r="BC185" s="34">
        <v>0</v>
      </c>
      <c r="BD185" s="34">
        <f t="shared" si="194"/>
        <v>93.741477272727266</v>
      </c>
      <c r="BE185" s="34">
        <f t="shared" si="195"/>
        <v>99.728260869565219</v>
      </c>
      <c r="BF185" s="34">
        <f t="shared" si="196"/>
        <v>98.964285714285708</v>
      </c>
      <c r="BG185" s="34">
        <f t="shared" si="197"/>
        <v>97.812015503875969</v>
      </c>
      <c r="BH185" s="34">
        <f t="shared" si="198"/>
        <v>99.236641221374043</v>
      </c>
      <c r="BI185" s="34">
        <f t="shared" si="199"/>
        <v>94.877580275229363</v>
      </c>
      <c r="BJ185" s="34">
        <f t="shared" si="200"/>
        <v>95.558809055118104</v>
      </c>
      <c r="BK185" s="34">
        <f t="shared" si="201"/>
        <v>93.050699300699307</v>
      </c>
      <c r="BL185" s="34">
        <f t="shared" si="202"/>
        <v>98.099167547568712</v>
      </c>
      <c r="BM185" s="34">
        <f t="shared" si="203"/>
        <v>95.543223180076623</v>
      </c>
      <c r="BN185" s="34">
        <f t="shared" si="204"/>
        <v>93.100260416666671</v>
      </c>
      <c r="BO185" s="34">
        <f t="shared" si="205"/>
        <v>95.962794765808425</v>
      </c>
      <c r="BQ185" s="33"/>
      <c r="BR185" s="187"/>
      <c r="BS185" s="190"/>
      <c r="BT185" s="205"/>
      <c r="BU185" s="191"/>
      <c r="BV185" s="191"/>
      <c r="BW185" s="192"/>
      <c r="BX185" s="193"/>
      <c r="BY185" s="194"/>
      <c r="BZ185" s="193"/>
      <c r="CA185" s="194"/>
      <c r="CB185" s="195"/>
      <c r="CC185" s="194"/>
      <c r="CD185" s="195"/>
      <c r="CE185" s="194"/>
      <c r="CF185" s="193"/>
      <c r="CG185" s="195"/>
      <c r="CH185" s="193"/>
      <c r="CI185" s="194"/>
      <c r="CZ185" s="210" t="str">
        <f t="shared" si="214"/>
        <v/>
      </c>
      <c r="DA185" s="210" t="str">
        <f t="shared" si="215"/>
        <v/>
      </c>
      <c r="DB185" s="210" t="str">
        <f t="shared" si="221"/>
        <v/>
      </c>
      <c r="DC185" s="210" t="str">
        <f t="shared" si="216"/>
        <v/>
      </c>
      <c r="DD185" s="210" t="str">
        <f t="shared" si="217"/>
        <v/>
      </c>
      <c r="DE185" s="210" t="str">
        <f t="shared" si="218"/>
        <v/>
      </c>
      <c r="DF185" s="210" t="str">
        <f t="shared" si="219"/>
        <v/>
      </c>
      <c r="DG185" s="210" t="str">
        <f t="shared" si="220"/>
        <v/>
      </c>
    </row>
    <row r="186" spans="1:111" ht="12.75" customHeight="1" x14ac:dyDescent="0.25">
      <c r="A186" s="22">
        <v>176</v>
      </c>
      <c r="B186" s="13" t="s">
        <v>1097</v>
      </c>
      <c r="C186" s="4" t="s">
        <v>210</v>
      </c>
      <c r="D186" s="4" t="s">
        <v>298</v>
      </c>
      <c r="E186" s="5">
        <v>150897</v>
      </c>
      <c r="F186" s="4" t="s">
        <v>300</v>
      </c>
      <c r="G186" s="215">
        <v>0</v>
      </c>
      <c r="H186" s="215">
        <v>9.1887096774193537</v>
      </c>
      <c r="I186" s="215">
        <v>0.51020408163265307</v>
      </c>
      <c r="J186" s="215">
        <v>1.995049504950495</v>
      </c>
      <c r="K186" s="215">
        <v>2.8089887640449436</v>
      </c>
      <c r="L186" s="215">
        <v>4.0526315789473681</v>
      </c>
      <c r="M186" s="215">
        <v>13.197058823529412</v>
      </c>
      <c r="N186" s="215">
        <v>0.58823529411764708</v>
      </c>
      <c r="O186" s="215">
        <v>11.908695652173915</v>
      </c>
      <c r="P186" s="215">
        <v>3.1749999999999998</v>
      </c>
      <c r="Q186" s="215">
        <v>3.4021739130434785</v>
      </c>
      <c r="R186" s="215">
        <v>8.8935114503816788</v>
      </c>
      <c r="S186" s="10">
        <v>4.9166192640906434</v>
      </c>
      <c r="T186" s="9" t="s">
        <v>1108</v>
      </c>
      <c r="U186" s="22" t="s">
        <v>1117</v>
      </c>
      <c r="V186" s="205"/>
      <c r="W186" s="237">
        <f t="shared" si="167"/>
        <v>0</v>
      </c>
      <c r="X186" s="222">
        <v>150897</v>
      </c>
      <c r="Y186" s="236">
        <v>0</v>
      </c>
      <c r="Z186" s="236">
        <v>7.9702970297029703</v>
      </c>
      <c r="AA186" s="236">
        <v>0.93457943925233633</v>
      </c>
      <c r="AB186" s="236">
        <v>1.1904761904761905</v>
      </c>
      <c r="AC186" s="236">
        <v>5.4152148664343782</v>
      </c>
      <c r="AD186" s="236">
        <v>2.8721910112359552</v>
      </c>
      <c r="AE186" s="236">
        <v>7.3565665620797853</v>
      </c>
      <c r="AF186" s="236">
        <v>2.4431818181818183</v>
      </c>
      <c r="AG186" s="236">
        <v>3.4027777777777777</v>
      </c>
      <c r="AH186" s="236">
        <f t="shared" si="189"/>
        <v>2.523838164857874</v>
      </c>
      <c r="AI186" s="236">
        <f t="shared" si="190"/>
        <v>4.1437029388351672</v>
      </c>
      <c r="AJ186" s="236">
        <f t="shared" si="191"/>
        <v>4.4008420526797947</v>
      </c>
      <c r="AK186" s="10">
        <f t="shared" si="193"/>
        <v>3.5094760772379123</v>
      </c>
      <c r="AL186" s="22">
        <f t="shared" si="168"/>
        <v>0</v>
      </c>
      <c r="AM186" s="5">
        <v>150897</v>
      </c>
      <c r="AN186" s="2">
        <f t="shared" si="192"/>
        <v>0</v>
      </c>
      <c r="AO186" s="2">
        <f t="shared" si="169"/>
        <v>94.257056451612897</v>
      </c>
      <c r="AP186" s="2">
        <f t="shared" si="170"/>
        <v>99.681122448979593</v>
      </c>
      <c r="AQ186" s="2">
        <f t="shared" si="171"/>
        <v>98.753094059405939</v>
      </c>
      <c r="AR186" s="2">
        <f t="shared" si="172"/>
        <v>98.24438202247191</v>
      </c>
      <c r="AS186" s="2">
        <f t="shared" si="173"/>
        <v>97.46710526315789</v>
      </c>
      <c r="AT186" s="2">
        <f t="shared" si="174"/>
        <v>91.751838235294116</v>
      </c>
      <c r="AU186" s="2">
        <f t="shared" si="175"/>
        <v>99.632352941176464</v>
      </c>
      <c r="AV186" s="2">
        <f t="shared" si="176"/>
        <v>92.557065217391298</v>
      </c>
      <c r="AW186" s="2">
        <f t="shared" si="177"/>
        <v>98.015625</v>
      </c>
      <c r="AX186" s="2">
        <f t="shared" si="178"/>
        <v>97.873641304347828</v>
      </c>
      <c r="AY186" s="2">
        <f t="shared" si="179"/>
        <v>94.441555343511453</v>
      </c>
      <c r="AZ186" s="2">
        <f t="shared" si="180"/>
        <v>96.927112959943344</v>
      </c>
      <c r="BA186" s="10"/>
      <c r="BB186" s="5">
        <v>150897</v>
      </c>
      <c r="BC186" s="34">
        <v>0</v>
      </c>
      <c r="BD186" s="34">
        <f t="shared" si="194"/>
        <v>94.257056451612897</v>
      </c>
      <c r="BE186" s="34">
        <f t="shared" si="195"/>
        <v>99.681122448979593</v>
      </c>
      <c r="BF186" s="34">
        <f t="shared" si="196"/>
        <v>98.80952380952381</v>
      </c>
      <c r="BG186" s="34">
        <f t="shared" si="197"/>
        <v>98.24438202247191</v>
      </c>
      <c r="BH186" s="34">
        <f t="shared" si="198"/>
        <v>97.46710526315789</v>
      </c>
      <c r="BI186" s="34">
        <f t="shared" si="199"/>
        <v>92.643433437920208</v>
      </c>
      <c r="BJ186" s="34">
        <f t="shared" si="200"/>
        <v>99.632352941176464</v>
      </c>
      <c r="BK186" s="34">
        <f t="shared" si="201"/>
        <v>96.597222222222229</v>
      </c>
      <c r="BL186" s="34">
        <f t="shared" si="202"/>
        <v>98.015625</v>
      </c>
      <c r="BM186" s="34">
        <f t="shared" si="203"/>
        <v>97.873641304347828</v>
      </c>
      <c r="BN186" s="34">
        <f t="shared" si="204"/>
        <v>95.599157947320208</v>
      </c>
      <c r="BO186" s="34">
        <f t="shared" si="205"/>
        <v>96.927112959943344</v>
      </c>
      <c r="BQ186" s="33"/>
      <c r="BR186" s="187"/>
      <c r="BS186" s="190"/>
      <c r="BT186" s="205"/>
      <c r="BU186" s="191"/>
      <c r="BV186" s="191"/>
      <c r="BW186" s="192"/>
      <c r="BX186" s="193"/>
      <c r="BY186" s="194"/>
      <c r="BZ186" s="193"/>
      <c r="CA186" s="194"/>
      <c r="CB186" s="195"/>
      <c r="CC186" s="194"/>
      <c r="CD186" s="195"/>
      <c r="CE186" s="194"/>
      <c r="CF186" s="193"/>
      <c r="CG186" s="195"/>
      <c r="CH186" s="193"/>
      <c r="CI186" s="194"/>
      <c r="CZ186" s="210" t="str">
        <f t="shared" si="214"/>
        <v/>
      </c>
      <c r="DA186" s="210" t="str">
        <f t="shared" si="215"/>
        <v/>
      </c>
      <c r="DB186" s="210" t="str">
        <f t="shared" si="221"/>
        <v/>
      </c>
      <c r="DC186" s="210" t="str">
        <f t="shared" si="216"/>
        <v/>
      </c>
      <c r="DD186" s="210" t="str">
        <f t="shared" si="217"/>
        <v/>
      </c>
      <c r="DE186" s="210" t="str">
        <f t="shared" si="218"/>
        <v/>
      </c>
      <c r="DF186" s="210" t="str">
        <f t="shared" si="219"/>
        <v/>
      </c>
      <c r="DG186" s="210" t="str">
        <f t="shared" si="220"/>
        <v/>
      </c>
    </row>
    <row r="187" spans="1:111" ht="12.75" customHeight="1" x14ac:dyDescent="0.25">
      <c r="A187" s="22">
        <v>177</v>
      </c>
      <c r="B187" s="13" t="s">
        <v>1097</v>
      </c>
      <c r="C187" s="4" t="s">
        <v>3</v>
      </c>
      <c r="D187" s="4" t="s">
        <v>232</v>
      </c>
      <c r="E187" s="5">
        <v>150915</v>
      </c>
      <c r="F187" s="4" t="s">
        <v>301</v>
      </c>
      <c r="G187" s="215">
        <v>0</v>
      </c>
      <c r="H187" s="215">
        <v>6.959090909090909</v>
      </c>
      <c r="I187" s="215">
        <v>0</v>
      </c>
      <c r="J187" s="215">
        <v>0</v>
      </c>
      <c r="K187" s="215">
        <v>0.83333333333333337</v>
      </c>
      <c r="L187" s="215">
        <v>1.6928571428571428</v>
      </c>
      <c r="M187" s="215">
        <v>5.3725806451612899</v>
      </c>
      <c r="N187" s="215">
        <v>9.4040650406504067</v>
      </c>
      <c r="O187" s="215">
        <v>11.65</v>
      </c>
      <c r="P187" s="215">
        <v>1.8090909090909091</v>
      </c>
      <c r="Q187" s="215">
        <v>1.3120689655172413</v>
      </c>
      <c r="R187" s="215">
        <v>8.7745358090185661</v>
      </c>
      <c r="S187" s="10">
        <v>3.9902141190103424</v>
      </c>
      <c r="T187" s="9" t="s">
        <v>1107</v>
      </c>
      <c r="U187" s="22" t="s">
        <v>1117</v>
      </c>
      <c r="V187" s="205"/>
      <c r="W187" s="237">
        <f t="shared" si="167"/>
        <v>0</v>
      </c>
      <c r="X187" s="222">
        <v>150915</v>
      </c>
      <c r="Y187" s="236">
        <v>0</v>
      </c>
      <c r="Z187" s="236">
        <v>1.1111111111111112</v>
      </c>
      <c r="AA187" s="236">
        <v>0</v>
      </c>
      <c r="AB187" s="236">
        <v>1.1904761904761905</v>
      </c>
      <c r="AC187" s="236">
        <v>1.0869565217391304</v>
      </c>
      <c r="AD187" s="236">
        <v>0</v>
      </c>
      <c r="AE187" s="236">
        <v>3.9596273291925463</v>
      </c>
      <c r="AF187" s="236">
        <v>2.1739130434782608</v>
      </c>
      <c r="AG187" s="236">
        <v>1.7573242675732426</v>
      </c>
      <c r="AH187" s="236">
        <f t="shared" si="189"/>
        <v>0.57539682539682535</v>
      </c>
      <c r="AI187" s="236">
        <f t="shared" si="190"/>
        <v>0.54347826086956519</v>
      </c>
      <c r="AJ187" s="236">
        <f t="shared" si="191"/>
        <v>2.630288213414683</v>
      </c>
      <c r="AK187" s="10">
        <f t="shared" si="193"/>
        <v>1.2532676070633866</v>
      </c>
      <c r="AL187" s="22">
        <f t="shared" si="168"/>
        <v>0</v>
      </c>
      <c r="AM187" s="5">
        <v>150915</v>
      </c>
      <c r="AN187" s="2">
        <f t="shared" si="192"/>
        <v>0</v>
      </c>
      <c r="AO187" s="2">
        <f t="shared" si="169"/>
        <v>95.650568181818187</v>
      </c>
      <c r="AP187" s="2">
        <f t="shared" si="170"/>
        <v>100</v>
      </c>
      <c r="AQ187" s="2">
        <f t="shared" si="171"/>
        <v>100</v>
      </c>
      <c r="AR187" s="2">
        <f t="shared" si="172"/>
        <v>99.479166666666671</v>
      </c>
      <c r="AS187" s="2">
        <f t="shared" si="173"/>
        <v>98.941964285714292</v>
      </c>
      <c r="AT187" s="2">
        <f t="shared" si="174"/>
        <v>96.642137096774192</v>
      </c>
      <c r="AU187" s="2">
        <f t="shared" si="175"/>
        <v>94.122459349593498</v>
      </c>
      <c r="AV187" s="2">
        <f t="shared" si="176"/>
        <v>92.71875</v>
      </c>
      <c r="AW187" s="2">
        <f t="shared" si="177"/>
        <v>98.869318181818187</v>
      </c>
      <c r="AX187" s="2">
        <f t="shared" si="178"/>
        <v>99.17995689655173</v>
      </c>
      <c r="AY187" s="2">
        <f t="shared" si="179"/>
        <v>94.515915119363399</v>
      </c>
      <c r="AZ187" s="2">
        <f t="shared" si="180"/>
        <v>97.50611617561853</v>
      </c>
      <c r="BA187" s="10"/>
      <c r="BB187" s="5">
        <v>150915</v>
      </c>
      <c r="BC187" s="34">
        <v>0</v>
      </c>
      <c r="BD187" s="34">
        <f t="shared" si="194"/>
        <v>98.888888888888886</v>
      </c>
      <c r="BE187" s="34">
        <f t="shared" si="195"/>
        <v>100</v>
      </c>
      <c r="BF187" s="34">
        <f t="shared" si="196"/>
        <v>100</v>
      </c>
      <c r="BG187" s="34">
        <f t="shared" si="197"/>
        <v>99.479166666666671</v>
      </c>
      <c r="BH187" s="34">
        <f t="shared" si="198"/>
        <v>100</v>
      </c>
      <c r="BI187" s="34">
        <f t="shared" si="199"/>
        <v>96.642137096774192</v>
      </c>
      <c r="BJ187" s="34">
        <f t="shared" si="200"/>
        <v>97.826086956521735</v>
      </c>
      <c r="BK187" s="34">
        <f t="shared" si="201"/>
        <v>98.242675732426761</v>
      </c>
      <c r="BL187" s="34">
        <f t="shared" si="202"/>
        <v>99.424603174603178</v>
      </c>
      <c r="BM187" s="34">
        <f t="shared" si="203"/>
        <v>99.456521739130437</v>
      </c>
      <c r="BN187" s="34">
        <f t="shared" si="204"/>
        <v>97.369711786585313</v>
      </c>
      <c r="BO187" s="34">
        <f t="shared" si="205"/>
        <v>98.746732392936607</v>
      </c>
      <c r="BQ187" s="33"/>
      <c r="BR187" s="187"/>
      <c r="BS187" s="190"/>
      <c r="BT187" s="205"/>
      <c r="BU187" s="191"/>
      <c r="BV187" s="191"/>
      <c r="BW187" s="192"/>
      <c r="BX187" s="193"/>
      <c r="BY187" s="194"/>
      <c r="BZ187" s="193"/>
      <c r="CA187" s="194"/>
      <c r="CB187" s="195"/>
      <c r="CC187" s="194"/>
      <c r="CD187" s="195"/>
      <c r="CE187" s="194"/>
      <c r="CF187" s="193"/>
      <c r="CG187" s="195"/>
      <c r="CH187" s="193"/>
      <c r="CI187" s="194"/>
      <c r="CZ187" s="210" t="str">
        <f t="shared" si="214"/>
        <v/>
      </c>
      <c r="DA187" s="210" t="str">
        <f t="shared" si="215"/>
        <v/>
      </c>
      <c r="DB187" s="210" t="str">
        <f t="shared" si="221"/>
        <v/>
      </c>
      <c r="DC187" s="210" t="str">
        <f t="shared" si="216"/>
        <v/>
      </c>
      <c r="DD187" s="210" t="str">
        <f t="shared" si="217"/>
        <v/>
      </c>
      <c r="DE187" s="210" t="str">
        <f t="shared" si="218"/>
        <v/>
      </c>
      <c r="DF187" s="210" t="str">
        <f t="shared" si="219"/>
        <v/>
      </c>
      <c r="DG187" s="210" t="str">
        <f t="shared" si="220"/>
        <v/>
      </c>
    </row>
    <row r="188" spans="1:111" ht="12.75" customHeight="1" x14ac:dyDescent="0.25">
      <c r="A188" s="22">
        <v>178</v>
      </c>
      <c r="B188" s="13" t="s">
        <v>1097</v>
      </c>
      <c r="C188" s="4" t="s">
        <v>210</v>
      </c>
      <c r="D188" s="4" t="s">
        <v>211</v>
      </c>
      <c r="E188" s="5">
        <v>150927</v>
      </c>
      <c r="F188" s="4" t="s">
        <v>302</v>
      </c>
      <c r="G188" s="215">
        <v>0</v>
      </c>
      <c r="H188" s="215">
        <v>11.348347107438016</v>
      </c>
      <c r="I188" s="215">
        <v>5.0110091743119272</v>
      </c>
      <c r="J188" s="215">
        <v>1.921698113207547</v>
      </c>
      <c r="K188" s="215">
        <v>6.0071428571428571</v>
      </c>
      <c r="L188" s="215">
        <v>8.3296296296296291</v>
      </c>
      <c r="M188" s="215">
        <v>7.1142857142857139</v>
      </c>
      <c r="N188" s="215">
        <v>5.2471204188481675</v>
      </c>
      <c r="O188" s="215">
        <v>8.7763440860215045</v>
      </c>
      <c r="P188" s="215">
        <v>4.8636363636363633</v>
      </c>
      <c r="Q188" s="215">
        <v>7.2058685446009392</v>
      </c>
      <c r="R188" s="215">
        <v>7.0014492753623188</v>
      </c>
      <c r="S188" s="10">
        <v>5.9728419000983735</v>
      </c>
      <c r="T188" s="9" t="s">
        <v>1107</v>
      </c>
      <c r="U188" s="22" t="s">
        <v>1117</v>
      </c>
      <c r="V188" s="205"/>
      <c r="W188" s="237">
        <f t="shared" si="167"/>
        <v>0</v>
      </c>
      <c r="X188" s="222">
        <v>150927</v>
      </c>
      <c r="Y188" s="236">
        <v>0</v>
      </c>
      <c r="Z188" s="236">
        <v>10.991099109910991</v>
      </c>
      <c r="AA188" s="236">
        <v>2.8409090909090908</v>
      </c>
      <c r="AB188" s="236">
        <v>1.4063591893780574</v>
      </c>
      <c r="AC188" s="236">
        <v>3.6541128774138487</v>
      </c>
      <c r="AD188" s="236">
        <v>1.0881135422826729</v>
      </c>
      <c r="AE188" s="236">
        <v>10.282828282828284</v>
      </c>
      <c r="AF188" s="236">
        <v>4.2912727506592061</v>
      </c>
      <c r="AG188" s="236">
        <v>9.5098039215686274</v>
      </c>
      <c r="AH188" s="236">
        <f t="shared" si="189"/>
        <v>3.8095918475495347</v>
      </c>
      <c r="AI188" s="236">
        <f t="shared" si="190"/>
        <v>2.3711132098482608</v>
      </c>
      <c r="AJ188" s="236">
        <f t="shared" si="191"/>
        <v>8.0279683183520394</v>
      </c>
      <c r="AK188" s="10">
        <f t="shared" si="193"/>
        <v>4.8960554183278644</v>
      </c>
      <c r="AL188" s="22">
        <f t="shared" si="168"/>
        <v>0</v>
      </c>
      <c r="AM188" s="5">
        <v>150927</v>
      </c>
      <c r="AN188" s="2">
        <f t="shared" si="192"/>
        <v>0</v>
      </c>
      <c r="AO188" s="2">
        <f t="shared" si="169"/>
        <v>92.907283057851245</v>
      </c>
      <c r="AP188" s="2">
        <f t="shared" si="170"/>
        <v>96.868119266055047</v>
      </c>
      <c r="AQ188" s="2">
        <f t="shared" si="171"/>
        <v>98.798938679245282</v>
      </c>
      <c r="AR188" s="2">
        <f t="shared" si="172"/>
        <v>96.245535714285708</v>
      </c>
      <c r="AS188" s="2">
        <f t="shared" si="173"/>
        <v>94.793981481481481</v>
      </c>
      <c r="AT188" s="2">
        <f t="shared" si="174"/>
        <v>95.553571428571431</v>
      </c>
      <c r="AU188" s="2">
        <f t="shared" si="175"/>
        <v>96.720549738219901</v>
      </c>
      <c r="AV188" s="2">
        <f t="shared" si="176"/>
        <v>94.51478494623656</v>
      </c>
      <c r="AW188" s="2">
        <f t="shared" si="177"/>
        <v>96.960227272727266</v>
      </c>
      <c r="AX188" s="2">
        <f t="shared" si="178"/>
        <v>95.496332159624416</v>
      </c>
      <c r="AY188" s="2">
        <f t="shared" si="179"/>
        <v>95.624094202898547</v>
      </c>
      <c r="AZ188" s="2">
        <f t="shared" si="180"/>
        <v>96.266973812438522</v>
      </c>
      <c r="BA188" s="10"/>
      <c r="BB188" s="5">
        <v>150927</v>
      </c>
      <c r="BC188" s="34">
        <v>0</v>
      </c>
      <c r="BD188" s="34">
        <f t="shared" si="194"/>
        <v>92.907283057851245</v>
      </c>
      <c r="BE188" s="34">
        <f t="shared" si="195"/>
        <v>97.159090909090907</v>
      </c>
      <c r="BF188" s="34">
        <f t="shared" si="196"/>
        <v>98.798938679245282</v>
      </c>
      <c r="BG188" s="34">
        <f t="shared" si="197"/>
        <v>96.345887122586149</v>
      </c>
      <c r="BH188" s="34">
        <f t="shared" si="198"/>
        <v>98.91188645771733</v>
      </c>
      <c r="BI188" s="34">
        <f t="shared" si="199"/>
        <v>95.553571428571431</v>
      </c>
      <c r="BJ188" s="34">
        <f t="shared" si="200"/>
        <v>96.720549738219901</v>
      </c>
      <c r="BK188" s="34">
        <f t="shared" si="201"/>
        <v>94.51478494623656</v>
      </c>
      <c r="BL188" s="34">
        <f t="shared" si="202"/>
        <v>96.960227272727266</v>
      </c>
      <c r="BM188" s="34">
        <f t="shared" si="203"/>
        <v>97.628886790151739</v>
      </c>
      <c r="BN188" s="34">
        <f t="shared" si="204"/>
        <v>95.624094202898547</v>
      </c>
      <c r="BO188" s="34">
        <f t="shared" si="205"/>
        <v>96.266973812438522</v>
      </c>
      <c r="BQ188" s="33"/>
      <c r="BR188" s="187"/>
      <c r="BS188" s="190"/>
      <c r="BT188" s="205"/>
      <c r="BU188" s="191"/>
      <c r="BV188" s="191"/>
      <c r="BW188" s="192"/>
      <c r="BX188" s="193"/>
      <c r="BY188" s="194"/>
      <c r="BZ188" s="193"/>
      <c r="CA188" s="194"/>
      <c r="CB188" s="195"/>
      <c r="CC188" s="194"/>
      <c r="CD188" s="195"/>
      <c r="CE188" s="196"/>
      <c r="CF188" s="196"/>
      <c r="CG188" s="196"/>
      <c r="CH188" s="196"/>
      <c r="CI188" s="196"/>
      <c r="CZ188" s="210" t="str">
        <f t="shared" si="214"/>
        <v/>
      </c>
      <c r="DA188" s="210" t="str">
        <f t="shared" si="215"/>
        <v/>
      </c>
      <c r="DB188" s="210" t="str">
        <f t="shared" si="221"/>
        <v/>
      </c>
      <c r="DC188" s="210" t="str">
        <f t="shared" si="216"/>
        <v/>
      </c>
      <c r="DD188" s="210" t="str">
        <f t="shared" si="217"/>
        <v/>
      </c>
      <c r="DE188" s="210" t="str">
        <f t="shared" si="218"/>
        <v/>
      </c>
      <c r="DF188" s="210" t="str">
        <f t="shared" si="219"/>
        <v/>
      </c>
      <c r="DG188" s="210" t="str">
        <f t="shared" si="220"/>
        <v/>
      </c>
    </row>
    <row r="189" spans="1:111" ht="12.75" customHeight="1" x14ac:dyDescent="0.25">
      <c r="A189" s="22">
        <v>179</v>
      </c>
      <c r="B189" s="13" t="s">
        <v>1097</v>
      </c>
      <c r="C189" s="4" t="s">
        <v>210</v>
      </c>
      <c r="D189" s="4" t="s">
        <v>211</v>
      </c>
      <c r="E189" s="5">
        <v>150939</v>
      </c>
      <c r="F189" s="4" t="s">
        <v>303</v>
      </c>
      <c r="G189" s="215">
        <v>0</v>
      </c>
      <c r="H189" s="215">
        <v>1.9695121951219512</v>
      </c>
      <c r="I189" s="215">
        <v>0.27624309392265189</v>
      </c>
      <c r="J189" s="215">
        <v>1.3645502645502647</v>
      </c>
      <c r="K189" s="215">
        <v>0</v>
      </c>
      <c r="L189" s="215">
        <v>0.5</v>
      </c>
      <c r="M189" s="215">
        <v>2.8523809523809525</v>
      </c>
      <c r="N189" s="215">
        <v>1.5263157894736841</v>
      </c>
      <c r="O189" s="215">
        <v>2.1752688172043015</v>
      </c>
      <c r="P189" s="215">
        <v>0.90811518324607321</v>
      </c>
      <c r="Q189" s="215">
        <v>0.3</v>
      </c>
      <c r="R189" s="215">
        <v>2.1532423208191127</v>
      </c>
      <c r="S189" s="10">
        <v>1.1849190125170896</v>
      </c>
      <c r="T189" s="9" t="s">
        <v>1107</v>
      </c>
      <c r="U189" s="22" t="s">
        <v>1117</v>
      </c>
      <c r="V189" s="205"/>
      <c r="W189" s="237">
        <f t="shared" si="167"/>
        <v>0</v>
      </c>
      <c r="X189" s="222">
        <v>150939</v>
      </c>
      <c r="Y189" s="236">
        <v>0</v>
      </c>
      <c r="Z189" s="236">
        <v>1.6129032258064515</v>
      </c>
      <c r="AA189" s="236">
        <v>0.27173913043478259</v>
      </c>
      <c r="AB189" s="236">
        <v>0</v>
      </c>
      <c r="AC189" s="236">
        <v>0.32467532467532467</v>
      </c>
      <c r="AD189" s="236">
        <v>0.33333333333333337</v>
      </c>
      <c r="AE189" s="236">
        <v>1.1606001480185697</v>
      </c>
      <c r="AF189" s="236">
        <v>0.30120481927710846</v>
      </c>
      <c r="AG189" s="236">
        <v>4.4850028296547819</v>
      </c>
      <c r="AH189" s="236">
        <f t="shared" si="189"/>
        <v>0.47116058906030855</v>
      </c>
      <c r="AI189" s="236">
        <f t="shared" si="190"/>
        <v>0.32900432900432902</v>
      </c>
      <c r="AJ189" s="236">
        <f t="shared" si="191"/>
        <v>1.9822692656501533</v>
      </c>
      <c r="AK189" s="10">
        <f t="shared" si="193"/>
        <v>0.94327320124448377</v>
      </c>
      <c r="AL189" s="22">
        <f t="shared" si="168"/>
        <v>0</v>
      </c>
      <c r="AM189" s="5">
        <v>150939</v>
      </c>
      <c r="AN189" s="2">
        <f t="shared" si="192"/>
        <v>0</v>
      </c>
      <c r="AO189" s="2">
        <f t="shared" si="169"/>
        <v>98.769054878048777</v>
      </c>
      <c r="AP189" s="2">
        <f t="shared" si="170"/>
        <v>99.827348066298342</v>
      </c>
      <c r="AQ189" s="2">
        <f t="shared" si="171"/>
        <v>99.147156084656089</v>
      </c>
      <c r="AR189" s="2">
        <f t="shared" si="172"/>
        <v>100</v>
      </c>
      <c r="AS189" s="2">
        <f t="shared" si="173"/>
        <v>99.6875</v>
      </c>
      <c r="AT189" s="2">
        <f t="shared" si="174"/>
        <v>98.217261904761898</v>
      </c>
      <c r="AU189" s="2">
        <f t="shared" si="175"/>
        <v>99.046052631578945</v>
      </c>
      <c r="AV189" s="2">
        <f t="shared" si="176"/>
        <v>98.640456989247312</v>
      </c>
      <c r="AW189" s="2">
        <f t="shared" si="177"/>
        <v>99.432428010471199</v>
      </c>
      <c r="AX189" s="2">
        <f t="shared" si="178"/>
        <v>99.8125</v>
      </c>
      <c r="AY189" s="2">
        <f t="shared" si="179"/>
        <v>98.654223549488052</v>
      </c>
      <c r="AZ189" s="2">
        <f t="shared" si="180"/>
        <v>99.259425617176817</v>
      </c>
      <c r="BA189" s="10"/>
      <c r="BB189" s="5">
        <v>150939</v>
      </c>
      <c r="BC189" s="34">
        <v>0</v>
      </c>
      <c r="BD189" s="34">
        <f t="shared" si="194"/>
        <v>98.769054878048777</v>
      </c>
      <c r="BE189" s="34">
        <f t="shared" si="195"/>
        <v>99.827348066298342</v>
      </c>
      <c r="BF189" s="34">
        <f t="shared" si="196"/>
        <v>100</v>
      </c>
      <c r="BG189" s="34">
        <f t="shared" si="197"/>
        <v>100</v>
      </c>
      <c r="BH189" s="34">
        <f t="shared" si="198"/>
        <v>99.6875</v>
      </c>
      <c r="BI189" s="34">
        <f t="shared" si="199"/>
        <v>98.839399851981426</v>
      </c>
      <c r="BJ189" s="34">
        <f t="shared" si="200"/>
        <v>99.698795180722897</v>
      </c>
      <c r="BK189" s="34">
        <f t="shared" si="201"/>
        <v>98.640456989247312</v>
      </c>
      <c r="BL189" s="34">
        <f t="shared" si="202"/>
        <v>99.528839410939696</v>
      </c>
      <c r="BM189" s="34">
        <f t="shared" si="203"/>
        <v>99.8125</v>
      </c>
      <c r="BN189" s="34">
        <f t="shared" si="204"/>
        <v>98.654223549488052</v>
      </c>
      <c r="BO189" s="34">
        <f t="shared" si="205"/>
        <v>99.259425617176817</v>
      </c>
      <c r="BQ189" s="33"/>
      <c r="BR189" s="187"/>
      <c r="BS189" s="190"/>
      <c r="BT189" s="205"/>
      <c r="BU189" s="191"/>
      <c r="BV189" s="191"/>
      <c r="BW189" s="192"/>
      <c r="BX189" s="193"/>
      <c r="BY189" s="194"/>
      <c r="BZ189" s="193"/>
      <c r="CA189" s="194"/>
      <c r="CB189" s="195"/>
      <c r="CC189" s="194"/>
      <c r="CD189" s="195"/>
      <c r="CE189" s="194"/>
      <c r="CF189" s="193"/>
      <c r="CG189" s="195"/>
      <c r="CH189" s="193"/>
      <c r="CI189" s="194"/>
      <c r="CZ189" s="210" t="str">
        <f t="shared" si="214"/>
        <v/>
      </c>
      <c r="DA189" s="210" t="str">
        <f t="shared" si="215"/>
        <v/>
      </c>
      <c r="DB189" s="210" t="str">
        <f t="shared" si="221"/>
        <v/>
      </c>
      <c r="DC189" s="210" t="str">
        <f t="shared" si="216"/>
        <v/>
      </c>
      <c r="DD189" s="210" t="str">
        <f t="shared" si="217"/>
        <v/>
      </c>
      <c r="DE189" s="210" t="str">
        <f t="shared" si="218"/>
        <v/>
      </c>
      <c r="DF189" s="210" t="str">
        <f t="shared" si="219"/>
        <v/>
      </c>
      <c r="DG189" s="210" t="str">
        <f t="shared" si="220"/>
        <v/>
      </c>
    </row>
    <row r="190" spans="1:111" ht="12.75" customHeight="1" x14ac:dyDescent="0.25">
      <c r="A190" s="22">
        <v>180</v>
      </c>
      <c r="B190" s="13" t="s">
        <v>1097</v>
      </c>
      <c r="C190" s="4" t="s">
        <v>210</v>
      </c>
      <c r="D190" s="4" t="s">
        <v>211</v>
      </c>
      <c r="E190" s="5">
        <v>150940</v>
      </c>
      <c r="F190" s="4" t="s">
        <v>304</v>
      </c>
      <c r="G190" s="215">
        <v>0</v>
      </c>
      <c r="H190" s="215">
        <v>5.7166666666666668</v>
      </c>
      <c r="I190" s="215">
        <v>0.26041666666666663</v>
      </c>
      <c r="J190" s="215">
        <v>0.55000000000000004</v>
      </c>
      <c r="K190" s="215">
        <v>0.35211267605633806</v>
      </c>
      <c r="L190" s="215">
        <v>1.7</v>
      </c>
      <c r="M190" s="215">
        <v>13.798275862068966</v>
      </c>
      <c r="N190" s="215">
        <v>8.3454545454545457</v>
      </c>
      <c r="O190" s="215">
        <v>3.842857142857143</v>
      </c>
      <c r="P190" s="215">
        <v>1.6563291139240506</v>
      </c>
      <c r="Q190" s="215">
        <v>1.0915708812260536</v>
      </c>
      <c r="R190" s="215">
        <v>8.4626213592233004</v>
      </c>
      <c r="S190" s="10">
        <v>3.8406426177522581</v>
      </c>
      <c r="T190" s="9" t="s">
        <v>1107</v>
      </c>
      <c r="U190" s="22" t="s">
        <v>1117</v>
      </c>
      <c r="V190" s="205"/>
      <c r="W190" s="237">
        <f t="shared" si="167"/>
        <v>0</v>
      </c>
      <c r="X190" s="222">
        <v>150940</v>
      </c>
      <c r="Y190" s="236">
        <v>0</v>
      </c>
      <c r="Z190" s="236">
        <v>4.9813972715998354</v>
      </c>
      <c r="AA190" s="236">
        <v>1.8787279074242049</v>
      </c>
      <c r="AB190" s="236">
        <v>0.81081081081081086</v>
      </c>
      <c r="AC190" s="236">
        <v>0.2808988764044944</v>
      </c>
      <c r="AD190" s="236">
        <v>0</v>
      </c>
      <c r="AE190" s="236">
        <v>9.0464731538577237</v>
      </c>
      <c r="AF190" s="236">
        <v>4.9836601307189543</v>
      </c>
      <c r="AG190" s="236">
        <v>4.1476091476091481</v>
      </c>
      <c r="AH190" s="236">
        <f t="shared" si="189"/>
        <v>1.9177339974587126</v>
      </c>
      <c r="AI190" s="236">
        <f t="shared" si="190"/>
        <v>0.1404494382022472</v>
      </c>
      <c r="AJ190" s="236">
        <f t="shared" si="191"/>
        <v>6.0592474773952754</v>
      </c>
      <c r="AK190" s="10">
        <f t="shared" si="193"/>
        <v>2.9032863664916859</v>
      </c>
      <c r="AL190" s="22">
        <f t="shared" si="168"/>
        <v>0</v>
      </c>
      <c r="AM190" s="5">
        <v>150940</v>
      </c>
      <c r="AN190" s="2">
        <f t="shared" si="192"/>
        <v>0</v>
      </c>
      <c r="AO190" s="2">
        <f t="shared" si="169"/>
        <v>96.427083333333329</v>
      </c>
      <c r="AP190" s="2">
        <f t="shared" si="170"/>
        <v>99.837239583333329</v>
      </c>
      <c r="AQ190" s="2">
        <f t="shared" si="171"/>
        <v>99.65625</v>
      </c>
      <c r="AR190" s="2">
        <f t="shared" si="172"/>
        <v>99.779929577464785</v>
      </c>
      <c r="AS190" s="2">
        <f t="shared" si="173"/>
        <v>98.9375</v>
      </c>
      <c r="AT190" s="2">
        <f t="shared" si="174"/>
        <v>91.37607758620689</v>
      </c>
      <c r="AU190" s="2">
        <f t="shared" si="175"/>
        <v>94.784090909090907</v>
      </c>
      <c r="AV190" s="2">
        <f t="shared" si="176"/>
        <v>97.598214285714292</v>
      </c>
      <c r="AW190" s="2">
        <f t="shared" si="177"/>
        <v>98.964794303797476</v>
      </c>
      <c r="AX190" s="2">
        <f t="shared" si="178"/>
        <v>99.317768199233711</v>
      </c>
      <c r="AY190" s="2">
        <f t="shared" si="179"/>
        <v>94.710861650485441</v>
      </c>
      <c r="AZ190" s="2">
        <f t="shared" si="180"/>
        <v>97.599598363904832</v>
      </c>
      <c r="BA190" s="10"/>
      <c r="BB190" s="5">
        <v>150940</v>
      </c>
      <c r="BC190" s="34">
        <v>0</v>
      </c>
      <c r="BD190" s="34">
        <f t="shared" si="194"/>
        <v>96.427083333333329</v>
      </c>
      <c r="BE190" s="34">
        <f t="shared" si="195"/>
        <v>99.837239583333329</v>
      </c>
      <c r="BF190" s="34">
        <f t="shared" si="196"/>
        <v>99.65625</v>
      </c>
      <c r="BG190" s="34">
        <f t="shared" si="197"/>
        <v>99.779929577464785</v>
      </c>
      <c r="BH190" s="34">
        <f t="shared" si="198"/>
        <v>100</v>
      </c>
      <c r="BI190" s="34">
        <f t="shared" si="199"/>
        <v>91.37607758620689</v>
      </c>
      <c r="BJ190" s="34">
        <f t="shared" si="200"/>
        <v>95.01633986928104</v>
      </c>
      <c r="BK190" s="34">
        <f t="shared" si="201"/>
        <v>97.598214285714292</v>
      </c>
      <c r="BL190" s="34">
        <f t="shared" si="202"/>
        <v>98.964794303797476</v>
      </c>
      <c r="BM190" s="34">
        <f t="shared" si="203"/>
        <v>99.859550561797747</v>
      </c>
      <c r="BN190" s="34">
        <f t="shared" si="204"/>
        <v>94.710861650485441</v>
      </c>
      <c r="BO190" s="34">
        <f t="shared" si="205"/>
        <v>97.599598363904832</v>
      </c>
      <c r="BQ190" s="33"/>
      <c r="BR190" s="187"/>
      <c r="BS190" s="190"/>
      <c r="BT190" s="205"/>
      <c r="BU190" s="191"/>
      <c r="BV190" s="191"/>
      <c r="BW190" s="192"/>
      <c r="BX190" s="193"/>
      <c r="BY190" s="194"/>
      <c r="BZ190" s="193"/>
      <c r="CA190" s="194"/>
      <c r="CB190" s="195"/>
      <c r="CC190" s="194"/>
      <c r="CD190" s="195"/>
      <c r="CE190" s="194"/>
      <c r="CF190" s="193"/>
      <c r="CG190" s="195"/>
      <c r="CH190" s="193"/>
      <c r="CI190" s="194"/>
      <c r="CZ190" s="210" t="str">
        <f t="shared" si="214"/>
        <v/>
      </c>
      <c r="DA190" s="210" t="str">
        <f t="shared" si="215"/>
        <v/>
      </c>
      <c r="DB190" s="210" t="str">
        <f t="shared" si="221"/>
        <v/>
      </c>
      <c r="DC190" s="210" t="str">
        <f t="shared" si="216"/>
        <v/>
      </c>
      <c r="DD190" s="210" t="str">
        <f t="shared" si="217"/>
        <v/>
      </c>
      <c r="DE190" s="210" t="str">
        <f t="shared" si="218"/>
        <v/>
      </c>
      <c r="DF190" s="210" t="str">
        <f t="shared" si="219"/>
        <v/>
      </c>
      <c r="DG190" s="210" t="str">
        <f t="shared" si="220"/>
        <v/>
      </c>
    </row>
    <row r="191" spans="1:111" ht="12.75" customHeight="1" x14ac:dyDescent="0.25">
      <c r="A191" s="22">
        <v>181</v>
      </c>
      <c r="B191" s="13" t="s">
        <v>1097</v>
      </c>
      <c r="C191" s="4" t="s">
        <v>210</v>
      </c>
      <c r="D191" s="4" t="s">
        <v>213</v>
      </c>
      <c r="E191" s="5">
        <v>150952</v>
      </c>
      <c r="F191" s="4" t="s">
        <v>305</v>
      </c>
      <c r="G191" s="215">
        <v>0</v>
      </c>
      <c r="H191" s="215">
        <v>5.1749999999999998</v>
      </c>
      <c r="I191" s="215">
        <v>1.0262430939226519</v>
      </c>
      <c r="J191" s="215">
        <v>1.5880952380952382</v>
      </c>
      <c r="K191" s="215">
        <v>2.5367924528301886</v>
      </c>
      <c r="L191" s="215">
        <v>3.6765765765765765</v>
      </c>
      <c r="M191" s="215">
        <v>6.0864485981308416</v>
      </c>
      <c r="N191" s="215">
        <v>7.3269430051813469</v>
      </c>
      <c r="O191" s="215">
        <v>2.4736263736263737</v>
      </c>
      <c r="P191" s="215">
        <v>2.0103072983354675</v>
      </c>
      <c r="Q191" s="215">
        <v>3.0453798767967144</v>
      </c>
      <c r="R191" s="215">
        <v>5.4117996604414262</v>
      </c>
      <c r="S191" s="10">
        <v>3.3210805931514691</v>
      </c>
      <c r="T191" s="9" t="s">
        <v>1107</v>
      </c>
      <c r="U191" s="22" t="s">
        <v>1117</v>
      </c>
      <c r="V191" s="205" t="s">
        <v>1256</v>
      </c>
      <c r="W191" s="237">
        <f t="shared" si="167"/>
        <v>0</v>
      </c>
      <c r="X191" s="222">
        <v>150952</v>
      </c>
      <c r="Y191" s="236">
        <v>0</v>
      </c>
      <c r="Z191" s="236">
        <v>2.8985507246376812</v>
      </c>
      <c r="AA191" s="236">
        <v>1.2934258375673793</v>
      </c>
      <c r="AB191" s="236">
        <v>1.5384615384615383</v>
      </c>
      <c r="AC191" s="236">
        <v>1.7915375559855486</v>
      </c>
      <c r="AD191" s="236">
        <v>2.2666999115987032</v>
      </c>
      <c r="AE191" s="236">
        <v>3.8610183201761616</v>
      </c>
      <c r="AF191" s="236">
        <v>2.848970251716247</v>
      </c>
      <c r="AG191" s="236">
        <v>1.5334320256600049</v>
      </c>
      <c r="AH191" s="236">
        <f t="shared" si="189"/>
        <v>1.4326095251666497</v>
      </c>
      <c r="AI191" s="236">
        <f t="shared" si="190"/>
        <v>2.0291187337921262</v>
      </c>
      <c r="AJ191" s="236">
        <f t="shared" si="191"/>
        <v>2.7478068658508046</v>
      </c>
      <c r="AK191" s="10">
        <f t="shared" si="193"/>
        <v>2.0035662406448069</v>
      </c>
      <c r="AL191" s="22">
        <f t="shared" si="168"/>
        <v>0</v>
      </c>
      <c r="AM191" s="5">
        <v>150952</v>
      </c>
      <c r="AN191" s="2">
        <f t="shared" si="192"/>
        <v>0</v>
      </c>
      <c r="AO191" s="2">
        <f t="shared" si="169"/>
        <v>96.765625</v>
      </c>
      <c r="AP191" s="2">
        <f t="shared" si="170"/>
        <v>99.358598066298342</v>
      </c>
      <c r="AQ191" s="2">
        <f t="shared" si="171"/>
        <v>99.007440476190482</v>
      </c>
      <c r="AR191" s="2">
        <f t="shared" si="172"/>
        <v>98.414504716981128</v>
      </c>
      <c r="AS191" s="2">
        <f t="shared" si="173"/>
        <v>97.70213963963964</v>
      </c>
      <c r="AT191" s="2">
        <f t="shared" si="174"/>
        <v>96.195969626168221</v>
      </c>
      <c r="AU191" s="2">
        <f t="shared" si="175"/>
        <v>95.420660621761655</v>
      </c>
      <c r="AV191" s="2">
        <f t="shared" si="176"/>
        <v>98.453983516483518</v>
      </c>
      <c r="AW191" s="2">
        <f t="shared" si="177"/>
        <v>98.743557938540334</v>
      </c>
      <c r="AX191" s="2">
        <f t="shared" si="178"/>
        <v>98.096637577002056</v>
      </c>
      <c r="AY191" s="2">
        <f t="shared" si="179"/>
        <v>96.617625212224112</v>
      </c>
      <c r="AZ191" s="2">
        <f t="shared" si="180"/>
        <v>97.924324629280335</v>
      </c>
      <c r="BA191" s="10"/>
      <c r="BB191" s="5">
        <v>150952</v>
      </c>
      <c r="BC191" s="34">
        <v>0</v>
      </c>
      <c r="BD191" s="34">
        <f t="shared" si="194"/>
        <v>97.101449275362313</v>
      </c>
      <c r="BE191" s="34">
        <f t="shared" si="195"/>
        <v>99.358598066298342</v>
      </c>
      <c r="BF191" s="34">
        <f t="shared" si="196"/>
        <v>99.007440476190482</v>
      </c>
      <c r="BG191" s="34">
        <f t="shared" si="197"/>
        <v>98.414504716981128</v>
      </c>
      <c r="BH191" s="34">
        <f t="shared" si="198"/>
        <v>97.733300088401293</v>
      </c>
      <c r="BI191" s="34">
        <f t="shared" si="199"/>
        <v>96.195969626168221</v>
      </c>
      <c r="BJ191" s="34">
        <f t="shared" si="200"/>
        <v>97.151029748283747</v>
      </c>
      <c r="BK191" s="34">
        <f t="shared" si="201"/>
        <v>98.466567974339995</v>
      </c>
      <c r="BL191" s="34">
        <f t="shared" si="202"/>
        <v>98.743557938540334</v>
      </c>
      <c r="BM191" s="34">
        <f t="shared" si="203"/>
        <v>98.096637577002056</v>
      </c>
      <c r="BN191" s="34">
        <f t="shared" si="204"/>
        <v>97.252193134149195</v>
      </c>
      <c r="BO191" s="34">
        <f t="shared" si="205"/>
        <v>97.996433759355199</v>
      </c>
      <c r="BQ191" s="33">
        <f>E191-BR191</f>
        <v>0</v>
      </c>
      <c r="BR191" s="187">
        <v>150952</v>
      </c>
      <c r="BS191" s="190" t="s">
        <v>305</v>
      </c>
      <c r="BT191" s="205" t="s">
        <v>1256</v>
      </c>
      <c r="BU191" s="191" t="s">
        <v>1162</v>
      </c>
      <c r="BV191" s="191" t="s">
        <v>1170</v>
      </c>
      <c r="BW191" s="192"/>
      <c r="BX191" s="193">
        <v>1</v>
      </c>
      <c r="BY191" s="194">
        <v>1</v>
      </c>
      <c r="BZ191" s="193" t="s">
        <v>1096</v>
      </c>
      <c r="CA191" s="194">
        <v>1</v>
      </c>
      <c r="CB191" s="195">
        <v>1</v>
      </c>
      <c r="CC191" s="194">
        <v>1</v>
      </c>
      <c r="CD191" s="195">
        <v>1</v>
      </c>
      <c r="CE191" s="194" t="s">
        <v>1096</v>
      </c>
      <c r="CF191" s="193" t="s">
        <v>1096</v>
      </c>
      <c r="CG191" s="195">
        <v>1</v>
      </c>
      <c r="CH191" s="193">
        <v>1</v>
      </c>
      <c r="CI191" s="194">
        <v>1</v>
      </c>
      <c r="CZ191" s="210">
        <f t="shared" si="214"/>
        <v>-0.43989357978015819</v>
      </c>
      <c r="DA191" s="210" t="str">
        <f t="shared" si="215"/>
        <v/>
      </c>
      <c r="DB191" s="210">
        <f t="shared" si="221"/>
        <v>-3.1253603967247315E-2</v>
      </c>
      <c r="DC191" s="210">
        <f t="shared" si="216"/>
        <v>-0.29377842716821062</v>
      </c>
      <c r="DD191" s="210">
        <f t="shared" si="217"/>
        <v>-0.38347539772738037</v>
      </c>
      <c r="DE191" s="210">
        <f t="shared" si="218"/>
        <v>-0.36563691323017389</v>
      </c>
      <c r="DF191" s="210" t="str">
        <f t="shared" si="219"/>
        <v/>
      </c>
      <c r="DG191" s="210" t="str">
        <f t="shared" si="220"/>
        <v/>
      </c>
    </row>
    <row r="192" spans="1:111" ht="12.75" customHeight="1" x14ac:dyDescent="0.25">
      <c r="A192" s="22">
        <v>182</v>
      </c>
      <c r="B192" s="13" t="s">
        <v>1097</v>
      </c>
      <c r="C192" s="4" t="s">
        <v>210</v>
      </c>
      <c r="D192" s="4" t="s">
        <v>213</v>
      </c>
      <c r="E192" s="5">
        <v>150964</v>
      </c>
      <c r="F192" s="4" t="s">
        <v>306</v>
      </c>
      <c r="G192" s="215">
        <v>0</v>
      </c>
      <c r="H192" s="215">
        <v>4.8315789473684205</v>
      </c>
      <c r="I192" s="215">
        <v>1.8428571428571427</v>
      </c>
      <c r="J192" s="215">
        <v>1.4</v>
      </c>
      <c r="K192" s="215">
        <v>3.0492753623188404</v>
      </c>
      <c r="L192" s="215">
        <v>0.84745762711864403</v>
      </c>
      <c r="M192" s="215">
        <v>7.5205882352941176</v>
      </c>
      <c r="N192" s="215">
        <v>7.8</v>
      </c>
      <c r="O192" s="215">
        <v>1.6129032258064515</v>
      </c>
      <c r="P192" s="215">
        <v>2.07378752886836</v>
      </c>
      <c r="Q192" s="215">
        <v>1.921875</v>
      </c>
      <c r="R192" s="215">
        <v>6.0673184357541903</v>
      </c>
      <c r="S192" s="10">
        <v>3.2116289489737349</v>
      </c>
      <c r="T192" s="9" t="s">
        <v>1107</v>
      </c>
      <c r="U192" s="22" t="s">
        <v>1117</v>
      </c>
      <c r="V192" s="205"/>
      <c r="W192" s="237">
        <f t="shared" si="167"/>
        <v>0</v>
      </c>
      <c r="X192" s="222">
        <v>150964</v>
      </c>
      <c r="Y192" s="236">
        <v>0</v>
      </c>
      <c r="Z192" s="236">
        <v>2.6438310608579978</v>
      </c>
      <c r="AA192" s="236">
        <v>0</v>
      </c>
      <c r="AB192" s="236">
        <v>0.5494505494505495</v>
      </c>
      <c r="AC192" s="236">
        <v>0</v>
      </c>
      <c r="AD192" s="236">
        <v>2.1763146266018558</v>
      </c>
      <c r="AE192" s="236">
        <v>4.1666666666666661</v>
      </c>
      <c r="AF192" s="236">
        <v>2.7777777777777777</v>
      </c>
      <c r="AG192" s="236">
        <v>2.6208411801632137</v>
      </c>
      <c r="AH192" s="236">
        <f t="shared" si="189"/>
        <v>0.79832040257713688</v>
      </c>
      <c r="AI192" s="236">
        <f t="shared" si="190"/>
        <v>1.0881573133009279</v>
      </c>
      <c r="AJ192" s="236">
        <f t="shared" si="191"/>
        <v>3.188428541535886</v>
      </c>
      <c r="AK192" s="10">
        <f t="shared" si="193"/>
        <v>1.6594313179464513</v>
      </c>
      <c r="AL192" s="22">
        <f t="shared" si="168"/>
        <v>0</v>
      </c>
      <c r="AM192" s="5">
        <v>150964</v>
      </c>
      <c r="AN192" s="2">
        <f t="shared" si="192"/>
        <v>0</v>
      </c>
      <c r="AO192" s="2">
        <f t="shared" si="169"/>
        <v>96.98026315789474</v>
      </c>
      <c r="AP192" s="2">
        <f t="shared" si="170"/>
        <v>98.848214285714292</v>
      </c>
      <c r="AQ192" s="2">
        <f t="shared" si="171"/>
        <v>99.125</v>
      </c>
      <c r="AR192" s="2">
        <f t="shared" si="172"/>
        <v>98.094202898550719</v>
      </c>
      <c r="AS192" s="2">
        <f t="shared" si="173"/>
        <v>99.470338983050851</v>
      </c>
      <c r="AT192" s="2">
        <f t="shared" si="174"/>
        <v>95.299632352941174</v>
      </c>
      <c r="AU192" s="2">
        <f t="shared" si="175"/>
        <v>95.125</v>
      </c>
      <c r="AV192" s="2">
        <f t="shared" si="176"/>
        <v>98.991935483870961</v>
      </c>
      <c r="AW192" s="2">
        <f t="shared" si="177"/>
        <v>98.703882794457272</v>
      </c>
      <c r="AX192" s="2">
        <f t="shared" si="178"/>
        <v>98.798828125</v>
      </c>
      <c r="AY192" s="2">
        <f t="shared" si="179"/>
        <v>96.20792597765363</v>
      </c>
      <c r="AZ192" s="2">
        <f t="shared" si="180"/>
        <v>97.992731906891422</v>
      </c>
      <c r="BA192" s="10"/>
      <c r="BB192" s="5">
        <v>150964</v>
      </c>
      <c r="BC192" s="34">
        <v>0</v>
      </c>
      <c r="BD192" s="34">
        <f t="shared" si="194"/>
        <v>97.356168939142009</v>
      </c>
      <c r="BE192" s="34">
        <f t="shared" si="195"/>
        <v>100</v>
      </c>
      <c r="BF192" s="34">
        <f t="shared" si="196"/>
        <v>99.450549450549445</v>
      </c>
      <c r="BG192" s="34">
        <f t="shared" si="197"/>
        <v>100</v>
      </c>
      <c r="BH192" s="34">
        <f t="shared" si="198"/>
        <v>99.470338983050851</v>
      </c>
      <c r="BI192" s="34">
        <f t="shared" si="199"/>
        <v>95.833333333333329</v>
      </c>
      <c r="BJ192" s="34">
        <f t="shared" si="200"/>
        <v>97.222222222222229</v>
      </c>
      <c r="BK192" s="34">
        <f t="shared" si="201"/>
        <v>98.991935483870961</v>
      </c>
      <c r="BL192" s="34">
        <f t="shared" si="202"/>
        <v>99.201679597422867</v>
      </c>
      <c r="BM192" s="34">
        <f t="shared" si="203"/>
        <v>98.911842686699075</v>
      </c>
      <c r="BN192" s="34">
        <f t="shared" si="204"/>
        <v>96.811571458464115</v>
      </c>
      <c r="BO192" s="34">
        <f t="shared" si="205"/>
        <v>98.340568682053544</v>
      </c>
      <c r="BQ192" s="33"/>
      <c r="BR192" s="187"/>
      <c r="BS192" s="190"/>
      <c r="BT192" s="205"/>
      <c r="BU192" s="191"/>
      <c r="BV192" s="191"/>
      <c r="BW192" s="192"/>
      <c r="BX192" s="193"/>
      <c r="BY192" s="194"/>
      <c r="BZ192" s="193"/>
      <c r="CA192" s="194"/>
      <c r="CB192" s="195"/>
      <c r="CC192" s="194"/>
      <c r="CD192" s="195"/>
      <c r="CE192" s="194"/>
      <c r="CF192" s="193"/>
      <c r="CG192" s="195"/>
      <c r="CH192" s="193"/>
      <c r="CI192" s="194"/>
      <c r="CZ192" s="210" t="str">
        <f t="shared" si="214"/>
        <v/>
      </c>
      <c r="DA192" s="210" t="str">
        <f t="shared" si="215"/>
        <v/>
      </c>
      <c r="DB192" s="210" t="str">
        <f t="shared" si="221"/>
        <v/>
      </c>
      <c r="DC192" s="210" t="str">
        <f t="shared" si="216"/>
        <v/>
      </c>
      <c r="DD192" s="210" t="str">
        <f t="shared" si="217"/>
        <v/>
      </c>
      <c r="DE192" s="210" t="str">
        <f t="shared" si="218"/>
        <v/>
      </c>
      <c r="DF192" s="210" t="str">
        <f t="shared" si="219"/>
        <v/>
      </c>
      <c r="DG192" s="210" t="str">
        <f t="shared" si="220"/>
        <v/>
      </c>
    </row>
    <row r="193" spans="1:111" ht="12.75" customHeight="1" x14ac:dyDescent="0.25">
      <c r="A193" s="22">
        <v>183</v>
      </c>
      <c r="B193" s="13" t="s">
        <v>1097</v>
      </c>
      <c r="C193" s="4" t="s">
        <v>210</v>
      </c>
      <c r="D193" s="4" t="s">
        <v>213</v>
      </c>
      <c r="E193" s="5">
        <v>150976</v>
      </c>
      <c r="F193" s="4" t="s">
        <v>307</v>
      </c>
      <c r="G193" s="215">
        <v>0</v>
      </c>
      <c r="H193" s="215">
        <v>10.601282051282052</v>
      </c>
      <c r="I193" s="215">
        <v>3.1450310559006214</v>
      </c>
      <c r="J193" s="215">
        <v>1.26055900621118</v>
      </c>
      <c r="K193" s="215">
        <v>5.836363636363636</v>
      </c>
      <c r="L193" s="215">
        <v>5.337218045112782</v>
      </c>
      <c r="M193" s="215">
        <v>12.161392405063292</v>
      </c>
      <c r="N193" s="215">
        <v>4.1383720930232561</v>
      </c>
      <c r="O193" s="215">
        <v>4.0268456375838921</v>
      </c>
      <c r="P193" s="215">
        <v>3.8559105431309906</v>
      </c>
      <c r="Q193" s="215">
        <v>5.7709876543209875</v>
      </c>
      <c r="R193" s="215">
        <v>6.7148225469728597</v>
      </c>
      <c r="S193" s="10">
        <v>5.1674515478378567</v>
      </c>
      <c r="T193" s="9" t="s">
        <v>1107</v>
      </c>
      <c r="U193" s="22" t="s">
        <v>1117</v>
      </c>
      <c r="V193" s="205" t="s">
        <v>1256</v>
      </c>
      <c r="W193" s="237">
        <f t="shared" si="167"/>
        <v>0</v>
      </c>
      <c r="X193" s="222">
        <v>150976</v>
      </c>
      <c r="Y193" s="236">
        <v>0</v>
      </c>
      <c r="Z193" s="236">
        <v>4.0257648953301128</v>
      </c>
      <c r="AA193" s="236">
        <v>0.31446540880503149</v>
      </c>
      <c r="AB193" s="236">
        <v>0.68965517241379315</v>
      </c>
      <c r="AC193" s="236">
        <v>4.5932539682539684</v>
      </c>
      <c r="AD193" s="236">
        <v>1.470667748040011</v>
      </c>
      <c r="AE193" s="236">
        <v>10.241545893719806</v>
      </c>
      <c r="AF193" s="236">
        <v>6.4331593737454842</v>
      </c>
      <c r="AG193" s="236">
        <v>5.5038265306122449</v>
      </c>
      <c r="AH193" s="236">
        <f t="shared" si="189"/>
        <v>1.2574713691372343</v>
      </c>
      <c r="AI193" s="236">
        <f t="shared" si="190"/>
        <v>3.0319608581469897</v>
      </c>
      <c r="AJ193" s="236">
        <f t="shared" si="191"/>
        <v>7.3928439326925117</v>
      </c>
      <c r="AK193" s="10">
        <f t="shared" si="193"/>
        <v>3.6969265545467169</v>
      </c>
      <c r="AL193" s="22">
        <f t="shared" si="168"/>
        <v>0</v>
      </c>
      <c r="AM193" s="5">
        <v>150976</v>
      </c>
      <c r="AN193" s="2">
        <f t="shared" si="192"/>
        <v>0</v>
      </c>
      <c r="AO193" s="2">
        <f t="shared" si="169"/>
        <v>93.374198717948715</v>
      </c>
      <c r="AP193" s="2">
        <f t="shared" si="170"/>
        <v>98.034355590062106</v>
      </c>
      <c r="AQ193" s="2">
        <f t="shared" si="171"/>
        <v>99.212150621118013</v>
      </c>
      <c r="AR193" s="2">
        <f t="shared" si="172"/>
        <v>96.352272727272734</v>
      </c>
      <c r="AS193" s="2">
        <f t="shared" si="173"/>
        <v>96.664238721804509</v>
      </c>
      <c r="AT193" s="2">
        <f t="shared" si="174"/>
        <v>92.399129746835442</v>
      </c>
      <c r="AU193" s="2">
        <f t="shared" si="175"/>
        <v>97.413517441860463</v>
      </c>
      <c r="AV193" s="2">
        <f t="shared" si="176"/>
        <v>97.483221476510067</v>
      </c>
      <c r="AW193" s="2">
        <f t="shared" si="177"/>
        <v>97.590055910543128</v>
      </c>
      <c r="AX193" s="2">
        <f t="shared" si="178"/>
        <v>96.393132716049379</v>
      </c>
      <c r="AY193" s="2">
        <f t="shared" si="179"/>
        <v>95.803235908141957</v>
      </c>
      <c r="AZ193" s="2">
        <f t="shared" si="180"/>
        <v>96.770342782601347</v>
      </c>
      <c r="BA193" s="10"/>
      <c r="BB193" s="5">
        <v>150976</v>
      </c>
      <c r="BC193" s="34">
        <v>0</v>
      </c>
      <c r="BD193" s="34">
        <f t="shared" si="194"/>
        <v>95.974235104669887</v>
      </c>
      <c r="BE193" s="34">
        <f t="shared" si="195"/>
        <v>99.685534591194966</v>
      </c>
      <c r="BF193" s="34">
        <f t="shared" si="196"/>
        <v>99.310344827586206</v>
      </c>
      <c r="BG193" s="34">
        <f t="shared" si="197"/>
        <v>96.352272727272734</v>
      </c>
      <c r="BH193" s="34">
        <f t="shared" si="198"/>
        <v>98.529332251959985</v>
      </c>
      <c r="BI193" s="34">
        <f t="shared" si="199"/>
        <v>92.399129746835442</v>
      </c>
      <c r="BJ193" s="34">
        <f t="shared" si="200"/>
        <v>97.413517441860463</v>
      </c>
      <c r="BK193" s="34">
        <f t="shared" si="201"/>
        <v>97.483221476510067</v>
      </c>
      <c r="BL193" s="34">
        <f t="shared" si="202"/>
        <v>98.742528630862765</v>
      </c>
      <c r="BM193" s="34">
        <f t="shared" si="203"/>
        <v>96.968039141853012</v>
      </c>
      <c r="BN193" s="34">
        <f t="shared" si="204"/>
        <v>95.803235908141957</v>
      </c>
      <c r="BO193" s="34">
        <f t="shared" si="205"/>
        <v>96.770342782601347</v>
      </c>
      <c r="BQ193" s="33">
        <f>E193-BR193</f>
        <v>0</v>
      </c>
      <c r="BR193" s="187">
        <v>150976</v>
      </c>
      <c r="BS193" s="190" t="s">
        <v>307</v>
      </c>
      <c r="BT193" s="205" t="s">
        <v>1256</v>
      </c>
      <c r="BU193" s="191" t="s">
        <v>1162</v>
      </c>
      <c r="BV193" s="191" t="s">
        <v>1171</v>
      </c>
      <c r="BW193" s="192"/>
      <c r="BX193" s="193">
        <v>1</v>
      </c>
      <c r="BY193" s="194">
        <v>1</v>
      </c>
      <c r="BZ193" s="193">
        <v>1</v>
      </c>
      <c r="CA193" s="194">
        <v>1</v>
      </c>
      <c r="CB193" s="195" t="s">
        <v>1096</v>
      </c>
      <c r="CC193" s="194" t="s">
        <v>1096</v>
      </c>
      <c r="CD193" s="195" t="s">
        <v>1096</v>
      </c>
      <c r="CE193" s="194" t="s">
        <v>1096</v>
      </c>
      <c r="CF193" s="193" t="s">
        <v>1096</v>
      </c>
      <c r="CG193" s="195">
        <v>1</v>
      </c>
      <c r="CH193" s="193">
        <v>1</v>
      </c>
      <c r="CI193" s="194">
        <v>1</v>
      </c>
      <c r="CZ193" s="210">
        <f t="shared" si="214"/>
        <v>-0.62025678820202101</v>
      </c>
      <c r="DA193" s="210">
        <f t="shared" si="215"/>
        <v>-0.90001198614079181</v>
      </c>
      <c r="DB193" s="210">
        <f t="shared" si="221"/>
        <v>-0.45289735029011724</v>
      </c>
      <c r="DC193" s="210" t="str">
        <f t="shared" si="216"/>
        <v/>
      </c>
      <c r="DD193" s="210" t="str">
        <f t="shared" si="217"/>
        <v/>
      </c>
      <c r="DE193" s="210" t="str">
        <f t="shared" si="218"/>
        <v/>
      </c>
      <c r="DF193" s="210" t="str">
        <f t="shared" si="219"/>
        <v/>
      </c>
      <c r="DG193" s="210" t="str">
        <f t="shared" si="220"/>
        <v/>
      </c>
    </row>
    <row r="194" spans="1:111" ht="12.75" customHeight="1" x14ac:dyDescent="0.25">
      <c r="A194" s="22">
        <v>184</v>
      </c>
      <c r="B194" s="13" t="s">
        <v>1097</v>
      </c>
      <c r="C194" s="4" t="s">
        <v>210</v>
      </c>
      <c r="D194" s="4" t="s">
        <v>213</v>
      </c>
      <c r="E194" s="5">
        <v>150988</v>
      </c>
      <c r="F194" s="4" t="s">
        <v>308</v>
      </c>
      <c r="G194" s="215">
        <v>0</v>
      </c>
      <c r="H194" s="215">
        <v>2.7064171122994649</v>
      </c>
      <c r="I194" s="215">
        <v>0.27173913043478259</v>
      </c>
      <c r="J194" s="215">
        <v>0.81967213114754101</v>
      </c>
      <c r="K194" s="215">
        <v>0.32467532467532467</v>
      </c>
      <c r="L194" s="215">
        <v>2.3809523809523809</v>
      </c>
      <c r="M194" s="215">
        <v>10.574311926605505</v>
      </c>
      <c r="N194" s="215">
        <v>3.1643790849673206</v>
      </c>
      <c r="O194" s="215">
        <v>3.5854838709677419</v>
      </c>
      <c r="P194" s="215">
        <v>0.95655509065550903</v>
      </c>
      <c r="Q194" s="215">
        <v>1.3975155279503106</v>
      </c>
      <c r="R194" s="215">
        <v>6.2830798479087449</v>
      </c>
      <c r="S194" s="10">
        <v>2.647514551338896</v>
      </c>
      <c r="T194" s="9" t="s">
        <v>1108</v>
      </c>
      <c r="U194" s="22" t="s">
        <v>1117</v>
      </c>
      <c r="V194" s="205"/>
      <c r="W194" s="237">
        <f t="shared" si="167"/>
        <v>0</v>
      </c>
      <c r="X194" s="222">
        <v>150988</v>
      </c>
      <c r="Y194" s="236">
        <v>0</v>
      </c>
      <c r="Z194" s="236">
        <v>0</v>
      </c>
      <c r="AA194" s="236">
        <v>0</v>
      </c>
      <c r="AB194" s="236">
        <v>0.29585798816568049</v>
      </c>
      <c r="AC194" s="236">
        <v>0</v>
      </c>
      <c r="AD194" s="236">
        <v>0.30120481927710846</v>
      </c>
      <c r="AE194" s="236">
        <v>2.8848509595753371</v>
      </c>
      <c r="AF194" s="236">
        <v>1.7918271287976038</v>
      </c>
      <c r="AG194" s="236">
        <v>1.1098901098901099</v>
      </c>
      <c r="AH194" s="236">
        <f t="shared" si="189"/>
        <v>7.3964497041420121E-2</v>
      </c>
      <c r="AI194" s="236">
        <f t="shared" si="190"/>
        <v>0.15060240963855423</v>
      </c>
      <c r="AJ194" s="236">
        <f t="shared" si="191"/>
        <v>1.9288560660876837</v>
      </c>
      <c r="AK194" s="10">
        <f t="shared" si="193"/>
        <v>0.70929233396731539</v>
      </c>
      <c r="AL194" s="22">
        <f t="shared" si="168"/>
        <v>0</v>
      </c>
      <c r="AM194" s="5">
        <v>150988</v>
      </c>
      <c r="AN194" s="2">
        <f t="shared" si="192"/>
        <v>0</v>
      </c>
      <c r="AO194" s="2">
        <f t="shared" si="169"/>
        <v>98.308489304812838</v>
      </c>
      <c r="AP194" s="2">
        <f t="shared" si="170"/>
        <v>99.830163043478265</v>
      </c>
      <c r="AQ194" s="2">
        <f t="shared" si="171"/>
        <v>99.48770491803279</v>
      </c>
      <c r="AR194" s="2">
        <f t="shared" si="172"/>
        <v>99.797077922077918</v>
      </c>
      <c r="AS194" s="2">
        <f t="shared" si="173"/>
        <v>98.511904761904759</v>
      </c>
      <c r="AT194" s="2">
        <f t="shared" si="174"/>
        <v>93.391055045871553</v>
      </c>
      <c r="AU194" s="2">
        <f t="shared" si="175"/>
        <v>98.022263071895424</v>
      </c>
      <c r="AV194" s="2">
        <f t="shared" si="176"/>
        <v>97.759072580645167</v>
      </c>
      <c r="AW194" s="2">
        <f t="shared" si="177"/>
        <v>99.402153068340311</v>
      </c>
      <c r="AX194" s="2">
        <f t="shared" si="178"/>
        <v>99.12655279503106</v>
      </c>
      <c r="AY194" s="2">
        <f t="shared" si="179"/>
        <v>96.073075095057035</v>
      </c>
      <c r="AZ194" s="2">
        <f t="shared" si="180"/>
        <v>98.34530340541319</v>
      </c>
      <c r="BA194" s="10"/>
      <c r="BB194" s="5">
        <v>150988</v>
      </c>
      <c r="BC194" s="34">
        <v>0</v>
      </c>
      <c r="BD194" s="34">
        <f t="shared" si="194"/>
        <v>100</v>
      </c>
      <c r="BE194" s="34">
        <f t="shared" si="195"/>
        <v>100</v>
      </c>
      <c r="BF194" s="34">
        <f t="shared" si="196"/>
        <v>99.704142011834321</v>
      </c>
      <c r="BG194" s="34">
        <f t="shared" si="197"/>
        <v>100</v>
      </c>
      <c r="BH194" s="34">
        <f t="shared" si="198"/>
        <v>99.698795180722897</v>
      </c>
      <c r="BI194" s="34">
        <f t="shared" si="199"/>
        <v>97.115149040424669</v>
      </c>
      <c r="BJ194" s="34">
        <f t="shared" si="200"/>
        <v>98.208172871202393</v>
      </c>
      <c r="BK194" s="34">
        <f t="shared" si="201"/>
        <v>98.890109890109883</v>
      </c>
      <c r="BL194" s="34">
        <f t="shared" si="202"/>
        <v>99.926035502958584</v>
      </c>
      <c r="BM194" s="34">
        <f t="shared" si="203"/>
        <v>99.849397590361448</v>
      </c>
      <c r="BN194" s="34">
        <f t="shared" si="204"/>
        <v>98.07114393391231</v>
      </c>
      <c r="BO194" s="34">
        <f t="shared" si="205"/>
        <v>99.290707666032688</v>
      </c>
      <c r="BQ194" s="33"/>
      <c r="BR194" s="187"/>
      <c r="BS194" s="190"/>
      <c r="BT194" s="205"/>
      <c r="BU194" s="191"/>
      <c r="BV194" s="191"/>
      <c r="BW194" s="192"/>
      <c r="BX194" s="193"/>
      <c r="BY194" s="194"/>
      <c r="BZ194" s="193"/>
      <c r="CA194" s="194"/>
      <c r="CB194" s="195"/>
      <c r="CC194" s="194"/>
      <c r="CD194" s="195"/>
      <c r="CE194" s="194"/>
      <c r="CF194" s="193"/>
      <c r="CG194" s="195"/>
      <c r="CH194" s="193"/>
      <c r="CI194" s="194"/>
      <c r="CZ194" s="210" t="str">
        <f t="shared" si="214"/>
        <v/>
      </c>
      <c r="DA194" s="210" t="str">
        <f t="shared" si="215"/>
        <v/>
      </c>
      <c r="DB194" s="210" t="str">
        <f t="shared" si="221"/>
        <v/>
      </c>
      <c r="DC194" s="210" t="str">
        <f t="shared" si="216"/>
        <v/>
      </c>
      <c r="DD194" s="210" t="str">
        <f t="shared" si="217"/>
        <v/>
      </c>
      <c r="DE194" s="210" t="str">
        <f t="shared" si="218"/>
        <v/>
      </c>
      <c r="DF194" s="210" t="str">
        <f t="shared" si="219"/>
        <v/>
      </c>
      <c r="DG194" s="210" t="str">
        <f t="shared" si="220"/>
        <v/>
      </c>
    </row>
    <row r="195" spans="1:111" ht="12.75" customHeight="1" x14ac:dyDescent="0.25">
      <c r="A195" s="22">
        <v>185</v>
      </c>
      <c r="B195" s="13" t="s">
        <v>1097</v>
      </c>
      <c r="C195" s="4" t="s">
        <v>210</v>
      </c>
      <c r="D195" s="4" t="s">
        <v>213</v>
      </c>
      <c r="E195" s="5">
        <v>150990</v>
      </c>
      <c r="F195" s="4" t="s">
        <v>309</v>
      </c>
      <c r="G195" s="215">
        <v>0</v>
      </c>
      <c r="H195" s="215">
        <v>11.390350877192983</v>
      </c>
      <c r="I195" s="215">
        <v>2.6367549668874175</v>
      </c>
      <c r="J195" s="215">
        <v>1.0401360544217686</v>
      </c>
      <c r="K195" s="215">
        <v>6.9714285714285715</v>
      </c>
      <c r="L195" s="215">
        <v>5.9436464088397782</v>
      </c>
      <c r="M195" s="215">
        <v>11.418867924528302</v>
      </c>
      <c r="N195" s="215">
        <v>8.1532863849765249</v>
      </c>
      <c r="O195" s="215">
        <v>9.1043071161048683</v>
      </c>
      <c r="P195" s="215">
        <v>3.9450819672131145</v>
      </c>
      <c r="Q195" s="215">
        <v>6.3461538461538467</v>
      </c>
      <c r="R195" s="215">
        <v>9.5141618497109821</v>
      </c>
      <c r="S195" s="10">
        <v>6.2954198115978022</v>
      </c>
      <c r="T195" s="9" t="s">
        <v>1107</v>
      </c>
      <c r="U195" s="22" t="s">
        <v>1117</v>
      </c>
      <c r="V195" s="205"/>
      <c r="W195" s="237">
        <f t="shared" si="167"/>
        <v>0</v>
      </c>
      <c r="X195" s="222">
        <v>150990</v>
      </c>
      <c r="Y195" s="236">
        <v>0</v>
      </c>
      <c r="Z195" s="236">
        <v>8.909863142991977</v>
      </c>
      <c r="AA195" s="236">
        <v>2.7865631589035846</v>
      </c>
      <c r="AB195" s="236">
        <v>0.3289473684210526</v>
      </c>
      <c r="AC195" s="236">
        <v>4.2228512609366957</v>
      </c>
      <c r="AD195" s="236">
        <v>3.7602280040452332</v>
      </c>
      <c r="AE195" s="236">
        <v>6.3246679997949036</v>
      </c>
      <c r="AF195" s="236">
        <v>4.6834061135371172</v>
      </c>
      <c r="AG195" s="236">
        <v>3.3556687215223802</v>
      </c>
      <c r="AH195" s="236">
        <f t="shared" si="189"/>
        <v>3.0063434175791537</v>
      </c>
      <c r="AI195" s="236">
        <f t="shared" si="190"/>
        <v>3.9915396324909644</v>
      </c>
      <c r="AJ195" s="236">
        <f t="shared" si="191"/>
        <v>4.7879142782848012</v>
      </c>
      <c r="AK195" s="10">
        <f t="shared" si="193"/>
        <v>3.819132863350327</v>
      </c>
      <c r="AL195" s="22">
        <f t="shared" si="168"/>
        <v>0</v>
      </c>
      <c r="AM195" s="5">
        <v>150990</v>
      </c>
      <c r="AN195" s="2">
        <f t="shared" si="192"/>
        <v>0</v>
      </c>
      <c r="AO195" s="2">
        <f t="shared" si="169"/>
        <v>92.881030701754383</v>
      </c>
      <c r="AP195" s="2">
        <f t="shared" si="170"/>
        <v>98.352028145695357</v>
      </c>
      <c r="AQ195" s="2">
        <f t="shared" si="171"/>
        <v>99.3499149659864</v>
      </c>
      <c r="AR195" s="2">
        <f t="shared" si="172"/>
        <v>95.642857142857139</v>
      </c>
      <c r="AS195" s="2">
        <f t="shared" si="173"/>
        <v>96.285220994475139</v>
      </c>
      <c r="AT195" s="2">
        <f t="shared" si="174"/>
        <v>92.863207547169807</v>
      </c>
      <c r="AU195" s="2">
        <f t="shared" si="175"/>
        <v>94.904196009389665</v>
      </c>
      <c r="AV195" s="2">
        <f t="shared" si="176"/>
        <v>94.309808052434462</v>
      </c>
      <c r="AW195" s="2">
        <f t="shared" si="177"/>
        <v>97.53432377049181</v>
      </c>
      <c r="AX195" s="2">
        <f t="shared" si="178"/>
        <v>96.03365384615384</v>
      </c>
      <c r="AY195" s="2">
        <f t="shared" si="179"/>
        <v>94.053648843930631</v>
      </c>
      <c r="AZ195" s="2">
        <f t="shared" si="180"/>
        <v>96.065362617751376</v>
      </c>
      <c r="BA195" s="10"/>
      <c r="BB195" s="5">
        <v>150990</v>
      </c>
      <c r="BC195" s="34">
        <v>0</v>
      </c>
      <c r="BD195" s="34">
        <f t="shared" si="194"/>
        <v>92.881030701754383</v>
      </c>
      <c r="BE195" s="34">
        <f t="shared" si="195"/>
        <v>98.352028145695357</v>
      </c>
      <c r="BF195" s="34">
        <f t="shared" si="196"/>
        <v>99.671052631578945</v>
      </c>
      <c r="BG195" s="34">
        <f t="shared" si="197"/>
        <v>95.777148739063307</v>
      </c>
      <c r="BH195" s="34">
        <f t="shared" si="198"/>
        <v>96.285220994475139</v>
      </c>
      <c r="BI195" s="34">
        <f t="shared" si="199"/>
        <v>93.675332000205103</v>
      </c>
      <c r="BJ195" s="34">
        <f t="shared" si="200"/>
        <v>95.316593886462883</v>
      </c>
      <c r="BK195" s="34">
        <f t="shared" si="201"/>
        <v>96.644331278477623</v>
      </c>
      <c r="BL195" s="34">
        <f t="shared" si="202"/>
        <v>97.53432377049181</v>
      </c>
      <c r="BM195" s="34">
        <f t="shared" si="203"/>
        <v>96.03365384615384</v>
      </c>
      <c r="BN195" s="34">
        <f t="shared" si="204"/>
        <v>95.212085721715198</v>
      </c>
      <c r="BO195" s="34">
        <f t="shared" si="205"/>
        <v>96.180867136649667</v>
      </c>
      <c r="BQ195" s="33"/>
      <c r="BR195" s="187"/>
      <c r="BS195" s="190"/>
      <c r="BT195" s="205"/>
      <c r="BU195" s="191"/>
      <c r="BV195" s="191"/>
      <c r="BW195" s="192"/>
      <c r="BX195" s="193"/>
      <c r="BY195" s="194"/>
      <c r="BZ195" s="193"/>
      <c r="CA195" s="194"/>
      <c r="CB195" s="195"/>
      <c r="CC195" s="194"/>
      <c r="CD195" s="195"/>
      <c r="CE195" s="194"/>
      <c r="CF195" s="193"/>
      <c r="CG195" s="195"/>
      <c r="CH195" s="193"/>
      <c r="CI195" s="194"/>
      <c r="CZ195" s="210" t="str">
        <f t="shared" si="214"/>
        <v/>
      </c>
      <c r="DA195" s="210" t="str">
        <f t="shared" si="215"/>
        <v/>
      </c>
      <c r="DB195" s="210" t="str">
        <f t="shared" si="221"/>
        <v/>
      </c>
      <c r="DC195" s="210" t="str">
        <f t="shared" si="216"/>
        <v/>
      </c>
      <c r="DD195" s="210" t="str">
        <f t="shared" si="217"/>
        <v/>
      </c>
      <c r="DE195" s="210" t="str">
        <f t="shared" si="218"/>
        <v/>
      </c>
      <c r="DF195" s="210" t="str">
        <f t="shared" si="219"/>
        <v/>
      </c>
      <c r="DG195" s="210" t="str">
        <f t="shared" si="220"/>
        <v/>
      </c>
    </row>
    <row r="196" spans="1:111" ht="12.75" customHeight="1" x14ac:dyDescent="0.25">
      <c r="A196" s="22">
        <v>186</v>
      </c>
      <c r="B196" s="13" t="s">
        <v>1097</v>
      </c>
      <c r="C196" s="4" t="s">
        <v>210</v>
      </c>
      <c r="D196" s="4" t="s">
        <v>213</v>
      </c>
      <c r="E196" s="5">
        <v>151002</v>
      </c>
      <c r="F196" s="4" t="s">
        <v>310</v>
      </c>
      <c r="G196" s="215">
        <v>0</v>
      </c>
      <c r="H196" s="215">
        <v>6.1727272727272728</v>
      </c>
      <c r="I196" s="215">
        <v>1.1494252873563218</v>
      </c>
      <c r="J196" s="215">
        <v>1.1904761904761905</v>
      </c>
      <c r="K196" s="215">
        <v>1.2055555555555557</v>
      </c>
      <c r="L196" s="215">
        <v>2.7026315789473685</v>
      </c>
      <c r="M196" s="215">
        <v>9.2571428571428562</v>
      </c>
      <c r="N196" s="215">
        <v>5.2563106796116505</v>
      </c>
      <c r="O196" s="215">
        <v>6.3777777777777782</v>
      </c>
      <c r="P196" s="215">
        <v>2.2127906976744187</v>
      </c>
      <c r="Q196" s="215">
        <v>2.0108108108108107</v>
      </c>
      <c r="R196" s="215">
        <v>6.975806451612903</v>
      </c>
      <c r="S196" s="10">
        <v>3.701338577732777</v>
      </c>
      <c r="T196" s="9" t="s">
        <v>1107</v>
      </c>
      <c r="U196" s="22" t="s">
        <v>1117</v>
      </c>
      <c r="V196" s="205" t="s">
        <v>1256</v>
      </c>
      <c r="W196" s="237">
        <f t="shared" si="167"/>
        <v>0</v>
      </c>
      <c r="X196" s="222">
        <v>151002</v>
      </c>
      <c r="Y196" s="236">
        <v>0</v>
      </c>
      <c r="Z196" s="236">
        <v>4.7454431175361407</v>
      </c>
      <c r="AA196" s="236">
        <v>0</v>
      </c>
      <c r="AB196" s="236">
        <v>0</v>
      </c>
      <c r="AC196" s="236">
        <v>3.9389683350357507</v>
      </c>
      <c r="AD196" s="236">
        <v>4.7154471544715451</v>
      </c>
      <c r="AE196" s="236">
        <v>7.5773682967162763</v>
      </c>
      <c r="AF196" s="236">
        <v>5.0416666666666661</v>
      </c>
      <c r="AG196" s="236">
        <v>5.1276595744680851</v>
      </c>
      <c r="AH196" s="236">
        <f t="shared" si="189"/>
        <v>1.1863607793840352</v>
      </c>
      <c r="AI196" s="236">
        <f t="shared" si="190"/>
        <v>4.3272077447536477</v>
      </c>
      <c r="AJ196" s="236">
        <f t="shared" si="191"/>
        <v>5.9155648459503425</v>
      </c>
      <c r="AK196" s="10">
        <f t="shared" si="193"/>
        <v>3.4607281272104959</v>
      </c>
      <c r="AL196" s="22">
        <f t="shared" si="168"/>
        <v>0</v>
      </c>
      <c r="AM196" s="5">
        <v>151002</v>
      </c>
      <c r="AN196" s="2">
        <f t="shared" si="192"/>
        <v>0</v>
      </c>
      <c r="AO196" s="2">
        <f t="shared" si="169"/>
        <v>96.142045454545453</v>
      </c>
      <c r="AP196" s="2">
        <f t="shared" si="170"/>
        <v>99.281609195402297</v>
      </c>
      <c r="AQ196" s="2">
        <f t="shared" si="171"/>
        <v>99.25595238095238</v>
      </c>
      <c r="AR196" s="2">
        <f t="shared" si="172"/>
        <v>99.246527777777771</v>
      </c>
      <c r="AS196" s="2">
        <f t="shared" si="173"/>
        <v>98.31085526315789</v>
      </c>
      <c r="AT196" s="2">
        <f t="shared" si="174"/>
        <v>94.214285714285722</v>
      </c>
      <c r="AU196" s="2">
        <f t="shared" si="175"/>
        <v>96.714805825242721</v>
      </c>
      <c r="AV196" s="2">
        <f t="shared" si="176"/>
        <v>96.013888888888886</v>
      </c>
      <c r="AW196" s="2">
        <f t="shared" si="177"/>
        <v>98.617005813953483</v>
      </c>
      <c r="AX196" s="2">
        <f t="shared" si="178"/>
        <v>98.743243243243242</v>
      </c>
      <c r="AY196" s="2">
        <f t="shared" si="179"/>
        <v>95.640120967741936</v>
      </c>
      <c r="AZ196" s="2">
        <f t="shared" si="180"/>
        <v>97.686663388917012</v>
      </c>
      <c r="BA196" s="10"/>
      <c r="BB196" s="5">
        <v>151002</v>
      </c>
      <c r="BC196" s="34">
        <v>0</v>
      </c>
      <c r="BD196" s="34">
        <f t="shared" si="194"/>
        <v>96.142045454545453</v>
      </c>
      <c r="BE196" s="34">
        <f t="shared" si="195"/>
        <v>100</v>
      </c>
      <c r="BF196" s="34">
        <f t="shared" si="196"/>
        <v>100</v>
      </c>
      <c r="BG196" s="34">
        <f t="shared" si="197"/>
        <v>99.246527777777771</v>
      </c>
      <c r="BH196" s="34">
        <f t="shared" si="198"/>
        <v>98.31085526315789</v>
      </c>
      <c r="BI196" s="34">
        <f t="shared" si="199"/>
        <v>94.214285714285722</v>
      </c>
      <c r="BJ196" s="34">
        <f t="shared" si="200"/>
        <v>96.714805825242721</v>
      </c>
      <c r="BK196" s="34">
        <f t="shared" si="201"/>
        <v>96.013888888888886</v>
      </c>
      <c r="BL196" s="34">
        <f t="shared" si="202"/>
        <v>98.813639220615968</v>
      </c>
      <c r="BM196" s="34">
        <f t="shared" si="203"/>
        <v>98.743243243243242</v>
      </c>
      <c r="BN196" s="34">
        <f t="shared" si="204"/>
        <v>95.640120967741936</v>
      </c>
      <c r="BO196" s="34">
        <f t="shared" si="205"/>
        <v>97.686663388917012</v>
      </c>
      <c r="BQ196" s="33">
        <f>E196-BR196</f>
        <v>0</v>
      </c>
      <c r="BR196" s="187">
        <v>151002</v>
      </c>
      <c r="BS196" s="190" t="s">
        <v>310</v>
      </c>
      <c r="BT196" s="205" t="s">
        <v>1256</v>
      </c>
      <c r="BU196" s="191" t="s">
        <v>1159</v>
      </c>
      <c r="BV196" s="191" t="s">
        <v>1172</v>
      </c>
      <c r="BW196" s="192"/>
      <c r="BX196" s="193" t="s">
        <v>1096</v>
      </c>
      <c r="BY196" s="194">
        <v>1</v>
      </c>
      <c r="BZ196" s="193" t="s">
        <v>1096</v>
      </c>
      <c r="CA196" s="194">
        <v>1</v>
      </c>
      <c r="CB196" s="195" t="s">
        <v>1096</v>
      </c>
      <c r="CC196" s="194" t="s">
        <v>1096</v>
      </c>
      <c r="CD196" s="195" t="s">
        <v>1096</v>
      </c>
      <c r="CE196" s="194" t="s">
        <v>1096</v>
      </c>
      <c r="CF196" s="193" t="s">
        <v>1096</v>
      </c>
      <c r="CG196" s="195">
        <v>1</v>
      </c>
      <c r="CH196" s="193">
        <v>1</v>
      </c>
      <c r="CI196" s="194">
        <v>1</v>
      </c>
      <c r="CZ196" s="210">
        <f t="shared" si="214"/>
        <v>-0.23122423721800373</v>
      </c>
      <c r="DA196" s="210" t="str">
        <f t="shared" si="215"/>
        <v/>
      </c>
      <c r="DB196" s="210">
        <f t="shared" si="221"/>
        <v>-1</v>
      </c>
      <c r="DC196" s="210" t="str">
        <f t="shared" si="216"/>
        <v/>
      </c>
      <c r="DD196" s="210" t="str">
        <f t="shared" si="217"/>
        <v/>
      </c>
      <c r="DE196" s="210" t="str">
        <f t="shared" si="218"/>
        <v/>
      </c>
      <c r="DF196" s="210" t="str">
        <f t="shared" si="219"/>
        <v/>
      </c>
      <c r="DG196" s="210" t="str">
        <f t="shared" si="220"/>
        <v/>
      </c>
    </row>
    <row r="197" spans="1:111" ht="12.75" customHeight="1" x14ac:dyDescent="0.25">
      <c r="A197" s="22">
        <v>187</v>
      </c>
      <c r="B197" s="13" t="s">
        <v>1097</v>
      </c>
      <c r="C197" s="4" t="s">
        <v>3</v>
      </c>
      <c r="D197" s="4" t="s">
        <v>227</v>
      </c>
      <c r="E197" s="5">
        <v>151014</v>
      </c>
      <c r="F197" s="4" t="s">
        <v>311</v>
      </c>
      <c r="G197" s="215">
        <v>0</v>
      </c>
      <c r="H197" s="215">
        <v>1.5400990099009901</v>
      </c>
      <c r="I197" s="215">
        <v>1.45</v>
      </c>
      <c r="J197" s="215">
        <v>6.4909090909090903</v>
      </c>
      <c r="K197" s="215">
        <v>0</v>
      </c>
      <c r="L197" s="215">
        <v>0.5617977528089888</v>
      </c>
      <c r="M197" s="215">
        <v>7.546153846153846</v>
      </c>
      <c r="N197" s="215">
        <v>2.1124999999999998</v>
      </c>
      <c r="O197" s="215">
        <v>2.2999999999999998</v>
      </c>
      <c r="P197" s="215">
        <v>2.4883378016085791</v>
      </c>
      <c r="Q197" s="215">
        <v>0.3105590062111801</v>
      </c>
      <c r="R197" s="215">
        <v>4.047191011235955</v>
      </c>
      <c r="S197" s="10">
        <v>2.4446066333081018</v>
      </c>
      <c r="T197" s="9" t="s">
        <v>1107</v>
      </c>
      <c r="U197" s="22" t="s">
        <v>1117</v>
      </c>
      <c r="V197" s="205"/>
      <c r="W197" s="237">
        <f t="shared" si="167"/>
        <v>0</v>
      </c>
      <c r="X197" s="222">
        <v>151014</v>
      </c>
      <c r="Y197" s="236">
        <v>0</v>
      </c>
      <c r="Z197" s="236">
        <v>0.64935064935064934</v>
      </c>
      <c r="AA197" s="236">
        <v>0.64102564102564097</v>
      </c>
      <c r="AB197" s="236">
        <v>2.8820116054158609</v>
      </c>
      <c r="AC197" s="236">
        <v>0</v>
      </c>
      <c r="AD197" s="236">
        <v>1.3333333333333335</v>
      </c>
      <c r="AE197" s="236">
        <v>5.7088122605363978</v>
      </c>
      <c r="AF197" s="236">
        <v>3.5196687370600408</v>
      </c>
      <c r="AG197" s="236">
        <v>4.5522018802572983</v>
      </c>
      <c r="AH197" s="236">
        <f t="shared" si="189"/>
        <v>1.0430969739480378</v>
      </c>
      <c r="AI197" s="236">
        <f t="shared" si="190"/>
        <v>0.66666666666666674</v>
      </c>
      <c r="AJ197" s="236">
        <f t="shared" si="191"/>
        <v>4.593560959284579</v>
      </c>
      <c r="AK197" s="10">
        <f t="shared" si="193"/>
        <v>2.1429337896643577</v>
      </c>
      <c r="AL197" s="22">
        <f t="shared" si="168"/>
        <v>0</v>
      </c>
      <c r="AM197" s="5">
        <v>151014</v>
      </c>
      <c r="AN197" s="2">
        <f t="shared" si="192"/>
        <v>0</v>
      </c>
      <c r="AO197" s="2">
        <f t="shared" si="169"/>
        <v>99.037438118811878</v>
      </c>
      <c r="AP197" s="2">
        <f t="shared" si="170"/>
        <v>99.09375</v>
      </c>
      <c r="AQ197" s="2">
        <f t="shared" si="171"/>
        <v>95.943181818181813</v>
      </c>
      <c r="AR197" s="2">
        <f t="shared" si="172"/>
        <v>100</v>
      </c>
      <c r="AS197" s="2">
        <f t="shared" si="173"/>
        <v>99.648876404494388</v>
      </c>
      <c r="AT197" s="2">
        <f t="shared" si="174"/>
        <v>95.28365384615384</v>
      </c>
      <c r="AU197" s="2">
        <f t="shared" si="175"/>
        <v>98.6796875</v>
      </c>
      <c r="AV197" s="2">
        <f t="shared" si="176"/>
        <v>98.5625</v>
      </c>
      <c r="AW197" s="2">
        <f t="shared" si="177"/>
        <v>98.444788873994639</v>
      </c>
      <c r="AX197" s="2">
        <f t="shared" si="178"/>
        <v>99.805900621118013</v>
      </c>
      <c r="AY197" s="2">
        <f t="shared" si="179"/>
        <v>97.470505617977523</v>
      </c>
      <c r="AZ197" s="2">
        <f t="shared" si="180"/>
        <v>98.472120854182435</v>
      </c>
      <c r="BA197" s="10"/>
      <c r="BB197" s="5">
        <v>151014</v>
      </c>
      <c r="BC197" s="34">
        <v>0</v>
      </c>
      <c r="BD197" s="34">
        <f t="shared" si="194"/>
        <v>99.350649350649348</v>
      </c>
      <c r="BE197" s="34">
        <f t="shared" si="195"/>
        <v>99.358974358974365</v>
      </c>
      <c r="BF197" s="34">
        <f t="shared" si="196"/>
        <v>97.117988394584145</v>
      </c>
      <c r="BG197" s="34">
        <f t="shared" si="197"/>
        <v>100</v>
      </c>
      <c r="BH197" s="34">
        <f t="shared" si="198"/>
        <v>99.648876404494388</v>
      </c>
      <c r="BI197" s="34">
        <f t="shared" si="199"/>
        <v>95.28365384615384</v>
      </c>
      <c r="BJ197" s="34">
        <f t="shared" si="200"/>
        <v>98.6796875</v>
      </c>
      <c r="BK197" s="34">
        <f t="shared" si="201"/>
        <v>98.5625</v>
      </c>
      <c r="BL197" s="34">
        <f t="shared" si="202"/>
        <v>98.956903026051961</v>
      </c>
      <c r="BM197" s="34">
        <f t="shared" si="203"/>
        <v>99.805900621118013</v>
      </c>
      <c r="BN197" s="34">
        <f t="shared" si="204"/>
        <v>97.470505617977523</v>
      </c>
      <c r="BO197" s="34">
        <f t="shared" si="205"/>
        <v>98.472120854182435</v>
      </c>
      <c r="BQ197" s="33"/>
      <c r="BR197" s="187"/>
      <c r="BS197" s="190"/>
      <c r="BT197" s="205"/>
      <c r="BU197" s="191"/>
      <c r="BV197" s="191"/>
      <c r="BW197" s="192"/>
      <c r="BX197" s="193"/>
      <c r="BY197" s="194"/>
      <c r="BZ197" s="193"/>
      <c r="CA197" s="194"/>
      <c r="CB197" s="195"/>
      <c r="CC197" s="194"/>
      <c r="CD197" s="195"/>
      <c r="CE197" s="194"/>
      <c r="CF197" s="193"/>
      <c r="CG197" s="195"/>
      <c r="CH197" s="193"/>
      <c r="CI197" s="194"/>
      <c r="CZ197" s="210" t="str">
        <f t="shared" si="214"/>
        <v/>
      </c>
      <c r="DA197" s="210" t="str">
        <f t="shared" si="215"/>
        <v/>
      </c>
      <c r="DB197" s="210" t="str">
        <f t="shared" si="221"/>
        <v/>
      </c>
      <c r="DC197" s="210" t="str">
        <f t="shared" si="216"/>
        <v/>
      </c>
      <c r="DD197" s="210" t="str">
        <f t="shared" si="217"/>
        <v/>
      </c>
      <c r="DE197" s="210" t="str">
        <f t="shared" si="218"/>
        <v/>
      </c>
      <c r="DF197" s="210" t="str">
        <f t="shared" si="219"/>
        <v/>
      </c>
      <c r="DG197" s="210" t="str">
        <f t="shared" si="220"/>
        <v/>
      </c>
    </row>
    <row r="198" spans="1:111" ht="12.75" customHeight="1" x14ac:dyDescent="0.25">
      <c r="A198" s="22">
        <v>188</v>
      </c>
      <c r="B198" s="13" t="s">
        <v>1097</v>
      </c>
      <c r="C198" s="4" t="s">
        <v>3</v>
      </c>
      <c r="D198" s="4" t="s">
        <v>227</v>
      </c>
      <c r="E198" s="5">
        <v>151026</v>
      </c>
      <c r="F198" s="4" t="s">
        <v>312</v>
      </c>
      <c r="G198" s="215">
        <v>0</v>
      </c>
      <c r="H198" s="215">
        <v>9.1692307692307686</v>
      </c>
      <c r="I198" s="215">
        <v>0</v>
      </c>
      <c r="J198" s="215">
        <v>2.2388888888888889</v>
      </c>
      <c r="K198" s="215">
        <v>2.2503875968992251</v>
      </c>
      <c r="L198" s="215">
        <v>0</v>
      </c>
      <c r="M198" s="215">
        <v>10.493956043956043</v>
      </c>
      <c r="N198" s="215">
        <v>9.8441558441558428</v>
      </c>
      <c r="O198" s="215">
        <v>3.9934131736526952</v>
      </c>
      <c r="P198" s="215">
        <v>3.1427536231884057</v>
      </c>
      <c r="Q198" s="215">
        <v>1.0772727272727272</v>
      </c>
      <c r="R198" s="215">
        <v>8.2195825049701785</v>
      </c>
      <c r="S198" s="10">
        <v>4.2211147018648303</v>
      </c>
      <c r="T198" s="9" t="s">
        <v>1107</v>
      </c>
      <c r="U198" s="22" t="s">
        <v>1117</v>
      </c>
      <c r="V198" s="205"/>
      <c r="W198" s="237">
        <f t="shared" si="167"/>
        <v>0</v>
      </c>
      <c r="X198" s="222">
        <v>151026</v>
      </c>
      <c r="Y198" s="236">
        <v>0</v>
      </c>
      <c r="Z198" s="236">
        <v>4.8076923076923084</v>
      </c>
      <c r="AA198" s="236">
        <v>0.80140485312899101</v>
      </c>
      <c r="AB198" s="236">
        <v>1.8360914105594959</v>
      </c>
      <c r="AC198" s="236">
        <v>1.8221728551782503</v>
      </c>
      <c r="AD198" s="236">
        <v>2.150860344137655</v>
      </c>
      <c r="AE198" s="236">
        <v>6.784188034188035</v>
      </c>
      <c r="AF198" s="236">
        <v>5.8458443724855265</v>
      </c>
      <c r="AG198" s="236">
        <v>1.0686274509803921</v>
      </c>
      <c r="AH198" s="236">
        <f t="shared" si="189"/>
        <v>1.8612971428451988</v>
      </c>
      <c r="AI198" s="236">
        <f t="shared" si="190"/>
        <v>1.9865165996579526</v>
      </c>
      <c r="AJ198" s="236">
        <f t="shared" si="191"/>
        <v>4.5662199525513172</v>
      </c>
      <c r="AK198" s="10">
        <f t="shared" si="193"/>
        <v>2.7907646253722951</v>
      </c>
      <c r="AL198" s="22">
        <f t="shared" si="168"/>
        <v>0</v>
      </c>
      <c r="AM198" s="5">
        <v>151026</v>
      </c>
      <c r="AN198" s="2">
        <f t="shared" si="192"/>
        <v>0</v>
      </c>
      <c r="AO198" s="2">
        <f t="shared" si="169"/>
        <v>94.269230769230774</v>
      </c>
      <c r="AP198" s="2">
        <f t="shared" si="170"/>
        <v>100</v>
      </c>
      <c r="AQ198" s="2">
        <f t="shared" si="171"/>
        <v>98.600694444444443</v>
      </c>
      <c r="AR198" s="2">
        <f t="shared" si="172"/>
        <v>98.593507751937977</v>
      </c>
      <c r="AS198" s="2">
        <f t="shared" si="173"/>
        <v>100</v>
      </c>
      <c r="AT198" s="2">
        <f t="shared" si="174"/>
        <v>93.441277472527474</v>
      </c>
      <c r="AU198" s="2">
        <f t="shared" si="175"/>
        <v>93.847402597402592</v>
      </c>
      <c r="AV198" s="2">
        <f t="shared" si="176"/>
        <v>97.504116766467064</v>
      </c>
      <c r="AW198" s="2">
        <f t="shared" si="177"/>
        <v>98.03577898550725</v>
      </c>
      <c r="AX198" s="2">
        <f t="shared" si="178"/>
        <v>99.326704545454547</v>
      </c>
      <c r="AY198" s="2">
        <f t="shared" si="179"/>
        <v>94.862760934393634</v>
      </c>
      <c r="AZ198" s="2">
        <f t="shared" si="180"/>
        <v>97.361803311334484</v>
      </c>
      <c r="BA198" s="10"/>
      <c r="BB198" s="5">
        <v>151026</v>
      </c>
      <c r="BC198" s="34">
        <v>0</v>
      </c>
      <c r="BD198" s="34">
        <f t="shared" si="194"/>
        <v>95.192307692307693</v>
      </c>
      <c r="BE198" s="34">
        <f t="shared" si="195"/>
        <v>100</v>
      </c>
      <c r="BF198" s="34">
        <f t="shared" si="196"/>
        <v>98.600694444444443</v>
      </c>
      <c r="BG198" s="34">
        <f t="shared" si="197"/>
        <v>98.593507751937977</v>
      </c>
      <c r="BH198" s="34">
        <f t="shared" si="198"/>
        <v>100</v>
      </c>
      <c r="BI198" s="34">
        <f t="shared" si="199"/>
        <v>93.441277472527474</v>
      </c>
      <c r="BJ198" s="34">
        <f t="shared" si="200"/>
        <v>94.15415562751447</v>
      </c>
      <c r="BK198" s="34">
        <f t="shared" si="201"/>
        <v>98.931372549019613</v>
      </c>
      <c r="BL198" s="34">
        <f t="shared" si="202"/>
        <v>98.138702857154797</v>
      </c>
      <c r="BM198" s="34">
        <f t="shared" si="203"/>
        <v>99.326704545454547</v>
      </c>
      <c r="BN198" s="34">
        <f t="shared" si="204"/>
        <v>95.433780047448678</v>
      </c>
      <c r="BO198" s="34">
        <f t="shared" si="205"/>
        <v>97.361803311334484</v>
      </c>
      <c r="BQ198" s="33"/>
      <c r="BR198" s="187"/>
      <c r="BS198" s="190"/>
      <c r="BT198" s="205"/>
      <c r="BU198" s="191"/>
      <c r="BV198" s="191"/>
      <c r="BW198" s="192"/>
      <c r="BX198" s="193"/>
      <c r="BY198" s="194"/>
      <c r="BZ198" s="193"/>
      <c r="CA198" s="194"/>
      <c r="CB198" s="195"/>
      <c r="CC198" s="194"/>
      <c r="CD198" s="195"/>
      <c r="CE198" s="196"/>
      <c r="CF198" s="196"/>
      <c r="CG198" s="196"/>
      <c r="CH198" s="196"/>
      <c r="CI198" s="196"/>
      <c r="CZ198" s="210" t="str">
        <f t="shared" si="214"/>
        <v/>
      </c>
      <c r="DA198" s="210" t="str">
        <f t="shared" si="215"/>
        <v/>
      </c>
      <c r="DB198" s="210" t="str">
        <f t="shared" si="221"/>
        <v/>
      </c>
      <c r="DC198" s="210" t="str">
        <f t="shared" si="216"/>
        <v/>
      </c>
      <c r="DD198" s="210" t="str">
        <f t="shared" si="217"/>
        <v/>
      </c>
      <c r="DE198" s="210" t="str">
        <f t="shared" si="218"/>
        <v/>
      </c>
      <c r="DF198" s="210" t="str">
        <f t="shared" si="219"/>
        <v/>
      </c>
      <c r="DG198" s="210" t="str">
        <f t="shared" si="220"/>
        <v/>
      </c>
    </row>
    <row r="199" spans="1:111" ht="12.75" customHeight="1" x14ac:dyDescent="0.25">
      <c r="A199" s="22">
        <v>189</v>
      </c>
      <c r="B199" s="13" t="s">
        <v>1097</v>
      </c>
      <c r="C199" s="4" t="s">
        <v>3</v>
      </c>
      <c r="D199" s="4" t="s">
        <v>227</v>
      </c>
      <c r="E199" s="5">
        <v>151038</v>
      </c>
      <c r="F199" s="4" t="s">
        <v>313</v>
      </c>
      <c r="G199" s="215">
        <v>0</v>
      </c>
      <c r="H199" s="215">
        <v>8.0613445378151258</v>
      </c>
      <c r="I199" s="215">
        <v>2.6513513513513516</v>
      </c>
      <c r="J199" s="215">
        <v>1.3097122302158273</v>
      </c>
      <c r="K199" s="215">
        <v>4.1271929824561404</v>
      </c>
      <c r="L199" s="215">
        <v>4.25</v>
      </c>
      <c r="M199" s="215">
        <v>9.2567567567567579</v>
      </c>
      <c r="N199" s="215">
        <v>4.7455284552845525</v>
      </c>
      <c r="O199" s="215">
        <v>1.5625</v>
      </c>
      <c r="P199" s="215">
        <v>3.0371134020618555</v>
      </c>
      <c r="Q199" s="215">
        <v>4.271653543307087</v>
      </c>
      <c r="R199" s="215">
        <v>5.0911602209944746</v>
      </c>
      <c r="S199" s="10">
        <v>3.9960429237644175</v>
      </c>
      <c r="T199" s="9" t="s">
        <v>1107</v>
      </c>
      <c r="U199" s="22" t="s">
        <v>1117</v>
      </c>
      <c r="V199" s="205"/>
      <c r="W199" s="237">
        <f t="shared" si="167"/>
        <v>0</v>
      </c>
      <c r="X199" s="222">
        <v>151038</v>
      </c>
      <c r="Y199" s="236">
        <v>0</v>
      </c>
      <c r="Z199" s="236">
        <v>3.6352594134999134</v>
      </c>
      <c r="AA199" s="236">
        <v>0.47169811320754718</v>
      </c>
      <c r="AB199" s="236">
        <v>1.2931034482758621</v>
      </c>
      <c r="AC199" s="236">
        <v>2.8434684684684681</v>
      </c>
      <c r="AD199" s="236">
        <v>1.6528925619834711</v>
      </c>
      <c r="AE199" s="236">
        <v>3.5469448584202681</v>
      </c>
      <c r="AF199" s="236">
        <v>0</v>
      </c>
      <c r="AG199" s="236">
        <v>0.36231884057971014</v>
      </c>
      <c r="AH199" s="236">
        <f t="shared" si="189"/>
        <v>1.3500152437458306</v>
      </c>
      <c r="AI199" s="236">
        <f t="shared" si="190"/>
        <v>2.2481805152259695</v>
      </c>
      <c r="AJ199" s="236">
        <f t="shared" si="191"/>
        <v>1.3030878996666593</v>
      </c>
      <c r="AK199" s="10">
        <f t="shared" si="193"/>
        <v>1.5339650782705823</v>
      </c>
      <c r="AL199" s="22">
        <f t="shared" si="168"/>
        <v>0</v>
      </c>
      <c r="AM199" s="5">
        <v>151038</v>
      </c>
      <c r="AN199" s="2">
        <f t="shared" si="192"/>
        <v>0</v>
      </c>
      <c r="AO199" s="2">
        <f t="shared" si="169"/>
        <v>94.961659663865547</v>
      </c>
      <c r="AP199" s="2">
        <f t="shared" si="170"/>
        <v>98.342905405405403</v>
      </c>
      <c r="AQ199" s="2">
        <f t="shared" si="171"/>
        <v>99.181429856115102</v>
      </c>
      <c r="AR199" s="2">
        <f t="shared" si="172"/>
        <v>97.420504385964918</v>
      </c>
      <c r="AS199" s="2">
        <f t="shared" si="173"/>
        <v>97.34375</v>
      </c>
      <c r="AT199" s="2">
        <f t="shared" si="174"/>
        <v>94.214527027027032</v>
      </c>
      <c r="AU199" s="2">
        <f t="shared" si="175"/>
        <v>97.034044715447152</v>
      </c>
      <c r="AV199" s="2">
        <f t="shared" si="176"/>
        <v>99.0234375</v>
      </c>
      <c r="AW199" s="2">
        <f t="shared" si="177"/>
        <v>98.101804123711347</v>
      </c>
      <c r="AX199" s="2">
        <f t="shared" si="178"/>
        <v>97.330216535433067</v>
      </c>
      <c r="AY199" s="2">
        <f t="shared" si="179"/>
        <v>96.818024861878456</v>
      </c>
      <c r="AZ199" s="2">
        <f t="shared" si="180"/>
        <v>97.502473172647242</v>
      </c>
      <c r="BA199" s="10"/>
      <c r="BB199" s="5">
        <v>151038</v>
      </c>
      <c r="BC199" s="34">
        <v>0</v>
      </c>
      <c r="BD199" s="34">
        <f t="shared" si="194"/>
        <v>96.364740586500091</v>
      </c>
      <c r="BE199" s="34">
        <f t="shared" si="195"/>
        <v>99.528301886792448</v>
      </c>
      <c r="BF199" s="34">
        <f t="shared" si="196"/>
        <v>99.181429856115102</v>
      </c>
      <c r="BG199" s="34">
        <f t="shared" si="197"/>
        <v>97.420504385964918</v>
      </c>
      <c r="BH199" s="34">
        <f t="shared" si="198"/>
        <v>98.347107438016522</v>
      </c>
      <c r="BI199" s="34">
        <f t="shared" si="199"/>
        <v>96.453055141579739</v>
      </c>
      <c r="BJ199" s="34">
        <f t="shared" si="200"/>
        <v>100</v>
      </c>
      <c r="BK199" s="34">
        <f t="shared" si="201"/>
        <v>99.637681159420296</v>
      </c>
      <c r="BL199" s="34">
        <f t="shared" si="202"/>
        <v>98.64998475625417</v>
      </c>
      <c r="BM199" s="34">
        <f t="shared" si="203"/>
        <v>97.751819484774032</v>
      </c>
      <c r="BN199" s="34">
        <f t="shared" si="204"/>
        <v>98.696912100333336</v>
      </c>
      <c r="BO199" s="34">
        <f t="shared" si="205"/>
        <v>98.466034921729417</v>
      </c>
      <c r="BQ199" s="33"/>
      <c r="BR199" s="187"/>
      <c r="BS199" s="190"/>
      <c r="BT199" s="205"/>
      <c r="BU199" s="191"/>
      <c r="BV199" s="191"/>
      <c r="BW199" s="192"/>
      <c r="BX199" s="193"/>
      <c r="BY199" s="194"/>
      <c r="BZ199" s="193"/>
      <c r="CA199" s="194"/>
      <c r="CB199" s="195"/>
      <c r="CC199" s="194"/>
      <c r="CD199" s="195"/>
      <c r="CE199" s="194"/>
      <c r="CF199" s="193"/>
      <c r="CG199" s="195"/>
      <c r="CH199" s="193"/>
      <c r="CI199" s="194"/>
      <c r="CZ199" s="210" t="str">
        <f t="shared" si="214"/>
        <v/>
      </c>
      <c r="DA199" s="210" t="str">
        <f t="shared" si="215"/>
        <v/>
      </c>
      <c r="DB199" s="210" t="str">
        <f t="shared" si="221"/>
        <v/>
      </c>
      <c r="DC199" s="210" t="str">
        <f t="shared" si="216"/>
        <v/>
      </c>
      <c r="DD199" s="210" t="str">
        <f t="shared" si="217"/>
        <v/>
      </c>
      <c r="DE199" s="210" t="str">
        <f t="shared" si="218"/>
        <v/>
      </c>
      <c r="DF199" s="210" t="str">
        <f t="shared" si="219"/>
        <v/>
      </c>
      <c r="DG199" s="210" t="str">
        <f t="shared" si="220"/>
        <v/>
      </c>
    </row>
    <row r="200" spans="1:111" ht="12.75" customHeight="1" x14ac:dyDescent="0.25">
      <c r="A200" s="22">
        <v>190</v>
      </c>
      <c r="B200" s="13" t="s">
        <v>1097</v>
      </c>
      <c r="C200" s="4" t="s">
        <v>3</v>
      </c>
      <c r="D200" s="4" t="s">
        <v>227</v>
      </c>
      <c r="E200" s="5">
        <v>151040</v>
      </c>
      <c r="F200" s="4" t="s">
        <v>314</v>
      </c>
      <c r="G200" s="215">
        <v>0</v>
      </c>
      <c r="H200" s="215">
        <v>6.8955284552845519</v>
      </c>
      <c r="I200" s="215">
        <v>3.0882352941176472</v>
      </c>
      <c r="J200" s="215">
        <v>0</v>
      </c>
      <c r="K200" s="215">
        <v>1.2048192771084338</v>
      </c>
      <c r="L200" s="215">
        <v>2.523076923076923</v>
      </c>
      <c r="M200" s="215">
        <v>18.116666666666667</v>
      </c>
      <c r="N200" s="215">
        <v>8.8329787234042563</v>
      </c>
      <c r="O200" s="215">
        <v>14.37457627118644</v>
      </c>
      <c r="P200" s="215">
        <v>2.5450381679389311</v>
      </c>
      <c r="Q200" s="215">
        <v>1.9042780748663104</v>
      </c>
      <c r="R200" s="215">
        <v>14.091558441558442</v>
      </c>
      <c r="S200" s="10">
        <v>6.1150979567605468</v>
      </c>
      <c r="T200" s="9" t="s">
        <v>1107</v>
      </c>
      <c r="U200" s="22" t="s">
        <v>1117</v>
      </c>
      <c r="V200" s="205"/>
      <c r="W200" s="237">
        <f t="shared" si="167"/>
        <v>0</v>
      </c>
      <c r="X200" s="222">
        <v>151040</v>
      </c>
      <c r="Y200" s="236">
        <v>0</v>
      </c>
      <c r="Z200" s="236">
        <v>8.3477808599167815</v>
      </c>
      <c r="AA200" s="236">
        <v>0.94456214689265527</v>
      </c>
      <c r="AB200" s="236">
        <v>0</v>
      </c>
      <c r="AC200" s="236">
        <v>1.4565826330532212</v>
      </c>
      <c r="AD200" s="236">
        <v>0</v>
      </c>
      <c r="AE200" s="236">
        <v>13.068142026752575</v>
      </c>
      <c r="AF200" s="236">
        <v>9.9009900990099009</v>
      </c>
      <c r="AG200" s="236">
        <v>6.4300202839756597</v>
      </c>
      <c r="AH200" s="236">
        <f t="shared" si="189"/>
        <v>2.3230857517023593</v>
      </c>
      <c r="AI200" s="236">
        <f t="shared" si="190"/>
        <v>0.72829131652661061</v>
      </c>
      <c r="AJ200" s="236">
        <f t="shared" si="191"/>
        <v>9.7997174699127125</v>
      </c>
      <c r="AK200" s="10">
        <f t="shared" si="193"/>
        <v>4.4608975610667549</v>
      </c>
      <c r="AL200" s="22">
        <f t="shared" si="168"/>
        <v>0</v>
      </c>
      <c r="AM200" s="5">
        <v>151040</v>
      </c>
      <c r="AN200" s="2">
        <f t="shared" si="192"/>
        <v>0</v>
      </c>
      <c r="AO200" s="2">
        <f t="shared" si="169"/>
        <v>95.690294715447152</v>
      </c>
      <c r="AP200" s="2">
        <f t="shared" si="170"/>
        <v>98.069852941176464</v>
      </c>
      <c r="AQ200" s="2">
        <f t="shared" si="171"/>
        <v>100</v>
      </c>
      <c r="AR200" s="2">
        <f t="shared" si="172"/>
        <v>99.246987951807228</v>
      </c>
      <c r="AS200" s="2">
        <f t="shared" si="173"/>
        <v>98.42307692307692</v>
      </c>
      <c r="AT200" s="2">
        <f t="shared" si="174"/>
        <v>88.677083333333329</v>
      </c>
      <c r="AU200" s="2">
        <f t="shared" si="175"/>
        <v>94.479388297872333</v>
      </c>
      <c r="AV200" s="2">
        <f t="shared" si="176"/>
        <v>91.01588983050847</v>
      </c>
      <c r="AW200" s="2">
        <f t="shared" si="177"/>
        <v>98.409351145038173</v>
      </c>
      <c r="AX200" s="2">
        <f t="shared" si="178"/>
        <v>98.809826203208559</v>
      </c>
      <c r="AY200" s="2">
        <f t="shared" si="179"/>
        <v>91.192775974025977</v>
      </c>
      <c r="AZ200" s="2">
        <f t="shared" si="180"/>
        <v>96.178063777024661</v>
      </c>
      <c r="BA200" s="10"/>
      <c r="BB200" s="5">
        <v>151040</v>
      </c>
      <c r="BC200" s="34">
        <v>0</v>
      </c>
      <c r="BD200" s="34">
        <f t="shared" si="194"/>
        <v>95.690294715447152</v>
      </c>
      <c r="BE200" s="34">
        <f t="shared" si="195"/>
        <v>99.05543785310735</v>
      </c>
      <c r="BF200" s="34">
        <f t="shared" si="196"/>
        <v>100</v>
      </c>
      <c r="BG200" s="34">
        <f t="shared" si="197"/>
        <v>99.246987951807228</v>
      </c>
      <c r="BH200" s="34">
        <f t="shared" si="198"/>
        <v>100</v>
      </c>
      <c r="BI200" s="34">
        <f t="shared" si="199"/>
        <v>88.677083333333329</v>
      </c>
      <c r="BJ200" s="34">
        <f t="shared" si="200"/>
        <v>94.479388297872333</v>
      </c>
      <c r="BK200" s="34">
        <f t="shared" si="201"/>
        <v>93.569979716024335</v>
      </c>
      <c r="BL200" s="34">
        <f t="shared" si="202"/>
        <v>98.409351145038173</v>
      </c>
      <c r="BM200" s="34">
        <f t="shared" si="203"/>
        <v>99.271708683473392</v>
      </c>
      <c r="BN200" s="34">
        <f t="shared" si="204"/>
        <v>91.192775974025977</v>
      </c>
      <c r="BO200" s="34">
        <f t="shared" si="205"/>
        <v>96.178063777024661</v>
      </c>
      <c r="BQ200" s="33"/>
      <c r="BR200" s="187"/>
      <c r="BS200" s="190"/>
      <c r="BT200" s="205"/>
      <c r="BU200" s="191"/>
      <c r="BV200" s="191"/>
      <c r="BW200" s="192"/>
      <c r="BX200" s="193"/>
      <c r="BY200" s="194"/>
      <c r="BZ200" s="193"/>
      <c r="CA200" s="194"/>
      <c r="CB200" s="195"/>
      <c r="CC200" s="194"/>
      <c r="CD200" s="195"/>
      <c r="CE200" s="194"/>
      <c r="CF200" s="193"/>
      <c r="CG200" s="195"/>
      <c r="CH200" s="193"/>
      <c r="CI200" s="194"/>
      <c r="CZ200" s="210" t="str">
        <f t="shared" si="214"/>
        <v/>
      </c>
      <c r="DA200" s="210" t="str">
        <f t="shared" si="215"/>
        <v/>
      </c>
      <c r="DB200" s="210" t="str">
        <f t="shared" si="221"/>
        <v/>
      </c>
      <c r="DC200" s="210" t="str">
        <f t="shared" si="216"/>
        <v/>
      </c>
      <c r="DD200" s="210" t="str">
        <f t="shared" si="217"/>
        <v/>
      </c>
      <c r="DE200" s="210" t="str">
        <f t="shared" si="218"/>
        <v/>
      </c>
      <c r="DF200" s="210" t="str">
        <f t="shared" si="219"/>
        <v/>
      </c>
      <c r="DG200" s="210" t="str">
        <f t="shared" si="220"/>
        <v/>
      </c>
    </row>
    <row r="201" spans="1:111" ht="12.75" customHeight="1" x14ac:dyDescent="0.25">
      <c r="A201" s="22">
        <v>191</v>
      </c>
      <c r="B201" s="13" t="s">
        <v>1097</v>
      </c>
      <c r="C201" s="4" t="s">
        <v>3</v>
      </c>
      <c r="D201" s="4" t="s">
        <v>227</v>
      </c>
      <c r="E201" s="5">
        <v>151051</v>
      </c>
      <c r="F201" s="4" t="s">
        <v>315</v>
      </c>
      <c r="G201" s="215">
        <v>0</v>
      </c>
      <c r="H201" s="215">
        <v>14.902173913043478</v>
      </c>
      <c r="I201" s="215">
        <v>3.5126213592233011</v>
      </c>
      <c r="J201" s="215">
        <v>0.5</v>
      </c>
      <c r="K201" s="215">
        <v>2.5423076923076922</v>
      </c>
      <c r="L201" s="215">
        <v>1</v>
      </c>
      <c r="M201" s="215">
        <v>13.807936507936507</v>
      </c>
      <c r="N201" s="215">
        <v>14.790476190476191</v>
      </c>
      <c r="O201" s="215">
        <v>5.9827586206896548</v>
      </c>
      <c r="P201" s="215">
        <v>4.9150134048257375</v>
      </c>
      <c r="Q201" s="215">
        <v>1.7817073170731708</v>
      </c>
      <c r="R201" s="215">
        <v>11.363829787234042</v>
      </c>
      <c r="S201" s="10">
        <v>6.3375860315196473</v>
      </c>
      <c r="T201" s="9" t="s">
        <v>1107</v>
      </c>
      <c r="U201" s="22" t="s">
        <v>1117</v>
      </c>
      <c r="V201" s="205"/>
      <c r="W201" s="237">
        <f t="shared" si="167"/>
        <v>0</v>
      </c>
      <c r="X201" s="222">
        <v>151051</v>
      </c>
      <c r="Y201" s="236">
        <v>0</v>
      </c>
      <c r="Z201" s="236">
        <v>5.7144723092998948</v>
      </c>
      <c r="AA201" s="236">
        <v>1.7441860465116279</v>
      </c>
      <c r="AB201" s="236">
        <v>0</v>
      </c>
      <c r="AC201" s="236">
        <v>1.8072289156626504</v>
      </c>
      <c r="AD201" s="236">
        <v>1.584813653779171</v>
      </c>
      <c r="AE201" s="236">
        <v>11.622412241224122</v>
      </c>
      <c r="AF201" s="236">
        <v>14.633838383838384</v>
      </c>
      <c r="AG201" s="236">
        <v>2.2301871764237355</v>
      </c>
      <c r="AH201" s="236">
        <f t="shared" si="189"/>
        <v>1.8646645889528806</v>
      </c>
      <c r="AI201" s="236">
        <f t="shared" si="190"/>
        <v>1.6960212847209108</v>
      </c>
      <c r="AJ201" s="236">
        <f t="shared" si="191"/>
        <v>9.4954792671620805</v>
      </c>
      <c r="AK201" s="10">
        <f t="shared" si="193"/>
        <v>4.3707931918599545</v>
      </c>
      <c r="AL201" s="22">
        <f t="shared" si="168"/>
        <v>0</v>
      </c>
      <c r="AM201" s="5">
        <v>151051</v>
      </c>
      <c r="AN201" s="2">
        <f t="shared" si="192"/>
        <v>0</v>
      </c>
      <c r="AO201" s="2">
        <f t="shared" si="169"/>
        <v>90.686141304347828</v>
      </c>
      <c r="AP201" s="2">
        <f t="shared" si="170"/>
        <v>97.804611650485441</v>
      </c>
      <c r="AQ201" s="2">
        <f t="shared" si="171"/>
        <v>99.6875</v>
      </c>
      <c r="AR201" s="2">
        <f t="shared" si="172"/>
        <v>98.411057692307693</v>
      </c>
      <c r="AS201" s="2">
        <f t="shared" si="173"/>
        <v>99.375</v>
      </c>
      <c r="AT201" s="2">
        <f t="shared" si="174"/>
        <v>91.370039682539684</v>
      </c>
      <c r="AU201" s="2">
        <f t="shared" si="175"/>
        <v>90.75595238095238</v>
      </c>
      <c r="AV201" s="2">
        <f t="shared" si="176"/>
        <v>96.260775862068968</v>
      </c>
      <c r="AW201" s="2">
        <f t="shared" si="177"/>
        <v>96.928116621983918</v>
      </c>
      <c r="AX201" s="2">
        <f t="shared" si="178"/>
        <v>98.886432926829272</v>
      </c>
      <c r="AY201" s="2">
        <f t="shared" si="179"/>
        <v>92.897606382978722</v>
      </c>
      <c r="AZ201" s="2">
        <f t="shared" si="180"/>
        <v>96.039008730300225</v>
      </c>
      <c r="BA201" s="10"/>
      <c r="BB201" s="5">
        <v>151051</v>
      </c>
      <c r="BC201" s="34">
        <v>0</v>
      </c>
      <c r="BD201" s="34">
        <f t="shared" si="194"/>
        <v>94.285527690700107</v>
      </c>
      <c r="BE201" s="34">
        <f t="shared" si="195"/>
        <v>98.255813953488371</v>
      </c>
      <c r="BF201" s="34">
        <f t="shared" si="196"/>
        <v>100</v>
      </c>
      <c r="BG201" s="34">
        <f t="shared" si="197"/>
        <v>98.411057692307693</v>
      </c>
      <c r="BH201" s="34">
        <f t="shared" si="198"/>
        <v>99.375</v>
      </c>
      <c r="BI201" s="34">
        <f t="shared" si="199"/>
        <v>91.370039682539684</v>
      </c>
      <c r="BJ201" s="34">
        <f t="shared" si="200"/>
        <v>90.75595238095238</v>
      </c>
      <c r="BK201" s="34">
        <f t="shared" si="201"/>
        <v>97.76981282357626</v>
      </c>
      <c r="BL201" s="34">
        <f t="shared" si="202"/>
        <v>98.135335411047123</v>
      </c>
      <c r="BM201" s="34">
        <f t="shared" si="203"/>
        <v>98.886432926829272</v>
      </c>
      <c r="BN201" s="34">
        <f t="shared" si="204"/>
        <v>92.897606382978722</v>
      </c>
      <c r="BO201" s="34">
        <f t="shared" si="205"/>
        <v>96.039008730300225</v>
      </c>
      <c r="BQ201" s="33"/>
      <c r="BR201" s="187"/>
      <c r="BS201" s="190"/>
      <c r="BT201" s="205"/>
      <c r="BU201" s="191"/>
      <c r="BV201" s="191"/>
      <c r="BW201" s="192"/>
      <c r="BX201" s="193"/>
      <c r="BY201" s="194"/>
      <c r="BZ201" s="193"/>
      <c r="CA201" s="194"/>
      <c r="CB201" s="195"/>
      <c r="CC201" s="194"/>
      <c r="CD201" s="195"/>
      <c r="CE201" s="194"/>
      <c r="CF201" s="193"/>
      <c r="CG201" s="195"/>
      <c r="CH201" s="193"/>
      <c r="CI201" s="194"/>
      <c r="CZ201" s="210" t="str">
        <f t="shared" si="214"/>
        <v/>
      </c>
      <c r="DA201" s="210" t="str">
        <f t="shared" si="215"/>
        <v/>
      </c>
      <c r="DB201" s="210" t="str">
        <f t="shared" si="221"/>
        <v/>
      </c>
      <c r="DC201" s="210" t="str">
        <f t="shared" si="216"/>
        <v/>
      </c>
      <c r="DD201" s="210" t="str">
        <f t="shared" si="217"/>
        <v/>
      </c>
      <c r="DE201" s="210" t="str">
        <f t="shared" si="218"/>
        <v/>
      </c>
      <c r="DF201" s="210" t="str">
        <f t="shared" si="219"/>
        <v/>
      </c>
      <c r="DG201" s="210" t="str">
        <f t="shared" si="220"/>
        <v/>
      </c>
    </row>
    <row r="202" spans="1:111" ht="12.75" customHeight="1" x14ac:dyDescent="0.25">
      <c r="A202" s="22">
        <v>192</v>
      </c>
      <c r="B202" s="13" t="s">
        <v>1097</v>
      </c>
      <c r="C202" s="4" t="s">
        <v>3</v>
      </c>
      <c r="D202" s="4" t="s">
        <v>227</v>
      </c>
      <c r="E202" s="5">
        <v>151063</v>
      </c>
      <c r="F202" s="4" t="s">
        <v>316</v>
      </c>
      <c r="G202" s="215">
        <v>0</v>
      </c>
      <c r="H202" s="215">
        <v>3.4487012987012986</v>
      </c>
      <c r="I202" s="215">
        <v>0</v>
      </c>
      <c r="J202" s="215">
        <v>1.9404761904761905</v>
      </c>
      <c r="K202" s="215">
        <v>6.2071428571428573</v>
      </c>
      <c r="L202" s="215">
        <v>12.257476635514019</v>
      </c>
      <c r="M202" s="215">
        <v>15.921839080459771</v>
      </c>
      <c r="N202" s="215">
        <v>10.325581395348838</v>
      </c>
      <c r="O202" s="215">
        <v>20.00215053763441</v>
      </c>
      <c r="P202" s="215">
        <v>1.3896551724137931</v>
      </c>
      <c r="Q202" s="215">
        <v>9.519774011299436</v>
      </c>
      <c r="R202" s="215">
        <v>15.577067669172932</v>
      </c>
      <c r="S202" s="10">
        <v>7.7892631105863757</v>
      </c>
      <c r="T202" s="9" t="s">
        <v>1107</v>
      </c>
      <c r="U202" s="22" t="s">
        <v>1117</v>
      </c>
      <c r="V202" s="205"/>
      <c r="W202" s="237">
        <f t="shared" si="167"/>
        <v>0</v>
      </c>
      <c r="X202" s="222">
        <v>151063</v>
      </c>
      <c r="Y202" s="236">
        <v>0</v>
      </c>
      <c r="Z202" s="236">
        <v>6.6052631578947363</v>
      </c>
      <c r="AA202" s="236">
        <v>0</v>
      </c>
      <c r="AB202" s="236">
        <v>3.5392156862745101</v>
      </c>
      <c r="AC202" s="236">
        <v>0</v>
      </c>
      <c r="AD202" s="236">
        <v>1.9230769230769231</v>
      </c>
      <c r="AE202" s="236">
        <v>6.1766051547964009</v>
      </c>
      <c r="AF202" s="236">
        <v>2.3410916020144281</v>
      </c>
      <c r="AG202" s="236">
        <v>3.0113636363636367</v>
      </c>
      <c r="AH202" s="236">
        <f t="shared" si="189"/>
        <v>2.5361197110423115</v>
      </c>
      <c r="AI202" s="236">
        <f t="shared" si="190"/>
        <v>0.96153846153846156</v>
      </c>
      <c r="AJ202" s="236">
        <f t="shared" si="191"/>
        <v>3.8430201310581551</v>
      </c>
      <c r="AK202" s="10">
        <f t="shared" si="193"/>
        <v>2.6218462400467373</v>
      </c>
      <c r="AL202" s="22">
        <f t="shared" si="168"/>
        <v>0</v>
      </c>
      <c r="AM202" s="5">
        <v>151063</v>
      </c>
      <c r="AN202" s="2">
        <f t="shared" si="192"/>
        <v>0</v>
      </c>
      <c r="AO202" s="2">
        <f t="shared" si="169"/>
        <v>97.844561688311686</v>
      </c>
      <c r="AP202" s="2">
        <f t="shared" si="170"/>
        <v>100</v>
      </c>
      <c r="AQ202" s="2">
        <f t="shared" si="171"/>
        <v>98.78720238095238</v>
      </c>
      <c r="AR202" s="2">
        <f t="shared" si="172"/>
        <v>96.120535714285708</v>
      </c>
      <c r="AS202" s="2">
        <f t="shared" si="173"/>
        <v>92.339077102803742</v>
      </c>
      <c r="AT202" s="2">
        <f t="shared" si="174"/>
        <v>90.048850574712645</v>
      </c>
      <c r="AU202" s="2">
        <f t="shared" si="175"/>
        <v>93.54651162790698</v>
      </c>
      <c r="AV202" s="2">
        <f t="shared" si="176"/>
        <v>87.498655913978496</v>
      </c>
      <c r="AW202" s="2">
        <f t="shared" si="177"/>
        <v>99.131465517241381</v>
      </c>
      <c r="AX202" s="2">
        <f t="shared" si="178"/>
        <v>94.050141242937855</v>
      </c>
      <c r="AY202" s="2">
        <f t="shared" si="179"/>
        <v>90.264332706766922</v>
      </c>
      <c r="AZ202" s="2">
        <f t="shared" si="180"/>
        <v>95.131710555883515</v>
      </c>
      <c r="BA202" s="10"/>
      <c r="BB202" s="5">
        <v>151063</v>
      </c>
      <c r="BC202" s="34">
        <v>0</v>
      </c>
      <c r="BD202" s="34">
        <f t="shared" si="194"/>
        <v>97.844561688311686</v>
      </c>
      <c r="BE202" s="34">
        <f t="shared" si="195"/>
        <v>100</v>
      </c>
      <c r="BF202" s="34">
        <f t="shared" si="196"/>
        <v>98.78720238095238</v>
      </c>
      <c r="BG202" s="34">
        <f t="shared" si="197"/>
        <v>100</v>
      </c>
      <c r="BH202" s="34">
        <f t="shared" si="198"/>
        <v>98.07692307692308</v>
      </c>
      <c r="BI202" s="34">
        <f t="shared" si="199"/>
        <v>93.823394845203595</v>
      </c>
      <c r="BJ202" s="34">
        <f t="shared" si="200"/>
        <v>97.65890839798557</v>
      </c>
      <c r="BK202" s="34">
        <f t="shared" si="201"/>
        <v>96.98863636363636</v>
      </c>
      <c r="BL202" s="34">
        <f t="shared" si="202"/>
        <v>99.131465517241381</v>
      </c>
      <c r="BM202" s="34">
        <f t="shared" si="203"/>
        <v>99.038461538461533</v>
      </c>
      <c r="BN202" s="34">
        <f t="shared" si="204"/>
        <v>96.156979868941846</v>
      </c>
      <c r="BO202" s="34">
        <f t="shared" si="205"/>
        <v>97.378153759953264</v>
      </c>
      <c r="BQ202" s="33"/>
      <c r="BR202" s="187"/>
      <c r="BS202" s="190"/>
      <c r="BT202" s="205"/>
      <c r="BU202" s="191"/>
      <c r="BV202" s="191"/>
      <c r="BW202" s="192"/>
      <c r="BX202" s="193"/>
      <c r="BY202" s="194"/>
      <c r="BZ202" s="193"/>
      <c r="CA202" s="194"/>
      <c r="CB202" s="195"/>
      <c r="CC202" s="194"/>
      <c r="CD202" s="195"/>
      <c r="CE202" s="194"/>
      <c r="CF202" s="193"/>
      <c r="CG202" s="195"/>
      <c r="CH202" s="193"/>
      <c r="CI202" s="194"/>
      <c r="CZ202" s="210" t="str">
        <f t="shared" si="214"/>
        <v/>
      </c>
      <c r="DA202" s="210" t="str">
        <f t="shared" si="215"/>
        <v/>
      </c>
      <c r="DB202" s="210" t="str">
        <f t="shared" si="221"/>
        <v/>
      </c>
      <c r="DC202" s="210" t="str">
        <f t="shared" si="216"/>
        <v/>
      </c>
      <c r="DD202" s="210" t="str">
        <f t="shared" si="217"/>
        <v/>
      </c>
      <c r="DE202" s="210" t="str">
        <f t="shared" si="218"/>
        <v/>
      </c>
      <c r="DF202" s="210" t="str">
        <f t="shared" si="219"/>
        <v/>
      </c>
      <c r="DG202" s="210" t="str">
        <f t="shared" si="220"/>
        <v/>
      </c>
    </row>
    <row r="203" spans="1:111" ht="12.75" customHeight="1" x14ac:dyDescent="0.25">
      <c r="A203" s="22">
        <v>193</v>
      </c>
      <c r="B203" s="13" t="s">
        <v>1097</v>
      </c>
      <c r="C203" s="4" t="s">
        <v>3</v>
      </c>
      <c r="D203" s="4" t="s">
        <v>267</v>
      </c>
      <c r="E203" s="5">
        <v>151075</v>
      </c>
      <c r="F203" s="4" t="s">
        <v>317</v>
      </c>
      <c r="G203" s="215">
        <v>0</v>
      </c>
      <c r="H203" s="215">
        <v>8.1315985130111521</v>
      </c>
      <c r="I203" s="215">
        <v>0.40650406504065045</v>
      </c>
      <c r="J203" s="215">
        <v>0.79760956175298814</v>
      </c>
      <c r="K203" s="215">
        <v>8.7530303030303038</v>
      </c>
      <c r="L203" s="215">
        <v>5.4</v>
      </c>
      <c r="M203" s="215">
        <v>19.164285714285711</v>
      </c>
      <c r="N203" s="215">
        <v>11.085964912280701</v>
      </c>
      <c r="O203" s="215">
        <v>6.9973684210526308</v>
      </c>
      <c r="P203" s="215">
        <v>2.4048192771084338</v>
      </c>
      <c r="Q203" s="215">
        <v>7.0134920634920634</v>
      </c>
      <c r="R203" s="215">
        <v>12.45</v>
      </c>
      <c r="S203" s="10">
        <v>6.7484846100504603</v>
      </c>
      <c r="T203" s="9" t="s">
        <v>1107</v>
      </c>
      <c r="U203" s="22" t="s">
        <v>1117</v>
      </c>
      <c r="V203" s="205" t="s">
        <v>1256</v>
      </c>
      <c r="W203" s="237">
        <f t="shared" ref="W203:W266" si="222">E203-X203</f>
        <v>0</v>
      </c>
      <c r="X203" s="222">
        <v>151075</v>
      </c>
      <c r="Y203" s="236">
        <v>0</v>
      </c>
      <c r="Z203" s="236">
        <v>7.8146902158676763</v>
      </c>
      <c r="AA203" s="236">
        <v>0.625</v>
      </c>
      <c r="AB203" s="236">
        <v>0.61904761904761907</v>
      </c>
      <c r="AC203" s="236">
        <v>3.9548872180451129</v>
      </c>
      <c r="AD203" s="236">
        <v>7.1312601473710506</v>
      </c>
      <c r="AE203" s="236">
        <v>13.728751957056586</v>
      </c>
      <c r="AF203" s="236">
        <v>8.8383838383838373</v>
      </c>
      <c r="AG203" s="236">
        <v>8.6812525090325181</v>
      </c>
      <c r="AH203" s="236">
        <f t="shared" si="189"/>
        <v>2.2646844587288237</v>
      </c>
      <c r="AI203" s="236">
        <f t="shared" si="190"/>
        <v>5.5430736827080818</v>
      </c>
      <c r="AJ203" s="236">
        <f t="shared" si="191"/>
        <v>10.416129434824313</v>
      </c>
      <c r="AK203" s="10">
        <f t="shared" si="193"/>
        <v>5.7103637227560444</v>
      </c>
      <c r="AL203" s="22">
        <f t="shared" ref="AL203:AL266" si="223">E203-X203</f>
        <v>0</v>
      </c>
      <c r="AM203" s="5">
        <v>151075</v>
      </c>
      <c r="AN203" s="2">
        <f t="shared" si="192"/>
        <v>0</v>
      </c>
      <c r="AO203" s="2">
        <f t="shared" ref="AO203:AO266" si="224">IF(H203="","",100-H203*$AM$9)</f>
        <v>94.917750929368026</v>
      </c>
      <c r="AP203" s="2">
        <f t="shared" ref="AP203:AP266" si="225">IF(I203="","",100-I203*$AM$9)</f>
        <v>99.745934959349597</v>
      </c>
      <c r="AQ203" s="2">
        <f t="shared" ref="AQ203:AQ266" si="226">IF(J203="","",100-J203*$AM$9)</f>
        <v>99.501494023904385</v>
      </c>
      <c r="AR203" s="2">
        <f t="shared" ref="AR203:AR266" si="227">IF(K203="","",100-K203*$AM$9)</f>
        <v>94.529356060606062</v>
      </c>
      <c r="AS203" s="2">
        <f t="shared" ref="AS203:AS266" si="228">IF(L203="","",100-L203*$AM$9)</f>
        <v>96.625</v>
      </c>
      <c r="AT203" s="2">
        <f t="shared" ref="AT203:AT266" si="229">IF(M203="","",100-M203*$AM$9)</f>
        <v>88.022321428571431</v>
      </c>
      <c r="AU203" s="2">
        <f t="shared" ref="AU203:AU266" si="230">IF(N203="","",100-N203*$AM$9)</f>
        <v>93.071271929824562</v>
      </c>
      <c r="AV203" s="2">
        <f t="shared" ref="AV203:AV266" si="231">IF(O203="","",100-O203*$AM$9)</f>
        <v>95.62664473684211</v>
      </c>
      <c r="AW203" s="2">
        <f t="shared" ref="AW203:AW266" si="232">IF(P203="","",100-P203*$AM$9)</f>
        <v>98.496987951807228</v>
      </c>
      <c r="AX203" s="2">
        <f t="shared" ref="AX203:AX266" si="233">IF(Q203="","",100-Q203*$AM$9)</f>
        <v>95.616567460317455</v>
      </c>
      <c r="AY203" s="2">
        <f t="shared" ref="AY203:AY266" si="234">IF(R203="","",100-R203*$AM$9)</f>
        <v>92.21875</v>
      </c>
      <c r="AZ203" s="2">
        <f t="shared" ref="AZ203:AZ266" si="235">IF(S203="","",100-S203*$AM$9)</f>
        <v>95.782197118718457</v>
      </c>
      <c r="BA203" s="10"/>
      <c r="BB203" s="5">
        <v>151075</v>
      </c>
      <c r="BC203" s="34">
        <v>0</v>
      </c>
      <c r="BD203" s="34">
        <f t="shared" si="194"/>
        <v>94.917750929368026</v>
      </c>
      <c r="BE203" s="34">
        <f t="shared" si="195"/>
        <v>99.745934959349597</v>
      </c>
      <c r="BF203" s="34">
        <f t="shared" si="196"/>
        <v>99.501494023904385</v>
      </c>
      <c r="BG203" s="34">
        <f t="shared" si="197"/>
        <v>96.045112781954884</v>
      </c>
      <c r="BH203" s="34">
        <f t="shared" si="198"/>
        <v>96.625</v>
      </c>
      <c r="BI203" s="34">
        <f t="shared" si="199"/>
        <v>88.022321428571431</v>
      </c>
      <c r="BJ203" s="34">
        <f t="shared" si="200"/>
        <v>93.071271929824562</v>
      </c>
      <c r="BK203" s="34">
        <f t="shared" si="201"/>
        <v>95.62664473684211</v>
      </c>
      <c r="BL203" s="34">
        <f t="shared" si="202"/>
        <v>98.496987951807228</v>
      </c>
      <c r="BM203" s="34">
        <f t="shared" si="203"/>
        <v>95.616567460317455</v>
      </c>
      <c r="BN203" s="34">
        <f t="shared" si="204"/>
        <v>92.21875</v>
      </c>
      <c r="BO203" s="34">
        <f t="shared" si="205"/>
        <v>95.782197118718457</v>
      </c>
      <c r="BQ203" s="33">
        <f>E203-BR203</f>
        <v>0</v>
      </c>
      <c r="BR203" s="187">
        <v>151075</v>
      </c>
      <c r="BS203" s="190" t="s">
        <v>317</v>
      </c>
      <c r="BT203" s="205" t="s">
        <v>1256</v>
      </c>
      <c r="BU203" s="191" t="s">
        <v>1151</v>
      </c>
      <c r="BV203" s="191" t="s">
        <v>1173</v>
      </c>
      <c r="BW203" s="192"/>
      <c r="BX203" s="193" t="s">
        <v>1096</v>
      </c>
      <c r="BY203" s="194">
        <v>1</v>
      </c>
      <c r="BZ203" s="193">
        <v>1</v>
      </c>
      <c r="CA203" s="194">
        <v>1</v>
      </c>
      <c r="CB203" s="195">
        <v>1</v>
      </c>
      <c r="CC203" s="194" t="s">
        <v>1096</v>
      </c>
      <c r="CD203" s="195">
        <v>1</v>
      </c>
      <c r="CE203" s="194" t="s">
        <v>1096</v>
      </c>
      <c r="CF203" s="193">
        <v>1</v>
      </c>
      <c r="CG203" s="195">
        <v>1</v>
      </c>
      <c r="CH203" s="193">
        <v>1</v>
      </c>
      <c r="CI203" s="194">
        <v>1</v>
      </c>
      <c r="CZ203" s="210">
        <f t="shared" si="214"/>
        <v>-3.8972447623477638E-2</v>
      </c>
      <c r="DA203" s="210">
        <f t="shared" si="215"/>
        <v>0.53749999999999987</v>
      </c>
      <c r="DB203" s="210">
        <f t="shared" si="221"/>
        <v>-0.22387136672850966</v>
      </c>
      <c r="DC203" s="210">
        <f t="shared" si="216"/>
        <v>-0.54816936750739587</v>
      </c>
      <c r="DD203" s="210" t="str">
        <f t="shared" si="217"/>
        <v/>
      </c>
      <c r="DE203" s="210">
        <f t="shared" si="218"/>
        <v>-0.28362829892362196</v>
      </c>
      <c r="DF203" s="210" t="str">
        <f t="shared" si="219"/>
        <v/>
      </c>
      <c r="DG203" s="210">
        <f t="shared" si="220"/>
        <v>0.24064533788354917</v>
      </c>
    </row>
    <row r="204" spans="1:111" ht="12.75" customHeight="1" x14ac:dyDescent="0.25">
      <c r="A204" s="22">
        <v>194</v>
      </c>
      <c r="B204" s="13" t="s">
        <v>1097</v>
      </c>
      <c r="C204" s="4" t="s">
        <v>217</v>
      </c>
      <c r="D204" s="4" t="s">
        <v>318</v>
      </c>
      <c r="E204" s="5">
        <v>151099</v>
      </c>
      <c r="F204" s="4" t="s">
        <v>319</v>
      </c>
      <c r="G204" s="215">
        <v>0</v>
      </c>
      <c r="H204" s="215">
        <v>10.285074626865672</v>
      </c>
      <c r="I204" s="215">
        <v>4.9071428571428566</v>
      </c>
      <c r="J204" s="215">
        <v>5.4587677725118482</v>
      </c>
      <c r="K204" s="215">
        <v>5.75</v>
      </c>
      <c r="L204" s="215">
        <v>5.5793388429752069</v>
      </c>
      <c r="M204" s="215">
        <v>8.0815126050420165</v>
      </c>
      <c r="N204" s="215">
        <v>14.333333333333332</v>
      </c>
      <c r="O204" s="215">
        <v>9.594444444444445</v>
      </c>
      <c r="P204" s="215">
        <v>5.1901015228426397</v>
      </c>
      <c r="Q204" s="215">
        <v>5.7004065040650405</v>
      </c>
      <c r="R204" s="215">
        <v>10.486740331491713</v>
      </c>
      <c r="S204" s="10">
        <v>7.1099571647017097</v>
      </c>
      <c r="T204" s="9" t="s">
        <v>1107</v>
      </c>
      <c r="U204" s="22" t="s">
        <v>1117</v>
      </c>
      <c r="V204" s="205" t="s">
        <v>1256</v>
      </c>
      <c r="W204" s="237">
        <f t="shared" si="222"/>
        <v>0</v>
      </c>
      <c r="X204" s="222">
        <v>151099</v>
      </c>
      <c r="Y204" s="236">
        <v>0</v>
      </c>
      <c r="Z204" s="236">
        <v>6.9797407634211064</v>
      </c>
      <c r="AA204" s="236">
        <v>0.2808988764044944</v>
      </c>
      <c r="AB204" s="236">
        <v>1.0432900432900434</v>
      </c>
      <c r="AC204" s="236">
        <v>3.8240101485691982</v>
      </c>
      <c r="AD204" s="236">
        <v>1.4011589246698963</v>
      </c>
      <c r="AE204" s="236">
        <v>4.3520309477756287</v>
      </c>
      <c r="AF204" s="236">
        <v>2.4099883855981417</v>
      </c>
      <c r="AG204" s="236">
        <v>4.8503534366070085</v>
      </c>
      <c r="AH204" s="236">
        <f t="shared" ref="AH204:AH267" si="236">IF(Z204="","",AVERAGE(Y204:AB204))</f>
        <v>2.075982420778911</v>
      </c>
      <c r="AI204" s="236">
        <f t="shared" ref="AI204:AI267" si="237">IF(AC204="","",AVERAGE(AC204:AD204))</f>
        <v>2.612584536619547</v>
      </c>
      <c r="AJ204" s="236">
        <f t="shared" ref="AJ204:AJ267" si="238">IF(AE204="","",AVERAGE(AE204:AG204))</f>
        <v>3.870790923326926</v>
      </c>
      <c r="AK204" s="10">
        <f t="shared" si="193"/>
        <v>2.7934968362595018</v>
      </c>
      <c r="AL204" s="22">
        <f t="shared" si="223"/>
        <v>0</v>
      </c>
      <c r="AM204" s="5">
        <v>151099</v>
      </c>
      <c r="AN204" s="2">
        <f t="shared" ref="AN204:AN267" si="239">IF(AO204="","",0)</f>
        <v>0</v>
      </c>
      <c r="AO204" s="2">
        <f t="shared" si="224"/>
        <v>93.571828358208961</v>
      </c>
      <c r="AP204" s="2">
        <f t="shared" si="225"/>
        <v>96.933035714285708</v>
      </c>
      <c r="AQ204" s="2">
        <f t="shared" si="226"/>
        <v>96.588270142180093</v>
      </c>
      <c r="AR204" s="2">
        <f t="shared" si="227"/>
        <v>96.40625</v>
      </c>
      <c r="AS204" s="2">
        <f t="shared" si="228"/>
        <v>96.512913223140501</v>
      </c>
      <c r="AT204" s="2">
        <f t="shared" si="229"/>
        <v>94.949054621848745</v>
      </c>
      <c r="AU204" s="2">
        <f t="shared" si="230"/>
        <v>91.041666666666671</v>
      </c>
      <c r="AV204" s="2">
        <f t="shared" si="231"/>
        <v>94.003472222222229</v>
      </c>
      <c r="AW204" s="2">
        <f t="shared" si="232"/>
        <v>96.756186548223354</v>
      </c>
      <c r="AX204" s="2">
        <f t="shared" si="233"/>
        <v>96.43724593495935</v>
      </c>
      <c r="AY204" s="2">
        <f t="shared" si="234"/>
        <v>93.445787292817684</v>
      </c>
      <c r="AZ204" s="2">
        <f t="shared" si="235"/>
        <v>95.556276772061437</v>
      </c>
      <c r="BA204" s="10"/>
      <c r="BB204" s="5">
        <v>151099</v>
      </c>
      <c r="BC204" s="34">
        <v>0</v>
      </c>
      <c r="BD204" s="34">
        <f t="shared" si="194"/>
        <v>93.571828358208961</v>
      </c>
      <c r="BE204" s="34">
        <f t="shared" si="195"/>
        <v>99.719101123595507</v>
      </c>
      <c r="BF204" s="34">
        <f t="shared" si="196"/>
        <v>98.956709956709958</v>
      </c>
      <c r="BG204" s="34">
        <f t="shared" si="197"/>
        <v>96.40625</v>
      </c>
      <c r="BH204" s="34">
        <f t="shared" si="198"/>
        <v>98.5988410753301</v>
      </c>
      <c r="BI204" s="34">
        <f t="shared" si="199"/>
        <v>95.647969052224369</v>
      </c>
      <c r="BJ204" s="34">
        <f t="shared" si="200"/>
        <v>97.59001161440186</v>
      </c>
      <c r="BK204" s="34">
        <f t="shared" si="201"/>
        <v>95.149646563392992</v>
      </c>
      <c r="BL204" s="34">
        <f t="shared" si="202"/>
        <v>97.924017579221086</v>
      </c>
      <c r="BM204" s="34">
        <f t="shared" si="203"/>
        <v>97.387415463380449</v>
      </c>
      <c r="BN204" s="34">
        <f t="shared" si="204"/>
        <v>96.129209076673078</v>
      </c>
      <c r="BO204" s="34">
        <f t="shared" si="205"/>
        <v>97.206503163740493</v>
      </c>
      <c r="BQ204" s="33">
        <f>E204-BR204</f>
        <v>0</v>
      </c>
      <c r="BR204" s="187">
        <v>151099</v>
      </c>
      <c r="BS204" s="190" t="s">
        <v>319</v>
      </c>
      <c r="BT204" s="205" t="s">
        <v>1256</v>
      </c>
      <c r="BU204" s="191" t="s">
        <v>1159</v>
      </c>
      <c r="BV204" s="191" t="s">
        <v>1174</v>
      </c>
      <c r="BW204" s="192"/>
      <c r="BX204" s="193">
        <v>1</v>
      </c>
      <c r="BY204" s="194">
        <v>1</v>
      </c>
      <c r="BZ204" s="193" t="s">
        <v>1096</v>
      </c>
      <c r="CA204" s="194">
        <v>1</v>
      </c>
      <c r="CB204" s="195" t="s">
        <v>1096</v>
      </c>
      <c r="CC204" s="194" t="s">
        <v>1096</v>
      </c>
      <c r="CD204" s="195" t="s">
        <v>1096</v>
      </c>
      <c r="CE204" s="196"/>
      <c r="CF204" s="196"/>
      <c r="CG204" s="196"/>
      <c r="CH204" s="196"/>
      <c r="CI204" s="196"/>
      <c r="CZ204" s="210">
        <f t="shared" si="214"/>
        <v>-0.32137188920444915</v>
      </c>
      <c r="DA204" s="210" t="str">
        <f t="shared" si="215"/>
        <v/>
      </c>
      <c r="DB204" s="210">
        <f t="shared" si="221"/>
        <v>-0.80887810458916554</v>
      </c>
      <c r="DC204" s="210" t="str">
        <f t="shared" si="216"/>
        <v/>
      </c>
      <c r="DD204" s="210" t="str">
        <f t="shared" si="217"/>
        <v/>
      </c>
      <c r="DE204" s="210" t="str">
        <f t="shared" si="218"/>
        <v/>
      </c>
      <c r="DF204" s="210" t="str">
        <f t="shared" si="219"/>
        <v/>
      </c>
      <c r="DG204" s="210" t="str">
        <f t="shared" si="220"/>
        <v/>
      </c>
    </row>
    <row r="205" spans="1:111" ht="12.75" customHeight="1" x14ac:dyDescent="0.25">
      <c r="A205" s="22">
        <v>195</v>
      </c>
      <c r="B205" s="13" t="s">
        <v>1097</v>
      </c>
      <c r="C205" s="4" t="s">
        <v>1123</v>
      </c>
      <c r="D205" s="4" t="s">
        <v>202</v>
      </c>
      <c r="E205" s="5">
        <v>151105</v>
      </c>
      <c r="F205" s="4" t="s">
        <v>320</v>
      </c>
      <c r="G205" s="215">
        <v>0</v>
      </c>
      <c r="H205" s="215">
        <v>5.1271929824561404</v>
      </c>
      <c r="I205" s="215">
        <v>1.8</v>
      </c>
      <c r="J205" s="215">
        <v>1.4756756756756757</v>
      </c>
      <c r="K205" s="215">
        <v>2.0151515151515151</v>
      </c>
      <c r="L205" s="215">
        <v>5.3414529914529911</v>
      </c>
      <c r="M205" s="215">
        <v>10.125806451612902</v>
      </c>
      <c r="N205" s="215">
        <v>5.6023809523809529</v>
      </c>
      <c r="O205" s="215">
        <v>6.0318181818181813</v>
      </c>
      <c r="P205" s="215">
        <v>2.1016064257028111</v>
      </c>
      <c r="Q205" s="215">
        <v>3.7648148148148151</v>
      </c>
      <c r="R205" s="215">
        <v>7.3573746312684367</v>
      </c>
      <c r="S205" s="10">
        <v>4.1688309722831507</v>
      </c>
      <c r="T205" s="9" t="s">
        <v>1107</v>
      </c>
      <c r="U205" s="22" t="s">
        <v>1117</v>
      </c>
      <c r="V205" s="205"/>
      <c r="W205" s="237">
        <f t="shared" si="222"/>
        <v>0</v>
      </c>
      <c r="X205" s="222">
        <v>151105</v>
      </c>
      <c r="Y205" s="236">
        <v>0</v>
      </c>
      <c r="Z205" s="236">
        <v>5.1862891207153501</v>
      </c>
      <c r="AA205" s="236">
        <v>0</v>
      </c>
      <c r="AB205" s="236">
        <v>2.0408163265306123</v>
      </c>
      <c r="AC205" s="236">
        <v>0.80645161290322576</v>
      </c>
      <c r="AD205" s="236">
        <v>4.2596348884381339</v>
      </c>
      <c r="AE205" s="236">
        <v>5.2935737401756819</v>
      </c>
      <c r="AF205" s="236">
        <v>3.1945624468988951</v>
      </c>
      <c r="AG205" s="236">
        <v>4.6130952380952381</v>
      </c>
      <c r="AH205" s="236">
        <f t="shared" si="236"/>
        <v>1.8067763618114907</v>
      </c>
      <c r="AI205" s="236">
        <f t="shared" si="237"/>
        <v>2.5330432506706799</v>
      </c>
      <c r="AJ205" s="236">
        <f t="shared" si="238"/>
        <v>4.3670771417232714</v>
      </c>
      <c r="AK205" s="10">
        <f t="shared" si="193"/>
        <v>2.8216025970841265</v>
      </c>
      <c r="AL205" s="22">
        <f t="shared" si="223"/>
        <v>0</v>
      </c>
      <c r="AM205" s="5">
        <v>151105</v>
      </c>
      <c r="AN205" s="2">
        <f t="shared" si="239"/>
        <v>0</v>
      </c>
      <c r="AO205" s="2">
        <f t="shared" si="224"/>
        <v>96.795504385964918</v>
      </c>
      <c r="AP205" s="2">
        <f t="shared" si="225"/>
        <v>98.875</v>
      </c>
      <c r="AQ205" s="2">
        <f t="shared" si="226"/>
        <v>99.077702702702709</v>
      </c>
      <c r="AR205" s="2">
        <f t="shared" si="227"/>
        <v>98.740530303030297</v>
      </c>
      <c r="AS205" s="2">
        <f t="shared" si="228"/>
        <v>96.661591880341888</v>
      </c>
      <c r="AT205" s="2">
        <f t="shared" si="229"/>
        <v>93.671370967741936</v>
      </c>
      <c r="AU205" s="2">
        <f t="shared" si="230"/>
        <v>96.498511904761898</v>
      </c>
      <c r="AV205" s="2">
        <f t="shared" si="231"/>
        <v>96.23011363636364</v>
      </c>
      <c r="AW205" s="2">
        <f t="shared" si="232"/>
        <v>98.686495983935743</v>
      </c>
      <c r="AX205" s="2">
        <f t="shared" si="233"/>
        <v>97.646990740740733</v>
      </c>
      <c r="AY205" s="2">
        <f t="shared" si="234"/>
        <v>95.401640855457231</v>
      </c>
      <c r="AZ205" s="2">
        <f t="shared" si="235"/>
        <v>97.394480642323032</v>
      </c>
      <c r="BA205" s="10"/>
      <c r="BB205" s="5">
        <v>151105</v>
      </c>
      <c r="BC205" s="34">
        <v>0</v>
      </c>
      <c r="BD205" s="34">
        <f t="shared" si="194"/>
        <v>96.795504385964918</v>
      </c>
      <c r="BE205" s="34">
        <f t="shared" si="195"/>
        <v>100</v>
      </c>
      <c r="BF205" s="34">
        <f t="shared" si="196"/>
        <v>99.077702702702709</v>
      </c>
      <c r="BG205" s="34">
        <f t="shared" si="197"/>
        <v>99.193548387096769</v>
      </c>
      <c r="BH205" s="34">
        <f t="shared" si="198"/>
        <v>96.661591880341888</v>
      </c>
      <c r="BI205" s="34">
        <f t="shared" si="199"/>
        <v>94.706426259824312</v>
      </c>
      <c r="BJ205" s="34">
        <f t="shared" si="200"/>
        <v>96.8054375531011</v>
      </c>
      <c r="BK205" s="34">
        <f t="shared" si="201"/>
        <v>96.23011363636364</v>
      </c>
      <c r="BL205" s="34">
        <f t="shared" si="202"/>
        <v>98.686495983935743</v>
      </c>
      <c r="BM205" s="34">
        <f t="shared" si="203"/>
        <v>97.646990740740733</v>
      </c>
      <c r="BN205" s="34">
        <f t="shared" si="204"/>
        <v>95.632922858276729</v>
      </c>
      <c r="BO205" s="34">
        <f t="shared" si="205"/>
        <v>97.394480642323032</v>
      </c>
      <c r="BQ205" s="33"/>
      <c r="BR205" s="187"/>
      <c r="BS205" s="190"/>
      <c r="BT205" s="205"/>
      <c r="BU205" s="191"/>
      <c r="BV205" s="191"/>
      <c r="BW205" s="192"/>
      <c r="BX205" s="193"/>
      <c r="BY205" s="194"/>
      <c r="BZ205" s="193"/>
      <c r="CA205" s="194"/>
      <c r="CB205" s="195"/>
      <c r="CC205" s="194"/>
      <c r="CD205" s="195"/>
      <c r="CE205" s="194"/>
      <c r="CF205" s="193"/>
      <c r="CG205" s="195"/>
      <c r="CH205" s="193"/>
      <c r="CI205" s="194"/>
      <c r="CZ205" s="210" t="str">
        <f t="shared" si="214"/>
        <v/>
      </c>
      <c r="DA205" s="210" t="str">
        <f t="shared" si="215"/>
        <v/>
      </c>
      <c r="DB205" s="210" t="str">
        <f t="shared" si="221"/>
        <v/>
      </c>
      <c r="DC205" s="210" t="str">
        <f t="shared" si="216"/>
        <v/>
      </c>
      <c r="DD205" s="210" t="str">
        <f t="shared" si="217"/>
        <v/>
      </c>
      <c r="DE205" s="210" t="str">
        <f t="shared" si="218"/>
        <v/>
      </c>
      <c r="DF205" s="210" t="str">
        <f t="shared" si="219"/>
        <v/>
      </c>
      <c r="DG205" s="210" t="str">
        <f t="shared" si="220"/>
        <v/>
      </c>
    </row>
    <row r="206" spans="1:111" ht="12.75" customHeight="1" x14ac:dyDescent="0.25">
      <c r="A206" s="22">
        <v>196</v>
      </c>
      <c r="B206" s="13" t="s">
        <v>1097</v>
      </c>
      <c r="C206" s="4" t="s">
        <v>217</v>
      </c>
      <c r="D206" s="4" t="s">
        <v>284</v>
      </c>
      <c r="E206" s="5">
        <v>151117</v>
      </c>
      <c r="F206" s="4" t="s">
        <v>321</v>
      </c>
      <c r="G206" s="215">
        <v>0</v>
      </c>
      <c r="H206" s="215">
        <v>10.544581280788178</v>
      </c>
      <c r="I206" s="215">
        <v>3.4836283185840706</v>
      </c>
      <c r="J206" s="215">
        <v>1.5072874493927126</v>
      </c>
      <c r="K206" s="215">
        <v>3.878571428571429</v>
      </c>
      <c r="L206" s="215">
        <v>2.3214285714285712</v>
      </c>
      <c r="M206" s="215">
        <v>21.615591397849464</v>
      </c>
      <c r="N206" s="215">
        <v>12.504477611940299</v>
      </c>
      <c r="O206" s="215">
        <v>12.929411764705883</v>
      </c>
      <c r="P206" s="215">
        <v>3.8755605381165918</v>
      </c>
      <c r="Q206" s="215">
        <v>3.138095238095238</v>
      </c>
      <c r="R206" s="215">
        <v>16.325438596491228</v>
      </c>
      <c r="S206" s="10">
        <v>7.6427753136956245</v>
      </c>
      <c r="T206" s="9" t="s">
        <v>1107</v>
      </c>
      <c r="U206" s="22" t="s">
        <v>1117</v>
      </c>
      <c r="V206" s="205"/>
      <c r="W206" s="237">
        <f t="shared" si="222"/>
        <v>0</v>
      </c>
      <c r="X206" s="222">
        <v>151117</v>
      </c>
      <c r="Y206" s="236">
        <v>0</v>
      </c>
      <c r="Z206" s="236">
        <v>7.7049939775780594</v>
      </c>
      <c r="AA206" s="236">
        <v>2.5768822905620361</v>
      </c>
      <c r="AB206" s="236">
        <v>1.5504398985264747</v>
      </c>
      <c r="AC206" s="236">
        <v>3.6101337086558765</v>
      </c>
      <c r="AD206" s="236">
        <v>0.78047396055058882</v>
      </c>
      <c r="AE206" s="236">
        <v>14.373510598269158</v>
      </c>
      <c r="AF206" s="236">
        <v>10.793854033290653</v>
      </c>
      <c r="AG206" s="236">
        <v>2.6578645235361655</v>
      </c>
      <c r="AH206" s="236">
        <f t="shared" si="236"/>
        <v>2.9580790416666427</v>
      </c>
      <c r="AI206" s="236">
        <f t="shared" si="237"/>
        <v>2.1953038346032328</v>
      </c>
      <c r="AJ206" s="236">
        <f t="shared" si="238"/>
        <v>9.2750763850319924</v>
      </c>
      <c r="AK206" s="10">
        <f t="shared" si="193"/>
        <v>4.8942392212187791</v>
      </c>
      <c r="AL206" s="22">
        <f t="shared" si="223"/>
        <v>0</v>
      </c>
      <c r="AM206" s="5">
        <v>151117</v>
      </c>
      <c r="AN206" s="2">
        <f t="shared" si="239"/>
        <v>0</v>
      </c>
      <c r="AO206" s="2">
        <f t="shared" si="224"/>
        <v>93.409636699507388</v>
      </c>
      <c r="AP206" s="2">
        <f t="shared" si="225"/>
        <v>97.822732300884951</v>
      </c>
      <c r="AQ206" s="2">
        <f t="shared" si="226"/>
        <v>99.05794534412955</v>
      </c>
      <c r="AR206" s="2">
        <f t="shared" si="227"/>
        <v>97.575892857142861</v>
      </c>
      <c r="AS206" s="2">
        <f t="shared" si="228"/>
        <v>98.549107142857139</v>
      </c>
      <c r="AT206" s="2">
        <f t="shared" si="229"/>
        <v>86.490255376344081</v>
      </c>
      <c r="AU206" s="2">
        <f t="shared" si="230"/>
        <v>92.184701492537314</v>
      </c>
      <c r="AV206" s="2">
        <f t="shared" si="231"/>
        <v>91.919117647058826</v>
      </c>
      <c r="AW206" s="2">
        <f t="shared" si="232"/>
        <v>97.577774663677133</v>
      </c>
      <c r="AX206" s="2">
        <f t="shared" si="233"/>
        <v>98.038690476190482</v>
      </c>
      <c r="AY206" s="2">
        <f t="shared" si="234"/>
        <v>89.796600877192986</v>
      </c>
      <c r="AZ206" s="2">
        <f t="shared" si="235"/>
        <v>95.223265428940238</v>
      </c>
      <c r="BA206" s="10"/>
      <c r="BB206" s="5">
        <v>151117</v>
      </c>
      <c r="BC206" s="34">
        <v>0</v>
      </c>
      <c r="BD206" s="34">
        <f t="shared" si="194"/>
        <v>93.409636699507388</v>
      </c>
      <c r="BE206" s="34">
        <f t="shared" si="195"/>
        <v>97.822732300884951</v>
      </c>
      <c r="BF206" s="34">
        <f t="shared" si="196"/>
        <v>99.05794534412955</v>
      </c>
      <c r="BG206" s="34">
        <f t="shared" si="197"/>
        <v>97.575892857142861</v>
      </c>
      <c r="BH206" s="34">
        <f t="shared" si="198"/>
        <v>99.219526039449406</v>
      </c>
      <c r="BI206" s="34">
        <f t="shared" si="199"/>
        <v>86.490255376344081</v>
      </c>
      <c r="BJ206" s="34">
        <f t="shared" si="200"/>
        <v>92.184701492537314</v>
      </c>
      <c r="BK206" s="34">
        <f t="shared" si="201"/>
        <v>97.342135476463838</v>
      </c>
      <c r="BL206" s="34">
        <f t="shared" si="202"/>
        <v>97.577774663677133</v>
      </c>
      <c r="BM206" s="34">
        <f t="shared" si="203"/>
        <v>98.038690476190482</v>
      </c>
      <c r="BN206" s="34">
        <f t="shared" si="204"/>
        <v>90.724923614968006</v>
      </c>
      <c r="BO206" s="34">
        <f t="shared" si="205"/>
        <v>95.223265428940238</v>
      </c>
      <c r="BQ206" s="33"/>
      <c r="BR206" s="187"/>
      <c r="BS206" s="190"/>
      <c r="BT206" s="205"/>
      <c r="BU206" s="191"/>
      <c r="BV206" s="191"/>
      <c r="BW206" s="192"/>
      <c r="BX206" s="193"/>
      <c r="BY206" s="194"/>
      <c r="BZ206" s="193"/>
      <c r="CA206" s="194"/>
      <c r="CB206" s="195"/>
      <c r="CC206" s="194"/>
      <c r="CD206" s="195"/>
      <c r="CE206" s="194"/>
      <c r="CF206" s="193"/>
      <c r="CG206" s="195"/>
      <c r="CH206" s="193"/>
      <c r="CI206" s="194"/>
      <c r="CZ206" s="210" t="str">
        <f t="shared" si="214"/>
        <v/>
      </c>
      <c r="DA206" s="210" t="str">
        <f t="shared" si="215"/>
        <v/>
      </c>
      <c r="DB206" s="210" t="str">
        <f t="shared" si="221"/>
        <v/>
      </c>
      <c r="DC206" s="210" t="str">
        <f t="shared" si="216"/>
        <v/>
      </c>
      <c r="DD206" s="210" t="str">
        <f t="shared" si="217"/>
        <v/>
      </c>
      <c r="DE206" s="210" t="str">
        <f t="shared" si="218"/>
        <v/>
      </c>
      <c r="DF206" s="210" t="str">
        <f t="shared" si="219"/>
        <v/>
      </c>
      <c r="DG206" s="210" t="str">
        <f t="shared" si="220"/>
        <v/>
      </c>
    </row>
    <row r="207" spans="1:111" ht="12.75" customHeight="1" x14ac:dyDescent="0.25">
      <c r="A207" s="22">
        <v>197</v>
      </c>
      <c r="B207" s="13" t="s">
        <v>1097</v>
      </c>
      <c r="C207" s="4" t="s">
        <v>1123</v>
      </c>
      <c r="D207" s="4" t="s">
        <v>322</v>
      </c>
      <c r="E207" s="5">
        <v>151130</v>
      </c>
      <c r="F207" s="4" t="s">
        <v>323</v>
      </c>
      <c r="G207" s="215">
        <v>0</v>
      </c>
      <c r="H207" s="215">
        <v>5.3345679012345677</v>
      </c>
      <c r="I207" s="215">
        <v>1.6129032258064515</v>
      </c>
      <c r="J207" s="215">
        <v>0.99009900990099009</v>
      </c>
      <c r="K207" s="215">
        <v>0</v>
      </c>
      <c r="L207" s="215">
        <v>3.8531249999999999</v>
      </c>
      <c r="M207" s="215">
        <v>8.8487179487179493</v>
      </c>
      <c r="N207" s="215">
        <v>1.9607843137254901</v>
      </c>
      <c r="O207" s="215">
        <v>4.0650406504065035</v>
      </c>
      <c r="P207" s="215">
        <v>2.0195290858725761</v>
      </c>
      <c r="Q207" s="215">
        <v>2.0369565217391301</v>
      </c>
      <c r="R207" s="215">
        <v>4.9194444444444443</v>
      </c>
      <c r="S207" s="10">
        <v>2.9628042277546616</v>
      </c>
      <c r="T207" s="9" t="s">
        <v>1107</v>
      </c>
      <c r="U207" s="22" t="s">
        <v>1117</v>
      </c>
      <c r="V207" s="205" t="s">
        <v>1256</v>
      </c>
      <c r="W207" s="237">
        <f t="shared" si="222"/>
        <v>0</v>
      </c>
      <c r="X207" s="222">
        <v>151130</v>
      </c>
      <c r="Y207" s="236">
        <v>0</v>
      </c>
      <c r="Z207" s="236">
        <v>2.7799227799227797</v>
      </c>
      <c r="AA207" s="236">
        <v>2.2049071618037135</v>
      </c>
      <c r="AB207" s="236">
        <v>1.1494252873563218</v>
      </c>
      <c r="AC207" s="236">
        <v>0.43478260869565216</v>
      </c>
      <c r="AD207" s="236">
        <v>2.5933756166314303</v>
      </c>
      <c r="AE207" s="236">
        <v>3.0165377244658953</v>
      </c>
      <c r="AF207" s="236">
        <v>4.9870438808886624</v>
      </c>
      <c r="AG207" s="236">
        <v>5.9535655058043115</v>
      </c>
      <c r="AH207" s="236">
        <f t="shared" si="236"/>
        <v>1.5335638072707038</v>
      </c>
      <c r="AI207" s="236">
        <f t="shared" si="237"/>
        <v>1.5140791126635413</v>
      </c>
      <c r="AJ207" s="236">
        <f t="shared" si="238"/>
        <v>4.6523823703862899</v>
      </c>
      <c r="AK207" s="10">
        <f t="shared" si="193"/>
        <v>2.5688400628409744</v>
      </c>
      <c r="AL207" s="22">
        <f t="shared" si="223"/>
        <v>0</v>
      </c>
      <c r="AM207" s="5">
        <v>151130</v>
      </c>
      <c r="AN207" s="2">
        <f t="shared" si="239"/>
        <v>0</v>
      </c>
      <c r="AO207" s="2">
        <f t="shared" si="224"/>
        <v>96.665895061728392</v>
      </c>
      <c r="AP207" s="2">
        <f t="shared" si="225"/>
        <v>98.991935483870961</v>
      </c>
      <c r="AQ207" s="2">
        <f t="shared" si="226"/>
        <v>99.381188118811878</v>
      </c>
      <c r="AR207" s="2">
        <f t="shared" si="227"/>
        <v>100</v>
      </c>
      <c r="AS207" s="2">
        <f t="shared" si="228"/>
        <v>97.591796875</v>
      </c>
      <c r="AT207" s="2">
        <f t="shared" si="229"/>
        <v>94.469551282051285</v>
      </c>
      <c r="AU207" s="2">
        <f t="shared" si="230"/>
        <v>98.774509803921575</v>
      </c>
      <c r="AV207" s="2">
        <f t="shared" si="231"/>
        <v>97.459349593495929</v>
      </c>
      <c r="AW207" s="2">
        <f t="shared" si="232"/>
        <v>98.737794321329645</v>
      </c>
      <c r="AX207" s="2">
        <f t="shared" si="233"/>
        <v>98.726902173913047</v>
      </c>
      <c r="AY207" s="2">
        <f t="shared" si="234"/>
        <v>96.925347222222229</v>
      </c>
      <c r="AZ207" s="2">
        <f t="shared" si="235"/>
        <v>98.148247357653332</v>
      </c>
      <c r="BA207" s="10"/>
      <c r="BB207" s="5">
        <v>151130</v>
      </c>
      <c r="BC207" s="34">
        <v>0</v>
      </c>
      <c r="BD207" s="34">
        <f t="shared" si="194"/>
        <v>97.220077220077215</v>
      </c>
      <c r="BE207" s="34">
        <f t="shared" si="195"/>
        <v>98.991935483870961</v>
      </c>
      <c r="BF207" s="34">
        <f t="shared" si="196"/>
        <v>99.381188118811878</v>
      </c>
      <c r="BG207" s="34">
        <f t="shared" si="197"/>
        <v>100</v>
      </c>
      <c r="BH207" s="34">
        <f t="shared" si="198"/>
        <v>97.591796875</v>
      </c>
      <c r="BI207" s="34">
        <f t="shared" si="199"/>
        <v>96.983462275534109</v>
      </c>
      <c r="BJ207" s="34">
        <f t="shared" si="200"/>
        <v>98.774509803921575</v>
      </c>
      <c r="BK207" s="34">
        <f t="shared" si="201"/>
        <v>97.459349593495929</v>
      </c>
      <c r="BL207" s="34">
        <f t="shared" si="202"/>
        <v>98.737794321329645</v>
      </c>
      <c r="BM207" s="34">
        <f t="shared" si="203"/>
        <v>98.726902173913047</v>
      </c>
      <c r="BN207" s="34">
        <f t="shared" si="204"/>
        <v>96.925347222222229</v>
      </c>
      <c r="BO207" s="34">
        <f t="shared" si="205"/>
        <v>98.148247357653332</v>
      </c>
      <c r="BQ207" s="33">
        <f>E207-BR207</f>
        <v>0</v>
      </c>
      <c r="BR207" s="187">
        <v>151130</v>
      </c>
      <c r="BS207" s="190" t="s">
        <v>323</v>
      </c>
      <c r="BT207" s="205" t="s">
        <v>1256</v>
      </c>
      <c r="BU207" s="191" t="s">
        <v>1159</v>
      </c>
      <c r="BV207" s="191" t="s">
        <v>1175</v>
      </c>
      <c r="BW207" s="192"/>
      <c r="BX207" s="193">
        <v>1</v>
      </c>
      <c r="BY207" s="194">
        <v>1</v>
      </c>
      <c r="BZ207" s="193">
        <v>1</v>
      </c>
      <c r="CA207" s="194">
        <v>1</v>
      </c>
      <c r="CB207" s="195">
        <v>1</v>
      </c>
      <c r="CC207" s="194" t="s">
        <v>1096</v>
      </c>
      <c r="CD207" s="195">
        <v>1</v>
      </c>
      <c r="CE207" s="194" t="s">
        <v>1096</v>
      </c>
      <c r="CF207" s="193" t="s">
        <v>1096</v>
      </c>
      <c r="CG207" s="195">
        <v>1</v>
      </c>
      <c r="CH207" s="193">
        <v>1</v>
      </c>
      <c r="CI207" s="194">
        <v>1</v>
      </c>
      <c r="CZ207" s="210">
        <f t="shared" si="214"/>
        <v>-0.47888510721188343</v>
      </c>
      <c r="DA207" s="210">
        <f t="shared" si="215"/>
        <v>0.36704244031830247</v>
      </c>
      <c r="DB207" s="210">
        <f t="shared" si="221"/>
        <v>0.160919540229885</v>
      </c>
      <c r="DC207" s="210"/>
      <c r="DD207" s="210" t="str">
        <f t="shared" ref="DD207:DD270" si="240">IF(CC207="","",(AD207-L207)/L207)</f>
        <v/>
      </c>
      <c r="DE207" s="210">
        <f t="shared" ref="DE207:DE270" si="241">IF(CD207="","",(AE207-M207)/M207)</f>
        <v>-0.65909889523567111</v>
      </c>
      <c r="DF207" s="210" t="str">
        <f t="shared" ref="DF207:DF270" si="242">IF(CE207="","",(AF207-N207)/N207)</f>
        <v/>
      </c>
      <c r="DG207" s="210" t="str">
        <f t="shared" ref="DG207:DG270" si="243">IF(CF207="","",(AG207-O207)/O207)</f>
        <v/>
      </c>
    </row>
    <row r="208" spans="1:111" ht="12.75" customHeight="1" x14ac:dyDescent="0.25">
      <c r="A208" s="22">
        <v>198</v>
      </c>
      <c r="B208" s="13" t="s">
        <v>1097</v>
      </c>
      <c r="C208" s="4" t="s">
        <v>1123</v>
      </c>
      <c r="D208" s="4" t="s">
        <v>322</v>
      </c>
      <c r="E208" s="5">
        <v>151142</v>
      </c>
      <c r="F208" s="4" t="s">
        <v>324</v>
      </c>
      <c r="G208" s="215">
        <v>0</v>
      </c>
      <c r="H208" s="215">
        <v>8.0324701195219124</v>
      </c>
      <c r="I208" s="215">
        <v>2.7279342723004696</v>
      </c>
      <c r="J208" s="215">
        <v>1.1557613168724279</v>
      </c>
      <c r="K208" s="215">
        <v>12.419767441860465</v>
      </c>
      <c r="L208" s="215">
        <v>12.593312101910829</v>
      </c>
      <c r="M208" s="215">
        <v>14.001871657754011</v>
      </c>
      <c r="N208" s="215">
        <v>7.4217687074829932</v>
      </c>
      <c r="O208" s="215">
        <v>9.6999999999999993</v>
      </c>
      <c r="P208" s="215">
        <v>3.0514270032930844</v>
      </c>
      <c r="Q208" s="215">
        <v>12.075075987841945</v>
      </c>
      <c r="R208" s="215">
        <v>10.428512396694215</v>
      </c>
      <c r="S208" s="10">
        <v>7.5614317353003457</v>
      </c>
      <c r="T208" s="9" t="s">
        <v>1107</v>
      </c>
      <c r="U208" s="22" t="s">
        <v>1117</v>
      </c>
      <c r="V208" s="205"/>
      <c r="W208" s="237">
        <f t="shared" si="222"/>
        <v>0</v>
      </c>
      <c r="X208" s="222">
        <v>151142</v>
      </c>
      <c r="Y208" s="236">
        <v>0</v>
      </c>
      <c r="Z208" s="236">
        <v>8.4444709057712153</v>
      </c>
      <c r="AA208" s="236">
        <v>1.186114673017036</v>
      </c>
      <c r="AB208" s="236">
        <v>0</v>
      </c>
      <c r="AC208" s="236">
        <v>12.543372657876475</v>
      </c>
      <c r="AD208" s="236">
        <v>9.0283613445378137</v>
      </c>
      <c r="AE208" s="236">
        <v>13.290458573518023</v>
      </c>
      <c r="AF208" s="236">
        <v>6.2753036437246958</v>
      </c>
      <c r="AG208" s="236">
        <v>4.8343079922027288</v>
      </c>
      <c r="AH208" s="236">
        <f t="shared" si="236"/>
        <v>2.4076463946970628</v>
      </c>
      <c r="AI208" s="236">
        <f t="shared" si="237"/>
        <v>10.785867001207144</v>
      </c>
      <c r="AJ208" s="236">
        <f t="shared" si="238"/>
        <v>8.1333567364818169</v>
      </c>
      <c r="AK208" s="10">
        <f t="shared" si="193"/>
        <v>6.1780433100719989</v>
      </c>
      <c r="AL208" s="22">
        <f t="shared" si="223"/>
        <v>0</v>
      </c>
      <c r="AM208" s="5">
        <v>151142</v>
      </c>
      <c r="AN208" s="2">
        <f t="shared" si="239"/>
        <v>0</v>
      </c>
      <c r="AO208" s="2">
        <f t="shared" si="224"/>
        <v>94.979706175298801</v>
      </c>
      <c r="AP208" s="2">
        <f t="shared" si="225"/>
        <v>98.295041079812208</v>
      </c>
      <c r="AQ208" s="2">
        <f t="shared" si="226"/>
        <v>99.277649176954739</v>
      </c>
      <c r="AR208" s="2">
        <f t="shared" si="227"/>
        <v>92.237645348837205</v>
      </c>
      <c r="AS208" s="2">
        <f t="shared" si="228"/>
        <v>92.129179936305732</v>
      </c>
      <c r="AT208" s="2">
        <f t="shared" si="229"/>
        <v>91.248830213903744</v>
      </c>
      <c r="AU208" s="2">
        <f t="shared" si="230"/>
        <v>95.361394557823132</v>
      </c>
      <c r="AV208" s="2">
        <f t="shared" si="231"/>
        <v>93.9375</v>
      </c>
      <c r="AW208" s="2">
        <f t="shared" si="232"/>
        <v>98.09285812294182</v>
      </c>
      <c r="AX208" s="2">
        <f t="shared" si="233"/>
        <v>92.453077507598778</v>
      </c>
      <c r="AY208" s="2">
        <f t="shared" si="234"/>
        <v>93.482179752066116</v>
      </c>
      <c r="AZ208" s="2">
        <f t="shared" si="235"/>
        <v>95.274105165437277</v>
      </c>
      <c r="BA208" s="10"/>
      <c r="BB208" s="5">
        <v>151142</v>
      </c>
      <c r="BC208" s="34">
        <v>0</v>
      </c>
      <c r="BD208" s="34">
        <f t="shared" si="194"/>
        <v>94.979706175298801</v>
      </c>
      <c r="BE208" s="34">
        <f t="shared" si="195"/>
        <v>98.81388532698297</v>
      </c>
      <c r="BF208" s="34">
        <f t="shared" si="196"/>
        <v>100</v>
      </c>
      <c r="BG208" s="34">
        <f t="shared" si="197"/>
        <v>92.237645348837205</v>
      </c>
      <c r="BH208" s="34">
        <f t="shared" si="198"/>
        <v>92.129179936305732</v>
      </c>
      <c r="BI208" s="34">
        <f t="shared" si="199"/>
        <v>91.248830213903744</v>
      </c>
      <c r="BJ208" s="34">
        <f t="shared" si="200"/>
        <v>95.361394557823132</v>
      </c>
      <c r="BK208" s="34">
        <f t="shared" si="201"/>
        <v>95.165692007797276</v>
      </c>
      <c r="BL208" s="34">
        <f t="shared" si="202"/>
        <v>98.09285812294182</v>
      </c>
      <c r="BM208" s="34">
        <f t="shared" si="203"/>
        <v>92.453077507598778</v>
      </c>
      <c r="BN208" s="34">
        <f t="shared" si="204"/>
        <v>93.482179752066116</v>
      </c>
      <c r="BO208" s="34">
        <f t="shared" si="205"/>
        <v>95.274105165437277</v>
      </c>
      <c r="BQ208" s="33"/>
      <c r="BR208" s="187"/>
      <c r="BS208" s="190"/>
      <c r="BT208" s="205"/>
      <c r="BU208" s="191"/>
      <c r="BV208" s="191"/>
      <c r="BW208" s="192"/>
      <c r="BX208" s="193"/>
      <c r="BY208" s="194"/>
      <c r="BZ208" s="193"/>
      <c r="CA208" s="194"/>
      <c r="CB208" s="195"/>
      <c r="CC208" s="194"/>
      <c r="CD208" s="195"/>
      <c r="CE208" s="194"/>
      <c r="CF208" s="193"/>
      <c r="CG208" s="195"/>
      <c r="CH208" s="193"/>
      <c r="CI208" s="194"/>
      <c r="CZ208" s="210" t="str">
        <f t="shared" si="214"/>
        <v/>
      </c>
      <c r="DA208" s="210" t="str">
        <f t="shared" si="215"/>
        <v/>
      </c>
      <c r="DB208" s="210" t="str">
        <f t="shared" si="221"/>
        <v/>
      </c>
      <c r="DC208" s="210" t="str">
        <f t="shared" ref="DC208:DC239" si="244">IF(CB208="","",(AC208-K208)/K208)</f>
        <v/>
      </c>
      <c r="DD208" s="210" t="str">
        <f t="shared" si="240"/>
        <v/>
      </c>
      <c r="DE208" s="210" t="str">
        <f t="shared" si="241"/>
        <v/>
      </c>
      <c r="DF208" s="210" t="str">
        <f t="shared" si="242"/>
        <v/>
      </c>
      <c r="DG208" s="210" t="str">
        <f t="shared" si="243"/>
        <v/>
      </c>
    </row>
    <row r="209" spans="1:111" ht="12.75" customHeight="1" x14ac:dyDescent="0.25">
      <c r="A209" s="22">
        <v>199</v>
      </c>
      <c r="B209" s="13" t="s">
        <v>1097</v>
      </c>
      <c r="C209" s="4" t="s">
        <v>1123</v>
      </c>
      <c r="D209" s="4" t="s">
        <v>325</v>
      </c>
      <c r="E209" s="5">
        <v>151154</v>
      </c>
      <c r="F209" s="4" t="s">
        <v>326</v>
      </c>
      <c r="G209" s="215">
        <v>0</v>
      </c>
      <c r="H209" s="215">
        <v>7.4663742690058479</v>
      </c>
      <c r="I209" s="215">
        <v>5.3051282051282049</v>
      </c>
      <c r="J209" s="215">
        <v>1.625</v>
      </c>
      <c r="K209" s="215">
        <v>14.182978723404254</v>
      </c>
      <c r="L209" s="215">
        <v>6.3697674418604651</v>
      </c>
      <c r="M209" s="215">
        <v>19.512601626016259</v>
      </c>
      <c r="N209" s="215">
        <v>12.745973154362416</v>
      </c>
      <c r="O209" s="215">
        <v>10.676506024096387</v>
      </c>
      <c r="P209" s="215">
        <v>3.7608414239482202</v>
      </c>
      <c r="Q209" s="215">
        <v>10.377777777777776</v>
      </c>
      <c r="R209" s="215">
        <v>14.612655971479501</v>
      </c>
      <c r="S209" s="10">
        <v>8.6538143826526479</v>
      </c>
      <c r="T209" s="9" t="s">
        <v>1107</v>
      </c>
      <c r="U209" s="22" t="s">
        <v>1117</v>
      </c>
      <c r="V209" s="205"/>
      <c r="W209" s="237">
        <f t="shared" si="222"/>
        <v>0</v>
      </c>
      <c r="X209" s="222">
        <v>151154</v>
      </c>
      <c r="Y209" s="236">
        <v>0</v>
      </c>
      <c r="Z209" s="236">
        <v>6.2734170101161482</v>
      </c>
      <c r="AA209" s="236">
        <v>1.1392986282500144</v>
      </c>
      <c r="AB209" s="236">
        <v>1.6045548654244306</v>
      </c>
      <c r="AC209" s="236">
        <v>9.3406593406593394</v>
      </c>
      <c r="AD209" s="236">
        <v>8.0377906976744189</v>
      </c>
      <c r="AE209" s="236">
        <v>12.113730487416374</v>
      </c>
      <c r="AF209" s="236">
        <v>8.1878413465842961</v>
      </c>
      <c r="AG209" s="236">
        <v>1.4199370756747807</v>
      </c>
      <c r="AH209" s="236">
        <f t="shared" si="236"/>
        <v>2.2543176259476483</v>
      </c>
      <c r="AI209" s="236">
        <f t="shared" si="237"/>
        <v>8.6892250191668801</v>
      </c>
      <c r="AJ209" s="236">
        <f t="shared" si="238"/>
        <v>7.2405029698918169</v>
      </c>
      <c r="AK209" s="10">
        <f t="shared" si="193"/>
        <v>5.3463588279777561</v>
      </c>
      <c r="AL209" s="22">
        <f t="shared" si="223"/>
        <v>0</v>
      </c>
      <c r="AM209" s="5">
        <v>151154</v>
      </c>
      <c r="AN209" s="2">
        <f t="shared" si="239"/>
        <v>0</v>
      </c>
      <c r="AO209" s="2">
        <f t="shared" si="224"/>
        <v>95.333516081871352</v>
      </c>
      <c r="AP209" s="2">
        <f t="shared" si="225"/>
        <v>96.684294871794876</v>
      </c>
      <c r="AQ209" s="2">
        <f t="shared" si="226"/>
        <v>98.984375</v>
      </c>
      <c r="AR209" s="2">
        <f t="shared" si="227"/>
        <v>91.135638297872333</v>
      </c>
      <c r="AS209" s="2">
        <f t="shared" si="228"/>
        <v>96.018895348837205</v>
      </c>
      <c r="AT209" s="2">
        <f t="shared" si="229"/>
        <v>87.804623983739845</v>
      </c>
      <c r="AU209" s="2">
        <f t="shared" si="230"/>
        <v>92.033766778523486</v>
      </c>
      <c r="AV209" s="2">
        <f t="shared" si="231"/>
        <v>93.327183734939752</v>
      </c>
      <c r="AW209" s="2">
        <f t="shared" si="232"/>
        <v>97.649474110032358</v>
      </c>
      <c r="AX209" s="2">
        <f t="shared" si="233"/>
        <v>93.513888888888886</v>
      </c>
      <c r="AY209" s="2">
        <f t="shared" si="234"/>
        <v>90.867090017825319</v>
      </c>
      <c r="AZ209" s="2">
        <f t="shared" si="235"/>
        <v>94.591366010842094</v>
      </c>
      <c r="BA209" s="10"/>
      <c r="BB209" s="5">
        <v>151154</v>
      </c>
      <c r="BC209" s="34">
        <v>0</v>
      </c>
      <c r="BD209" s="34">
        <f t="shared" si="194"/>
        <v>95.333516081871352</v>
      </c>
      <c r="BE209" s="34">
        <f t="shared" si="195"/>
        <v>98.860701371749983</v>
      </c>
      <c r="BF209" s="34">
        <f t="shared" si="196"/>
        <v>98.984375</v>
      </c>
      <c r="BG209" s="34">
        <f t="shared" si="197"/>
        <v>91.135638297872333</v>
      </c>
      <c r="BH209" s="34">
        <f t="shared" si="198"/>
        <v>96.018895348837205</v>
      </c>
      <c r="BI209" s="34">
        <f t="shared" si="199"/>
        <v>87.886269512583624</v>
      </c>
      <c r="BJ209" s="34">
        <f t="shared" si="200"/>
        <v>92.033766778523486</v>
      </c>
      <c r="BK209" s="34">
        <f t="shared" si="201"/>
        <v>98.580062924325219</v>
      </c>
      <c r="BL209" s="34">
        <f t="shared" si="202"/>
        <v>97.74568237405235</v>
      </c>
      <c r="BM209" s="34">
        <f t="shared" si="203"/>
        <v>93.513888888888886</v>
      </c>
      <c r="BN209" s="34">
        <f t="shared" si="204"/>
        <v>92.759497030108179</v>
      </c>
      <c r="BO209" s="34">
        <f t="shared" si="205"/>
        <v>94.653641172022247</v>
      </c>
      <c r="BQ209" s="33"/>
      <c r="BR209" s="187"/>
      <c r="BS209" s="190"/>
      <c r="BT209" s="205"/>
      <c r="BU209" s="191"/>
      <c r="BV209" s="191"/>
      <c r="BW209" s="192"/>
      <c r="BX209" s="193"/>
      <c r="BY209" s="194"/>
      <c r="BZ209" s="193"/>
      <c r="CA209" s="194"/>
      <c r="CB209" s="195"/>
      <c r="CC209" s="194"/>
      <c r="CD209" s="195"/>
      <c r="CE209" s="194"/>
      <c r="CF209" s="193"/>
      <c r="CG209" s="195"/>
      <c r="CH209" s="193"/>
      <c r="CI209" s="194"/>
      <c r="CZ209" s="210" t="str">
        <f t="shared" si="214"/>
        <v/>
      </c>
      <c r="DA209" s="210" t="str">
        <f t="shared" si="215"/>
        <v/>
      </c>
      <c r="DB209" s="210" t="str">
        <f t="shared" si="221"/>
        <v/>
      </c>
      <c r="DC209" s="210" t="str">
        <f t="shared" si="244"/>
        <v/>
      </c>
      <c r="DD209" s="210" t="str">
        <f t="shared" si="240"/>
        <v/>
      </c>
      <c r="DE209" s="210" t="str">
        <f t="shared" si="241"/>
        <v/>
      </c>
      <c r="DF209" s="210" t="str">
        <f t="shared" si="242"/>
        <v/>
      </c>
      <c r="DG209" s="210" t="str">
        <f t="shared" si="243"/>
        <v/>
      </c>
    </row>
    <row r="210" spans="1:111" ht="12.75" customHeight="1" x14ac:dyDescent="0.25">
      <c r="A210" s="22">
        <v>200</v>
      </c>
      <c r="B210" s="13" t="s">
        <v>1097</v>
      </c>
      <c r="C210" s="4" t="s">
        <v>1123</v>
      </c>
      <c r="D210" s="4" t="s">
        <v>234</v>
      </c>
      <c r="E210" s="5">
        <v>151178</v>
      </c>
      <c r="F210" s="4" t="s">
        <v>327</v>
      </c>
      <c r="G210" s="215">
        <v>0</v>
      </c>
      <c r="H210" s="215">
        <v>3.2755813953488371</v>
      </c>
      <c r="I210" s="215">
        <v>2.3357142857142854</v>
      </c>
      <c r="J210" s="215">
        <v>1.4285714285714286</v>
      </c>
      <c r="K210" s="215">
        <v>2.2935779816513762</v>
      </c>
      <c r="L210" s="215">
        <v>6.1597345132743362</v>
      </c>
      <c r="M210" s="215">
        <v>7.1475409836065573</v>
      </c>
      <c r="N210" s="215">
        <v>5.5</v>
      </c>
      <c r="O210" s="215">
        <v>5.8278688524590159</v>
      </c>
      <c r="P210" s="215">
        <v>1.7647642679900746</v>
      </c>
      <c r="Q210" s="215">
        <v>4.2788288288288285</v>
      </c>
      <c r="R210" s="215">
        <v>6.1686046511627906</v>
      </c>
      <c r="S210" s="10">
        <v>3.7742877156250927</v>
      </c>
      <c r="T210" s="9" t="s">
        <v>1107</v>
      </c>
      <c r="U210" s="22" t="s">
        <v>1117</v>
      </c>
      <c r="V210" s="205" t="s">
        <v>1256</v>
      </c>
      <c r="W210" s="237">
        <f t="shared" si="222"/>
        <v>0</v>
      </c>
      <c r="X210" s="222">
        <v>151178</v>
      </c>
      <c r="Y210" s="236">
        <v>0</v>
      </c>
      <c r="Z210" s="236">
        <v>2.5182134938232501</v>
      </c>
      <c r="AA210" s="236">
        <v>0.96153846153846156</v>
      </c>
      <c r="AB210" s="236">
        <v>0</v>
      </c>
      <c r="AC210" s="236">
        <v>0.5494505494505495</v>
      </c>
      <c r="AD210" s="236">
        <v>1.1111111111111112</v>
      </c>
      <c r="AE210" s="236">
        <v>5.455706596113493</v>
      </c>
      <c r="AF210" s="236">
        <v>4.9534376857539133</v>
      </c>
      <c r="AG210" s="236">
        <v>5.0626566416040104</v>
      </c>
      <c r="AH210" s="236">
        <f t="shared" si="236"/>
        <v>0.86993798884042794</v>
      </c>
      <c r="AI210" s="236">
        <f t="shared" si="237"/>
        <v>0.83028083028083033</v>
      </c>
      <c r="AJ210" s="236">
        <f t="shared" si="238"/>
        <v>5.1572669744904722</v>
      </c>
      <c r="AK210" s="10">
        <f t="shared" si="193"/>
        <v>2.2902349488216434</v>
      </c>
      <c r="AL210" s="22">
        <f t="shared" si="223"/>
        <v>0</v>
      </c>
      <c r="AM210" s="5">
        <v>151178</v>
      </c>
      <c r="AN210" s="2">
        <f t="shared" si="239"/>
        <v>0</v>
      </c>
      <c r="AO210" s="2">
        <f t="shared" si="224"/>
        <v>97.95276162790698</v>
      </c>
      <c r="AP210" s="2">
        <f t="shared" si="225"/>
        <v>98.540178571428569</v>
      </c>
      <c r="AQ210" s="2">
        <f t="shared" si="226"/>
        <v>99.107142857142861</v>
      </c>
      <c r="AR210" s="2">
        <f t="shared" si="227"/>
        <v>98.566513761467888</v>
      </c>
      <c r="AS210" s="2">
        <f t="shared" si="228"/>
        <v>96.150165929203538</v>
      </c>
      <c r="AT210" s="2">
        <f t="shared" si="229"/>
        <v>95.532786885245898</v>
      </c>
      <c r="AU210" s="2">
        <f t="shared" si="230"/>
        <v>96.5625</v>
      </c>
      <c r="AV210" s="2">
        <f t="shared" si="231"/>
        <v>96.357581967213122</v>
      </c>
      <c r="AW210" s="2">
        <f t="shared" si="232"/>
        <v>98.897022332506197</v>
      </c>
      <c r="AX210" s="2">
        <f t="shared" si="233"/>
        <v>97.325731981981988</v>
      </c>
      <c r="AY210" s="2">
        <f t="shared" si="234"/>
        <v>96.144622093023258</v>
      </c>
      <c r="AZ210" s="2">
        <f t="shared" si="235"/>
        <v>97.641070177734321</v>
      </c>
      <c r="BA210" s="10"/>
      <c r="BB210" s="5">
        <v>151178</v>
      </c>
      <c r="BC210" s="34">
        <v>0</v>
      </c>
      <c r="BD210" s="34">
        <f t="shared" si="194"/>
        <v>97.95276162790698</v>
      </c>
      <c r="BE210" s="34">
        <f t="shared" si="195"/>
        <v>99.038461538461533</v>
      </c>
      <c r="BF210" s="34">
        <f t="shared" si="196"/>
        <v>100</v>
      </c>
      <c r="BG210" s="34">
        <f t="shared" si="197"/>
        <v>99.450549450549445</v>
      </c>
      <c r="BH210" s="34">
        <f t="shared" si="198"/>
        <v>98.888888888888886</v>
      </c>
      <c r="BI210" s="34">
        <f t="shared" si="199"/>
        <v>95.532786885245898</v>
      </c>
      <c r="BJ210" s="34">
        <f t="shared" si="200"/>
        <v>96.5625</v>
      </c>
      <c r="BK210" s="34">
        <f t="shared" si="201"/>
        <v>96.357581967213122</v>
      </c>
      <c r="BL210" s="34">
        <f t="shared" si="202"/>
        <v>99.130062011159566</v>
      </c>
      <c r="BM210" s="34">
        <f t="shared" si="203"/>
        <v>99.169719169719173</v>
      </c>
      <c r="BN210" s="34">
        <f t="shared" si="204"/>
        <v>96.144622093023258</v>
      </c>
      <c r="BO210" s="34">
        <f t="shared" si="205"/>
        <v>97.709765051178351</v>
      </c>
      <c r="BQ210" s="33">
        <f>E210-BR210</f>
        <v>0</v>
      </c>
      <c r="BR210" s="187">
        <v>151178</v>
      </c>
      <c r="BS210" s="190" t="s">
        <v>327</v>
      </c>
      <c r="BT210" s="205" t="s">
        <v>1256</v>
      </c>
      <c r="BU210" s="191" t="s">
        <v>1151</v>
      </c>
      <c r="BV210" s="191" t="s">
        <v>1176</v>
      </c>
      <c r="BW210" s="192"/>
      <c r="BX210" s="193">
        <v>1</v>
      </c>
      <c r="BY210" s="194">
        <v>1</v>
      </c>
      <c r="BZ210" s="193">
        <v>1</v>
      </c>
      <c r="CA210" s="194">
        <v>1</v>
      </c>
      <c r="CB210" s="195" t="s">
        <v>1096</v>
      </c>
      <c r="CC210" s="194" t="s">
        <v>1096</v>
      </c>
      <c r="CD210" s="195" t="s">
        <v>1096</v>
      </c>
      <c r="CE210" s="194" t="s">
        <v>1096</v>
      </c>
      <c r="CF210" s="193" t="s">
        <v>1096</v>
      </c>
      <c r="CG210" s="195">
        <v>1</v>
      </c>
      <c r="CH210" s="193">
        <v>1</v>
      </c>
      <c r="CI210" s="194">
        <v>1</v>
      </c>
      <c r="CZ210" s="210">
        <f t="shared" ref="CZ210:CZ241" si="245">IF(BY210="","",(Z210-H210)/H210)</f>
        <v>-0.23121632776428996</v>
      </c>
      <c r="DA210" s="210">
        <f t="shared" ref="DA210:DA241" si="246">IF(BZ210="","",(AA210-I210)/I210)</f>
        <v>-0.58833215713949649</v>
      </c>
      <c r="DB210" s="210">
        <f t="shared" si="221"/>
        <v>-1</v>
      </c>
      <c r="DC210" s="210" t="str">
        <f t="shared" si="244"/>
        <v/>
      </c>
      <c r="DD210" s="210" t="str">
        <f t="shared" si="240"/>
        <v/>
      </c>
      <c r="DE210" s="210" t="str">
        <f t="shared" si="241"/>
        <v/>
      </c>
      <c r="DF210" s="210" t="str">
        <f t="shared" si="242"/>
        <v/>
      </c>
      <c r="DG210" s="210" t="str">
        <f t="shared" si="243"/>
        <v/>
      </c>
    </row>
    <row r="211" spans="1:111" ht="12.75" customHeight="1" x14ac:dyDescent="0.25">
      <c r="A211" s="22">
        <v>201</v>
      </c>
      <c r="B211" s="13" t="s">
        <v>1097</v>
      </c>
      <c r="C211" s="4" t="s">
        <v>245</v>
      </c>
      <c r="D211" s="4" t="s">
        <v>328</v>
      </c>
      <c r="E211" s="5">
        <v>151191</v>
      </c>
      <c r="F211" s="4" t="s">
        <v>329</v>
      </c>
      <c r="G211" s="215">
        <v>0</v>
      </c>
      <c r="H211" s="215">
        <v>9.3111111111111118</v>
      </c>
      <c r="I211" s="215">
        <v>5.0214285714285714</v>
      </c>
      <c r="J211" s="215">
        <v>0</v>
      </c>
      <c r="K211" s="215">
        <v>7.8038461538461537</v>
      </c>
      <c r="L211" s="215">
        <v>9.8387096774193559</v>
      </c>
      <c r="M211" s="215">
        <v>22.321428571428569</v>
      </c>
      <c r="N211" s="215">
        <v>15.103846153846153</v>
      </c>
      <c r="O211" s="215">
        <v>12.429661016949153</v>
      </c>
      <c r="P211" s="215">
        <v>3.8845622119815668</v>
      </c>
      <c r="Q211" s="215">
        <v>8.8618110236220478</v>
      </c>
      <c r="R211" s="215">
        <v>16.816494845360822</v>
      </c>
      <c r="S211" s="10">
        <v>9.0922256951143403</v>
      </c>
      <c r="T211" s="9" t="s">
        <v>1108</v>
      </c>
      <c r="U211" s="22" t="s">
        <v>1117</v>
      </c>
      <c r="V211" s="205"/>
      <c r="W211" s="237">
        <f t="shared" si="222"/>
        <v>0</v>
      </c>
      <c r="X211" s="222">
        <v>151191</v>
      </c>
      <c r="Y211" s="236">
        <v>0</v>
      </c>
      <c r="Z211" s="236">
        <v>10.286382232612507</v>
      </c>
      <c r="AA211" s="236">
        <v>4.4918699186991864</v>
      </c>
      <c r="AB211" s="236">
        <v>2.6315789473684208</v>
      </c>
      <c r="AC211" s="236">
        <v>2.5324675324675323</v>
      </c>
      <c r="AD211" s="236">
        <v>9.4827586206896566</v>
      </c>
      <c r="AE211" s="236">
        <v>21.88824152542373</v>
      </c>
      <c r="AF211" s="236">
        <v>18.550446998722862</v>
      </c>
      <c r="AG211" s="236">
        <v>11.545454545454547</v>
      </c>
      <c r="AH211" s="236">
        <f t="shared" si="236"/>
        <v>4.3524577746700288</v>
      </c>
      <c r="AI211" s="236">
        <f t="shared" si="237"/>
        <v>6.0076130765785942</v>
      </c>
      <c r="AJ211" s="236">
        <f t="shared" si="238"/>
        <v>17.328047689867045</v>
      </c>
      <c r="AK211" s="10">
        <f t="shared" si="193"/>
        <v>9.0454667023820488</v>
      </c>
      <c r="AL211" s="22">
        <f t="shared" si="223"/>
        <v>0</v>
      </c>
      <c r="AM211" s="5">
        <v>151191</v>
      </c>
      <c r="AN211" s="2">
        <f t="shared" si="239"/>
        <v>0</v>
      </c>
      <c r="AO211" s="2">
        <f t="shared" si="224"/>
        <v>94.180555555555557</v>
      </c>
      <c r="AP211" s="2">
        <f t="shared" si="225"/>
        <v>96.861607142857139</v>
      </c>
      <c r="AQ211" s="2">
        <f t="shared" si="226"/>
        <v>100</v>
      </c>
      <c r="AR211" s="2">
        <f t="shared" si="227"/>
        <v>95.12259615384616</v>
      </c>
      <c r="AS211" s="2">
        <f t="shared" si="228"/>
        <v>93.850806451612897</v>
      </c>
      <c r="AT211" s="2">
        <f t="shared" si="229"/>
        <v>86.049107142857139</v>
      </c>
      <c r="AU211" s="2">
        <f t="shared" si="230"/>
        <v>90.56009615384616</v>
      </c>
      <c r="AV211" s="2">
        <f t="shared" si="231"/>
        <v>92.231461864406782</v>
      </c>
      <c r="AW211" s="2">
        <f t="shared" si="232"/>
        <v>97.572148617511516</v>
      </c>
      <c r="AX211" s="2">
        <f t="shared" si="233"/>
        <v>94.461368110236222</v>
      </c>
      <c r="AY211" s="2">
        <f t="shared" si="234"/>
        <v>89.489690721649481</v>
      </c>
      <c r="AZ211" s="2">
        <f t="shared" si="235"/>
        <v>94.317358940553532</v>
      </c>
      <c r="BA211" s="10"/>
      <c r="BB211" s="5">
        <v>151191</v>
      </c>
      <c r="BC211" s="34">
        <v>0</v>
      </c>
      <c r="BD211" s="34">
        <f t="shared" si="194"/>
        <v>94.180555555555557</v>
      </c>
      <c r="BE211" s="34">
        <f t="shared" si="195"/>
        <v>96.861607142857139</v>
      </c>
      <c r="BF211" s="34">
        <f t="shared" si="196"/>
        <v>100</v>
      </c>
      <c r="BG211" s="34">
        <f t="shared" si="197"/>
        <v>97.467532467532465</v>
      </c>
      <c r="BH211" s="34">
        <f t="shared" si="198"/>
        <v>93.850806451612897</v>
      </c>
      <c r="BI211" s="34">
        <f t="shared" si="199"/>
        <v>86.049107142857139</v>
      </c>
      <c r="BJ211" s="34">
        <f t="shared" si="200"/>
        <v>90.56009615384616</v>
      </c>
      <c r="BK211" s="34">
        <f t="shared" si="201"/>
        <v>92.231461864406782</v>
      </c>
      <c r="BL211" s="34">
        <f t="shared" si="202"/>
        <v>97.572148617511516</v>
      </c>
      <c r="BM211" s="34">
        <f t="shared" si="203"/>
        <v>94.461368110236222</v>
      </c>
      <c r="BN211" s="34">
        <f t="shared" si="204"/>
        <v>89.489690721649481</v>
      </c>
      <c r="BO211" s="34">
        <f t="shared" si="205"/>
        <v>94.317358940553532</v>
      </c>
      <c r="BQ211" s="33"/>
      <c r="BR211" s="187"/>
      <c r="BS211" s="190"/>
      <c r="BT211" s="205"/>
      <c r="BU211" s="191"/>
      <c r="BV211" s="191"/>
      <c r="BW211" s="192"/>
      <c r="BX211" s="193"/>
      <c r="BY211" s="194"/>
      <c r="BZ211" s="193"/>
      <c r="CA211" s="194"/>
      <c r="CB211" s="195"/>
      <c r="CC211" s="194"/>
      <c r="CD211" s="195"/>
      <c r="CE211" s="194"/>
      <c r="CF211" s="193"/>
      <c r="CG211" s="195"/>
      <c r="CH211" s="193"/>
      <c r="CI211" s="194"/>
      <c r="CZ211" s="210" t="str">
        <f t="shared" si="245"/>
        <v/>
      </c>
      <c r="DA211" s="210" t="str">
        <f t="shared" si="246"/>
        <v/>
      </c>
      <c r="DB211" s="210" t="str">
        <f t="shared" ref="DB211:DB242" si="247">IF(CA211="","",(AB211-J211)/J211)</f>
        <v/>
      </c>
      <c r="DC211" s="210" t="str">
        <f t="shared" si="244"/>
        <v/>
      </c>
      <c r="DD211" s="210" t="str">
        <f t="shared" si="240"/>
        <v/>
      </c>
      <c r="DE211" s="210" t="str">
        <f t="shared" si="241"/>
        <v/>
      </c>
      <c r="DF211" s="210" t="str">
        <f t="shared" si="242"/>
        <v/>
      </c>
      <c r="DG211" s="210" t="str">
        <f t="shared" si="243"/>
        <v/>
      </c>
    </row>
    <row r="212" spans="1:111" ht="12.75" customHeight="1" x14ac:dyDescent="0.25">
      <c r="A212" s="22">
        <v>202</v>
      </c>
      <c r="B212" s="13" t="s">
        <v>1097</v>
      </c>
      <c r="C212" s="4" t="s">
        <v>207</v>
      </c>
      <c r="D212" s="4" t="s">
        <v>330</v>
      </c>
      <c r="E212" s="5">
        <v>151208</v>
      </c>
      <c r="F212" s="4" t="s">
        <v>331</v>
      </c>
      <c r="G212" s="215">
        <v>0</v>
      </c>
      <c r="H212" s="215">
        <v>17.051612903225806</v>
      </c>
      <c r="I212" s="215">
        <v>0</v>
      </c>
      <c r="J212" s="215">
        <v>0</v>
      </c>
      <c r="K212" s="215">
        <v>8.5714285714285712</v>
      </c>
      <c r="L212" s="215">
        <v>10.392307692307693</v>
      </c>
      <c r="M212" s="215">
        <v>6.8181818181818175</v>
      </c>
      <c r="N212" s="215">
        <v>4</v>
      </c>
      <c r="O212" s="215">
        <v>24.064814814814813</v>
      </c>
      <c r="P212" s="215">
        <v>5.4333333333333336</v>
      </c>
      <c r="Q212" s="215">
        <v>9.9081081081081095</v>
      </c>
      <c r="R212" s="215">
        <v>12.183783783783785</v>
      </c>
      <c r="S212" s="10">
        <v>7.8775939777731896</v>
      </c>
      <c r="T212" s="9" t="s">
        <v>1108</v>
      </c>
      <c r="U212" s="22" t="s">
        <v>1117</v>
      </c>
      <c r="V212" s="205"/>
      <c r="W212" s="237">
        <f t="shared" si="222"/>
        <v>0</v>
      </c>
      <c r="X212" s="222">
        <v>151208</v>
      </c>
      <c r="Y212" s="236">
        <v>0</v>
      </c>
      <c r="Z212" s="236">
        <v>16.114058355437667</v>
      </c>
      <c r="AA212" s="236">
        <v>9.9537037037037024</v>
      </c>
      <c r="AB212" s="236">
        <v>8.9285714285714288</v>
      </c>
      <c r="AC212" s="236">
        <v>11.904761904761903</v>
      </c>
      <c r="AD212" s="236">
        <v>18.181818181818183</v>
      </c>
      <c r="AE212" s="236">
        <v>17.669172932330824</v>
      </c>
      <c r="AF212" s="236">
        <v>5.3571428571428568</v>
      </c>
      <c r="AG212" s="236">
        <v>2.1739130434782608</v>
      </c>
      <c r="AH212" s="236">
        <f t="shared" si="236"/>
        <v>8.7490833719281991</v>
      </c>
      <c r="AI212" s="236">
        <f t="shared" si="237"/>
        <v>15.043290043290042</v>
      </c>
      <c r="AJ212" s="236">
        <f t="shared" si="238"/>
        <v>8.4000762776506477</v>
      </c>
      <c r="AK212" s="10">
        <f t="shared" si="193"/>
        <v>10.031460267471649</v>
      </c>
      <c r="AL212" s="22">
        <f t="shared" si="223"/>
        <v>0</v>
      </c>
      <c r="AM212" s="5">
        <v>151208</v>
      </c>
      <c r="AN212" s="2">
        <f t="shared" si="239"/>
        <v>0</v>
      </c>
      <c r="AO212" s="2">
        <f t="shared" si="224"/>
        <v>89.342741935483872</v>
      </c>
      <c r="AP212" s="2">
        <f t="shared" si="225"/>
        <v>100</v>
      </c>
      <c r="AQ212" s="2">
        <f t="shared" si="226"/>
        <v>100</v>
      </c>
      <c r="AR212" s="2">
        <f t="shared" si="227"/>
        <v>94.642857142857139</v>
      </c>
      <c r="AS212" s="2">
        <f t="shared" si="228"/>
        <v>93.504807692307693</v>
      </c>
      <c r="AT212" s="2">
        <f t="shared" si="229"/>
        <v>95.73863636363636</v>
      </c>
      <c r="AU212" s="2">
        <f t="shared" si="230"/>
        <v>97.5</v>
      </c>
      <c r="AV212" s="2">
        <f t="shared" si="231"/>
        <v>84.959490740740748</v>
      </c>
      <c r="AW212" s="2">
        <f t="shared" si="232"/>
        <v>96.604166666666671</v>
      </c>
      <c r="AX212" s="2">
        <f t="shared" si="233"/>
        <v>93.807432432432435</v>
      </c>
      <c r="AY212" s="2">
        <f t="shared" si="234"/>
        <v>92.38513513513513</v>
      </c>
      <c r="AZ212" s="2">
        <f t="shared" si="235"/>
        <v>95.076503763891751</v>
      </c>
      <c r="BA212" s="10"/>
      <c r="BB212" s="5">
        <v>151208</v>
      </c>
      <c r="BC212" s="34">
        <v>0</v>
      </c>
      <c r="BD212" s="34">
        <f t="shared" si="194"/>
        <v>89.342741935483872</v>
      </c>
      <c r="BE212" s="34">
        <f t="shared" si="195"/>
        <v>100</v>
      </c>
      <c r="BF212" s="34">
        <f t="shared" si="196"/>
        <v>100</v>
      </c>
      <c r="BG212" s="34">
        <f t="shared" si="197"/>
        <v>94.642857142857139</v>
      </c>
      <c r="BH212" s="34">
        <f t="shared" si="198"/>
        <v>93.504807692307693</v>
      </c>
      <c r="BI212" s="34">
        <f t="shared" si="199"/>
        <v>95.73863636363636</v>
      </c>
      <c r="BJ212" s="34">
        <f t="shared" si="200"/>
        <v>97.5</v>
      </c>
      <c r="BK212" s="34">
        <f t="shared" si="201"/>
        <v>97.826086956521735</v>
      </c>
      <c r="BL212" s="34">
        <f t="shared" si="202"/>
        <v>96.604166666666671</v>
      </c>
      <c r="BM212" s="34">
        <f t="shared" si="203"/>
        <v>93.807432432432435</v>
      </c>
      <c r="BN212" s="34">
        <f t="shared" si="204"/>
        <v>92.38513513513513</v>
      </c>
      <c r="BO212" s="34">
        <f t="shared" si="205"/>
        <v>95.076503763891751</v>
      </c>
      <c r="BQ212" s="33"/>
      <c r="BR212" s="187"/>
      <c r="BS212" s="190"/>
      <c r="BT212" s="205"/>
      <c r="BU212" s="191"/>
      <c r="BV212" s="191"/>
      <c r="BW212" s="192"/>
      <c r="BX212" s="193"/>
      <c r="BY212" s="194"/>
      <c r="BZ212" s="193"/>
      <c r="CA212" s="194"/>
      <c r="CB212" s="195"/>
      <c r="CC212" s="194"/>
      <c r="CD212" s="195"/>
      <c r="CE212" s="194"/>
      <c r="CF212" s="193"/>
      <c r="CG212" s="195"/>
      <c r="CH212" s="193"/>
      <c r="CI212" s="194"/>
      <c r="CZ212" s="210" t="str">
        <f t="shared" si="245"/>
        <v/>
      </c>
      <c r="DA212" s="210" t="str">
        <f t="shared" si="246"/>
        <v/>
      </c>
      <c r="DB212" s="210" t="str">
        <f t="shared" si="247"/>
        <v/>
      </c>
      <c r="DC212" s="210" t="str">
        <f t="shared" si="244"/>
        <v/>
      </c>
      <c r="DD212" s="210" t="str">
        <f t="shared" si="240"/>
        <v/>
      </c>
      <c r="DE212" s="210" t="str">
        <f t="shared" si="241"/>
        <v/>
      </c>
      <c r="DF212" s="210" t="str">
        <f t="shared" si="242"/>
        <v/>
      </c>
      <c r="DG212" s="210" t="str">
        <f t="shared" si="243"/>
        <v/>
      </c>
    </row>
    <row r="213" spans="1:111" ht="12.75" customHeight="1" x14ac:dyDescent="0.25">
      <c r="A213" s="22">
        <v>203</v>
      </c>
      <c r="B213" s="13" t="s">
        <v>1097</v>
      </c>
      <c r="C213" s="4" t="s">
        <v>210</v>
      </c>
      <c r="D213" s="4" t="s">
        <v>211</v>
      </c>
      <c r="E213" s="5">
        <v>151245</v>
      </c>
      <c r="F213" s="4" t="s">
        <v>332</v>
      </c>
      <c r="G213" s="215">
        <v>0</v>
      </c>
      <c r="H213" s="215">
        <v>8.8619047619047606</v>
      </c>
      <c r="I213" s="215">
        <v>0.84745762711864403</v>
      </c>
      <c r="J213" s="215">
        <v>0</v>
      </c>
      <c r="K213" s="215">
        <v>3.8303030303030301</v>
      </c>
      <c r="L213" s="215">
        <v>3.4867924528301888</v>
      </c>
      <c r="M213" s="215">
        <v>15.670967741935485</v>
      </c>
      <c r="N213" s="215">
        <v>5.5666666666666673</v>
      </c>
      <c r="O213" s="215">
        <v>16.044827586206896</v>
      </c>
      <c r="P213" s="215">
        <v>2.661290322580645</v>
      </c>
      <c r="Q213" s="215">
        <v>3.7210084033613446</v>
      </c>
      <c r="R213" s="215">
        <v>12.292307692307691</v>
      </c>
      <c r="S213" s="10">
        <v>6.0343244296628535</v>
      </c>
      <c r="T213" s="9" t="s">
        <v>1107</v>
      </c>
      <c r="U213" s="22" t="s">
        <v>1117</v>
      </c>
      <c r="V213" s="205"/>
      <c r="W213" s="237">
        <f t="shared" si="222"/>
        <v>0</v>
      </c>
      <c r="X213" s="222">
        <v>151245</v>
      </c>
      <c r="Y213" s="236">
        <v>0</v>
      </c>
      <c r="Z213" s="236">
        <v>11.130952380952381</v>
      </c>
      <c r="AA213" s="236">
        <v>2.3421325051759831</v>
      </c>
      <c r="AB213" s="236">
        <v>2.2388059701492535</v>
      </c>
      <c r="AC213" s="236">
        <v>2.9411764705882351</v>
      </c>
      <c r="AD213" s="236">
        <v>1.639344262295082</v>
      </c>
      <c r="AE213" s="236">
        <v>12.648221343873519</v>
      </c>
      <c r="AF213" s="236">
        <v>14.688328912466844</v>
      </c>
      <c r="AG213" s="236">
        <v>7.0878274268104784</v>
      </c>
      <c r="AH213" s="236">
        <f t="shared" si="236"/>
        <v>3.927972714069405</v>
      </c>
      <c r="AI213" s="236">
        <f t="shared" si="237"/>
        <v>2.2902603664416583</v>
      </c>
      <c r="AJ213" s="236">
        <f t="shared" si="238"/>
        <v>11.474792561050281</v>
      </c>
      <c r="AK213" s="10">
        <f t="shared" si="193"/>
        <v>6.0796432524790864</v>
      </c>
      <c r="AL213" s="22">
        <f t="shared" si="223"/>
        <v>0</v>
      </c>
      <c r="AM213" s="5">
        <v>151245</v>
      </c>
      <c r="AN213" s="2">
        <f t="shared" si="239"/>
        <v>0</v>
      </c>
      <c r="AO213" s="2">
        <f t="shared" si="224"/>
        <v>94.461309523809518</v>
      </c>
      <c r="AP213" s="2">
        <f t="shared" si="225"/>
        <v>99.470338983050851</v>
      </c>
      <c r="AQ213" s="2">
        <f t="shared" si="226"/>
        <v>100</v>
      </c>
      <c r="AR213" s="2">
        <f t="shared" si="227"/>
        <v>97.606060606060609</v>
      </c>
      <c r="AS213" s="2">
        <f t="shared" si="228"/>
        <v>97.820754716981128</v>
      </c>
      <c r="AT213" s="2">
        <f t="shared" si="229"/>
        <v>90.20564516129032</v>
      </c>
      <c r="AU213" s="2">
        <f t="shared" si="230"/>
        <v>96.520833333333329</v>
      </c>
      <c r="AV213" s="2">
        <f t="shared" si="231"/>
        <v>89.971982758620697</v>
      </c>
      <c r="AW213" s="2">
        <f t="shared" si="232"/>
        <v>98.336693548387103</v>
      </c>
      <c r="AX213" s="2">
        <f t="shared" si="233"/>
        <v>97.674369747899163</v>
      </c>
      <c r="AY213" s="2">
        <f t="shared" si="234"/>
        <v>92.317307692307693</v>
      </c>
      <c r="AZ213" s="2">
        <f t="shared" si="235"/>
        <v>96.228547231460723</v>
      </c>
      <c r="BA213" s="10"/>
      <c r="BB213" s="5">
        <v>151245</v>
      </c>
      <c r="BC213" s="34">
        <v>0</v>
      </c>
      <c r="BD213" s="34">
        <f t="shared" si="194"/>
        <v>94.461309523809518</v>
      </c>
      <c r="BE213" s="34">
        <f t="shared" si="195"/>
        <v>99.470338983050851</v>
      </c>
      <c r="BF213" s="34">
        <f t="shared" si="196"/>
        <v>100</v>
      </c>
      <c r="BG213" s="34">
        <f t="shared" si="197"/>
        <v>97.606060606060609</v>
      </c>
      <c r="BH213" s="34">
        <f t="shared" si="198"/>
        <v>98.360655737704917</v>
      </c>
      <c r="BI213" s="34">
        <f t="shared" si="199"/>
        <v>90.20564516129032</v>
      </c>
      <c r="BJ213" s="34">
        <f t="shared" si="200"/>
        <v>96.520833333333329</v>
      </c>
      <c r="BK213" s="34">
        <f t="shared" si="201"/>
        <v>92.912172573189522</v>
      </c>
      <c r="BL213" s="34">
        <f t="shared" si="202"/>
        <v>98.336693548387103</v>
      </c>
      <c r="BM213" s="34">
        <f t="shared" si="203"/>
        <v>97.709739633558343</v>
      </c>
      <c r="BN213" s="34">
        <f t="shared" si="204"/>
        <v>92.317307692307693</v>
      </c>
      <c r="BO213" s="34">
        <f t="shared" si="205"/>
        <v>96.228547231460723</v>
      </c>
      <c r="BQ213" s="33"/>
      <c r="BR213" s="187"/>
      <c r="BS213" s="190"/>
      <c r="BT213" s="205"/>
      <c r="BU213" s="191"/>
      <c r="BV213" s="191"/>
      <c r="BW213" s="192"/>
      <c r="BX213" s="193"/>
      <c r="BY213" s="194"/>
      <c r="BZ213" s="193"/>
      <c r="CA213" s="194"/>
      <c r="CB213" s="195"/>
      <c r="CC213" s="194"/>
      <c r="CD213" s="195"/>
      <c r="CE213" s="194"/>
      <c r="CF213" s="193"/>
      <c r="CG213" s="195"/>
      <c r="CH213" s="193"/>
      <c r="CI213" s="194"/>
      <c r="CZ213" s="210" t="str">
        <f t="shared" si="245"/>
        <v/>
      </c>
      <c r="DA213" s="210" t="str">
        <f t="shared" si="246"/>
        <v/>
      </c>
      <c r="DB213" s="210" t="str">
        <f t="shared" si="247"/>
        <v/>
      </c>
      <c r="DC213" s="210" t="str">
        <f t="shared" si="244"/>
        <v/>
      </c>
      <c r="DD213" s="210" t="str">
        <f t="shared" si="240"/>
        <v/>
      </c>
      <c r="DE213" s="210" t="str">
        <f t="shared" si="241"/>
        <v/>
      </c>
      <c r="DF213" s="210" t="str">
        <f t="shared" si="242"/>
        <v/>
      </c>
      <c r="DG213" s="210" t="str">
        <f t="shared" si="243"/>
        <v/>
      </c>
    </row>
    <row r="214" spans="1:111" ht="12.75" customHeight="1" x14ac:dyDescent="0.25">
      <c r="A214" s="22">
        <v>204</v>
      </c>
      <c r="B214" s="13" t="s">
        <v>1097</v>
      </c>
      <c r="C214" s="4" t="s">
        <v>210</v>
      </c>
      <c r="D214" s="4" t="s">
        <v>211</v>
      </c>
      <c r="E214" s="5">
        <v>151257</v>
      </c>
      <c r="F214" s="4" t="s">
        <v>333</v>
      </c>
      <c r="G214" s="215">
        <v>0</v>
      </c>
      <c r="H214" s="215">
        <v>2.0404761904761903</v>
      </c>
      <c r="I214" s="215">
        <v>1.7857142857142856</v>
      </c>
      <c r="J214" s="215">
        <v>0.35</v>
      </c>
      <c r="K214" s="215">
        <v>7.2313725490196079</v>
      </c>
      <c r="L214" s="215">
        <v>4.6773504273504276</v>
      </c>
      <c r="M214" s="215">
        <v>8.5826086956521728</v>
      </c>
      <c r="N214" s="215">
        <v>4.6809523809523803</v>
      </c>
      <c r="O214" s="215">
        <v>4.3205882352941174</v>
      </c>
      <c r="P214" s="215">
        <v>1.0984031936127743</v>
      </c>
      <c r="Q214" s="215">
        <v>5.8764840182648399</v>
      </c>
      <c r="R214" s="215">
        <v>5.7638190954773876</v>
      </c>
      <c r="S214" s="10">
        <v>3.7410069738287981</v>
      </c>
      <c r="T214" s="9" t="s">
        <v>1107</v>
      </c>
      <c r="U214" s="22" t="s">
        <v>1117</v>
      </c>
      <c r="V214" s="205"/>
      <c r="W214" s="237">
        <f t="shared" si="222"/>
        <v>0</v>
      </c>
      <c r="X214" s="222">
        <v>151257</v>
      </c>
      <c r="Y214" s="236">
        <v>0</v>
      </c>
      <c r="Z214" s="236">
        <v>4.6693121693121693</v>
      </c>
      <c r="AA214" s="236">
        <v>0.86206896551724133</v>
      </c>
      <c r="AB214" s="236">
        <v>0</v>
      </c>
      <c r="AC214" s="236">
        <v>5.6710280373831772</v>
      </c>
      <c r="AD214" s="236">
        <v>3.2564510427712974</v>
      </c>
      <c r="AE214" s="236">
        <v>4.4014578076815258</v>
      </c>
      <c r="AF214" s="236">
        <v>8.9768339768339764</v>
      </c>
      <c r="AG214" s="236">
        <v>8.8366698169945863</v>
      </c>
      <c r="AH214" s="236">
        <f t="shared" si="236"/>
        <v>1.3828452837073526</v>
      </c>
      <c r="AI214" s="236">
        <f t="shared" si="237"/>
        <v>4.4637395400772375</v>
      </c>
      <c r="AJ214" s="236">
        <f t="shared" si="238"/>
        <v>7.4049872005033635</v>
      </c>
      <c r="AK214" s="10">
        <f t="shared" si="193"/>
        <v>4.0748690907215526</v>
      </c>
      <c r="AL214" s="22">
        <f t="shared" si="223"/>
        <v>0</v>
      </c>
      <c r="AM214" s="5">
        <v>151257</v>
      </c>
      <c r="AN214" s="2">
        <f t="shared" si="239"/>
        <v>0</v>
      </c>
      <c r="AO214" s="2">
        <f t="shared" si="224"/>
        <v>98.72470238095238</v>
      </c>
      <c r="AP214" s="2">
        <f t="shared" si="225"/>
        <v>98.883928571428569</v>
      </c>
      <c r="AQ214" s="2">
        <f t="shared" si="226"/>
        <v>99.78125</v>
      </c>
      <c r="AR214" s="2">
        <f t="shared" si="227"/>
        <v>95.480392156862749</v>
      </c>
      <c r="AS214" s="2">
        <f t="shared" si="228"/>
        <v>97.076655982905976</v>
      </c>
      <c r="AT214" s="2">
        <f t="shared" si="229"/>
        <v>94.635869565217391</v>
      </c>
      <c r="AU214" s="2">
        <f t="shared" si="230"/>
        <v>97.074404761904759</v>
      </c>
      <c r="AV214" s="2">
        <f t="shared" si="231"/>
        <v>97.299632352941174</v>
      </c>
      <c r="AW214" s="2">
        <f t="shared" si="232"/>
        <v>99.313498003992009</v>
      </c>
      <c r="AX214" s="2">
        <f t="shared" si="233"/>
        <v>96.327197488584474</v>
      </c>
      <c r="AY214" s="2">
        <f t="shared" si="234"/>
        <v>96.397613065326638</v>
      </c>
      <c r="AZ214" s="2">
        <f t="shared" si="235"/>
        <v>97.661870641356998</v>
      </c>
      <c r="BA214" s="10"/>
      <c r="BB214" s="5">
        <v>151257</v>
      </c>
      <c r="BC214" s="34">
        <v>0</v>
      </c>
      <c r="BD214" s="34">
        <f t="shared" si="194"/>
        <v>98.72470238095238</v>
      </c>
      <c r="BE214" s="34">
        <f t="shared" si="195"/>
        <v>99.137931034482762</v>
      </c>
      <c r="BF214" s="34">
        <f t="shared" si="196"/>
        <v>100</v>
      </c>
      <c r="BG214" s="34">
        <f t="shared" si="197"/>
        <v>95.480392156862749</v>
      </c>
      <c r="BH214" s="34">
        <f t="shared" si="198"/>
        <v>97.076655982905976</v>
      </c>
      <c r="BI214" s="34">
        <f t="shared" si="199"/>
        <v>95.598542192318476</v>
      </c>
      <c r="BJ214" s="34">
        <f t="shared" si="200"/>
        <v>97.074404761904759</v>
      </c>
      <c r="BK214" s="34">
        <f t="shared" si="201"/>
        <v>97.299632352941174</v>
      </c>
      <c r="BL214" s="34">
        <f t="shared" si="202"/>
        <v>99.313498003992009</v>
      </c>
      <c r="BM214" s="34">
        <f t="shared" si="203"/>
        <v>96.327197488584474</v>
      </c>
      <c r="BN214" s="34">
        <f t="shared" si="204"/>
        <v>96.397613065326638</v>
      </c>
      <c r="BO214" s="34">
        <f t="shared" si="205"/>
        <v>97.661870641356998</v>
      </c>
      <c r="BQ214" s="33"/>
      <c r="BR214" s="187"/>
      <c r="BS214" s="190"/>
      <c r="BT214" s="205"/>
      <c r="BU214" s="191"/>
      <c r="BV214" s="191"/>
      <c r="BW214" s="192"/>
      <c r="BX214" s="193"/>
      <c r="BY214" s="194"/>
      <c r="BZ214" s="193"/>
      <c r="CA214" s="194"/>
      <c r="CB214" s="195"/>
      <c r="CC214" s="194"/>
      <c r="CD214" s="195"/>
      <c r="CE214" s="194"/>
      <c r="CF214" s="193"/>
      <c r="CG214" s="195"/>
      <c r="CH214" s="193"/>
      <c r="CI214" s="194"/>
      <c r="CZ214" s="210" t="str">
        <f t="shared" si="245"/>
        <v/>
      </c>
      <c r="DA214" s="210" t="str">
        <f t="shared" si="246"/>
        <v/>
      </c>
      <c r="DB214" s="210" t="str">
        <f t="shared" si="247"/>
        <v/>
      </c>
      <c r="DC214" s="210" t="str">
        <f t="shared" si="244"/>
        <v/>
      </c>
      <c r="DD214" s="210" t="str">
        <f t="shared" si="240"/>
        <v/>
      </c>
      <c r="DE214" s="210" t="str">
        <f t="shared" si="241"/>
        <v/>
      </c>
      <c r="DF214" s="210" t="str">
        <f t="shared" si="242"/>
        <v/>
      </c>
      <c r="DG214" s="210" t="str">
        <f t="shared" si="243"/>
        <v/>
      </c>
    </row>
    <row r="215" spans="1:111" ht="12.75" customHeight="1" x14ac:dyDescent="0.25">
      <c r="A215" s="22">
        <v>205</v>
      </c>
      <c r="B215" s="13" t="s">
        <v>1097</v>
      </c>
      <c r="C215" s="4" t="s">
        <v>207</v>
      </c>
      <c r="D215" s="4" t="s">
        <v>334</v>
      </c>
      <c r="E215" s="5">
        <v>151269</v>
      </c>
      <c r="F215" s="4" t="s">
        <v>335</v>
      </c>
      <c r="G215" s="215">
        <v>0</v>
      </c>
      <c r="H215" s="215">
        <v>6.25</v>
      </c>
      <c r="I215" s="215">
        <v>8.7301587301587293</v>
      </c>
      <c r="J215" s="215">
        <v>10.256410256410255</v>
      </c>
      <c r="K215" s="215">
        <v>11.513636363636364</v>
      </c>
      <c r="L215" s="215">
        <v>4.6285714285714281</v>
      </c>
      <c r="M215" s="215">
        <v>24.518750000000001</v>
      </c>
      <c r="N215" s="215">
        <v>9.4416666666666664</v>
      </c>
      <c r="O215" s="215">
        <v>16.886792452830189</v>
      </c>
      <c r="P215" s="215">
        <v>6.7415730337078648</v>
      </c>
      <c r="Q215" s="215">
        <v>7.8545045045045043</v>
      </c>
      <c r="R215" s="215">
        <v>17.196969696969695</v>
      </c>
      <c r="S215" s="10">
        <v>10.247331766474849</v>
      </c>
      <c r="T215" s="9" t="s">
        <v>1108</v>
      </c>
      <c r="U215" s="22" t="s">
        <v>1117</v>
      </c>
      <c r="V215" s="205"/>
      <c r="W215" s="237">
        <f t="shared" si="222"/>
        <v>0</v>
      </c>
      <c r="X215" s="222">
        <v>151269</v>
      </c>
      <c r="Y215" s="236">
        <v>0</v>
      </c>
      <c r="Z215" s="236">
        <v>8.2267441860465116</v>
      </c>
      <c r="AA215" s="236">
        <v>0</v>
      </c>
      <c r="AB215" s="236">
        <v>1.3157894736842104</v>
      </c>
      <c r="AC215" s="236">
        <v>14.66547192353644</v>
      </c>
      <c r="AD215" s="236">
        <v>12.810327706057596</v>
      </c>
      <c r="AE215" s="236">
        <v>15.404364569961487</v>
      </c>
      <c r="AF215" s="236">
        <v>10.615384615384617</v>
      </c>
      <c r="AG215" s="236">
        <v>7.5684380032206118</v>
      </c>
      <c r="AH215" s="236">
        <f t="shared" si="236"/>
        <v>2.3856334149326806</v>
      </c>
      <c r="AI215" s="236">
        <f t="shared" si="237"/>
        <v>13.737899814797018</v>
      </c>
      <c r="AJ215" s="236">
        <f t="shared" si="238"/>
        <v>11.196062396188905</v>
      </c>
      <c r="AK215" s="10">
        <f t="shared" ref="AK215:AK278" si="248">AVERAGE(Y215:AG215)</f>
        <v>7.8451689419879402</v>
      </c>
      <c r="AL215" s="22">
        <f t="shared" si="223"/>
        <v>0</v>
      </c>
      <c r="AM215" s="5">
        <v>151269</v>
      </c>
      <c r="AN215" s="2">
        <f t="shared" si="239"/>
        <v>0</v>
      </c>
      <c r="AO215" s="2">
        <f t="shared" si="224"/>
        <v>96.09375</v>
      </c>
      <c r="AP215" s="2">
        <f t="shared" si="225"/>
        <v>94.543650793650798</v>
      </c>
      <c r="AQ215" s="2">
        <f t="shared" si="226"/>
        <v>93.589743589743591</v>
      </c>
      <c r="AR215" s="2">
        <f t="shared" si="227"/>
        <v>92.803977272727266</v>
      </c>
      <c r="AS215" s="2">
        <f t="shared" si="228"/>
        <v>97.107142857142861</v>
      </c>
      <c r="AT215" s="2">
        <f t="shared" si="229"/>
        <v>84.67578125</v>
      </c>
      <c r="AU215" s="2">
        <f t="shared" si="230"/>
        <v>94.098958333333329</v>
      </c>
      <c r="AV215" s="2">
        <f t="shared" si="231"/>
        <v>89.445754716981128</v>
      </c>
      <c r="AW215" s="2">
        <f t="shared" si="232"/>
        <v>95.786516853932582</v>
      </c>
      <c r="AX215" s="2">
        <f t="shared" si="233"/>
        <v>95.090934684684683</v>
      </c>
      <c r="AY215" s="2">
        <f t="shared" si="234"/>
        <v>89.251893939393938</v>
      </c>
      <c r="AZ215" s="2">
        <f t="shared" si="235"/>
        <v>93.595417645953219</v>
      </c>
      <c r="BA215" s="10"/>
      <c r="BB215" s="5">
        <v>151269</v>
      </c>
      <c r="BC215" s="34">
        <v>0</v>
      </c>
      <c r="BD215" s="34">
        <f t="shared" si="194"/>
        <v>96.09375</v>
      </c>
      <c r="BE215" s="34">
        <f t="shared" si="195"/>
        <v>100</v>
      </c>
      <c r="BF215" s="34">
        <f t="shared" si="196"/>
        <v>98.684210526315795</v>
      </c>
      <c r="BG215" s="34">
        <f t="shared" si="197"/>
        <v>92.803977272727266</v>
      </c>
      <c r="BH215" s="34">
        <f t="shared" si="198"/>
        <v>97.107142857142861</v>
      </c>
      <c r="BI215" s="34">
        <f t="shared" si="199"/>
        <v>84.67578125</v>
      </c>
      <c r="BJ215" s="34">
        <f t="shared" si="200"/>
        <v>94.098958333333329</v>
      </c>
      <c r="BK215" s="34">
        <f t="shared" si="201"/>
        <v>92.431561996779394</v>
      </c>
      <c r="BL215" s="34">
        <f t="shared" si="202"/>
        <v>97.614366585067316</v>
      </c>
      <c r="BM215" s="34">
        <f t="shared" si="203"/>
        <v>95.090934684684683</v>
      </c>
      <c r="BN215" s="34">
        <f t="shared" si="204"/>
        <v>89.251893939393938</v>
      </c>
      <c r="BO215" s="34">
        <f t="shared" si="205"/>
        <v>93.595417645953219</v>
      </c>
      <c r="BQ215" s="33"/>
      <c r="BR215" s="187"/>
      <c r="BS215" s="190"/>
      <c r="BT215" s="205"/>
      <c r="BU215" s="191"/>
      <c r="BV215" s="191"/>
      <c r="BW215" s="192"/>
      <c r="BX215" s="193"/>
      <c r="BY215" s="194"/>
      <c r="BZ215" s="193"/>
      <c r="CA215" s="194"/>
      <c r="CB215" s="195"/>
      <c r="CC215" s="194"/>
      <c r="CD215" s="195"/>
      <c r="CE215" s="194"/>
      <c r="CF215" s="193"/>
      <c r="CG215" s="195"/>
      <c r="CH215" s="193"/>
      <c r="CI215" s="194"/>
      <c r="CZ215" s="210" t="str">
        <f t="shared" si="245"/>
        <v/>
      </c>
      <c r="DA215" s="210" t="str">
        <f t="shared" si="246"/>
        <v/>
      </c>
      <c r="DB215" s="210" t="str">
        <f t="shared" si="247"/>
        <v/>
      </c>
      <c r="DC215" s="210" t="str">
        <f t="shared" si="244"/>
        <v/>
      </c>
      <c r="DD215" s="210" t="str">
        <f t="shared" si="240"/>
        <v/>
      </c>
      <c r="DE215" s="210" t="str">
        <f t="shared" si="241"/>
        <v/>
      </c>
      <c r="DF215" s="210" t="str">
        <f t="shared" si="242"/>
        <v/>
      </c>
      <c r="DG215" s="210" t="str">
        <f t="shared" si="243"/>
        <v/>
      </c>
    </row>
    <row r="216" spans="1:111" ht="12.75" customHeight="1" x14ac:dyDescent="0.25">
      <c r="A216" s="22">
        <v>206</v>
      </c>
      <c r="B216" s="13" t="s">
        <v>1097</v>
      </c>
      <c r="C216" s="4" t="s">
        <v>1123</v>
      </c>
      <c r="D216" s="4" t="s">
        <v>234</v>
      </c>
      <c r="E216" s="5">
        <v>151282</v>
      </c>
      <c r="F216" s="4" t="s">
        <v>336</v>
      </c>
      <c r="G216" s="215">
        <v>0</v>
      </c>
      <c r="H216" s="215">
        <v>13.7</v>
      </c>
      <c r="I216" s="215">
        <v>4.8031249999999996</v>
      </c>
      <c r="J216" s="215">
        <v>2.1513513513513516</v>
      </c>
      <c r="K216" s="215">
        <v>16.189247311827955</v>
      </c>
      <c r="L216" s="215">
        <v>8.9735849056603776</v>
      </c>
      <c r="M216" s="215">
        <v>29.545454545454547</v>
      </c>
      <c r="N216" s="215">
        <v>15.189473684210526</v>
      </c>
      <c r="O216" s="215">
        <v>15.227848101265822</v>
      </c>
      <c r="P216" s="215">
        <v>5.2284232365145229</v>
      </c>
      <c r="Q216" s="215">
        <v>12.476381909547738</v>
      </c>
      <c r="R216" s="215">
        <v>20.859154929577464</v>
      </c>
      <c r="S216" s="10">
        <v>11.753342766641175</v>
      </c>
      <c r="T216" s="9" t="s">
        <v>1107</v>
      </c>
      <c r="U216" s="22" t="s">
        <v>1117</v>
      </c>
      <c r="V216" s="205"/>
      <c r="W216" s="237">
        <f t="shared" si="222"/>
        <v>0</v>
      </c>
      <c r="X216" s="222">
        <v>151282</v>
      </c>
      <c r="Y216" s="236">
        <v>0</v>
      </c>
      <c r="Z216" s="236">
        <v>7.5722983257229828</v>
      </c>
      <c r="AA216" s="236">
        <v>2.5346172210727356</v>
      </c>
      <c r="AB216" s="236">
        <v>2.2809123649459782</v>
      </c>
      <c r="AC216" s="236">
        <v>6.141244376538495</v>
      </c>
      <c r="AD216" s="236">
        <v>10.455665024630541</v>
      </c>
      <c r="AE216" s="236">
        <v>20.238095238095234</v>
      </c>
      <c r="AF216" s="236">
        <v>4.2317417819425849</v>
      </c>
      <c r="AG216" s="236">
        <v>3.3991228070175437</v>
      </c>
      <c r="AH216" s="236">
        <f t="shared" si="236"/>
        <v>3.0969569779354242</v>
      </c>
      <c r="AI216" s="236">
        <f t="shared" si="237"/>
        <v>8.298454700584518</v>
      </c>
      <c r="AJ216" s="236">
        <f t="shared" si="238"/>
        <v>9.2896532756851204</v>
      </c>
      <c r="AK216" s="10">
        <f t="shared" si="248"/>
        <v>6.3170774599962325</v>
      </c>
      <c r="AL216" s="22">
        <f t="shared" si="223"/>
        <v>0</v>
      </c>
      <c r="AM216" s="5">
        <v>151282</v>
      </c>
      <c r="AN216" s="2">
        <f t="shared" si="239"/>
        <v>0</v>
      </c>
      <c r="AO216" s="2">
        <f t="shared" si="224"/>
        <v>91.4375</v>
      </c>
      <c r="AP216" s="2">
        <f t="shared" si="225"/>
        <v>96.998046875</v>
      </c>
      <c r="AQ216" s="2">
        <f t="shared" si="226"/>
        <v>98.655405405405403</v>
      </c>
      <c r="AR216" s="2">
        <f t="shared" si="227"/>
        <v>89.881720430107521</v>
      </c>
      <c r="AS216" s="2">
        <f t="shared" si="228"/>
        <v>94.39150943396227</v>
      </c>
      <c r="AT216" s="2">
        <f t="shared" si="229"/>
        <v>81.534090909090907</v>
      </c>
      <c r="AU216" s="2">
        <f t="shared" si="230"/>
        <v>90.506578947368425</v>
      </c>
      <c r="AV216" s="2">
        <f t="shared" si="231"/>
        <v>90.482594936708864</v>
      </c>
      <c r="AW216" s="2">
        <f t="shared" si="232"/>
        <v>96.732235477178421</v>
      </c>
      <c r="AX216" s="2">
        <f t="shared" si="233"/>
        <v>92.202261306532662</v>
      </c>
      <c r="AY216" s="2">
        <f t="shared" si="234"/>
        <v>86.963028169014081</v>
      </c>
      <c r="AZ216" s="2">
        <f t="shared" si="235"/>
        <v>92.654160770849259</v>
      </c>
      <c r="BA216" s="10"/>
      <c r="BB216" s="5">
        <v>151282</v>
      </c>
      <c r="BC216" s="34">
        <v>0</v>
      </c>
      <c r="BD216" s="34">
        <f t="shared" si="194"/>
        <v>92.427701674277017</v>
      </c>
      <c r="BE216" s="34">
        <f t="shared" si="195"/>
        <v>97.465382778927264</v>
      </c>
      <c r="BF216" s="34">
        <f t="shared" si="196"/>
        <v>98.655405405405403</v>
      </c>
      <c r="BG216" s="34">
        <f t="shared" si="197"/>
        <v>93.858755623461505</v>
      </c>
      <c r="BH216" s="34">
        <f t="shared" si="198"/>
        <v>94.39150943396227</v>
      </c>
      <c r="BI216" s="34">
        <f t="shared" si="199"/>
        <v>81.534090909090907</v>
      </c>
      <c r="BJ216" s="34">
        <f t="shared" si="200"/>
        <v>95.768258218057412</v>
      </c>
      <c r="BK216" s="34">
        <f t="shared" si="201"/>
        <v>96.600877192982452</v>
      </c>
      <c r="BL216" s="34">
        <f t="shared" si="202"/>
        <v>96.90304302206458</v>
      </c>
      <c r="BM216" s="34">
        <f t="shared" si="203"/>
        <v>92.202261306532662</v>
      </c>
      <c r="BN216" s="34">
        <f t="shared" si="204"/>
        <v>90.710346724314874</v>
      </c>
      <c r="BO216" s="34">
        <f t="shared" si="205"/>
        <v>93.682922540003773</v>
      </c>
      <c r="BQ216" s="33"/>
      <c r="BR216" s="187"/>
      <c r="BS216" s="190"/>
      <c r="BT216" s="205"/>
      <c r="BU216" s="191"/>
      <c r="BV216" s="191"/>
      <c r="BW216" s="192"/>
      <c r="BX216" s="193"/>
      <c r="BY216" s="194"/>
      <c r="BZ216" s="193"/>
      <c r="CA216" s="194"/>
      <c r="CB216" s="195"/>
      <c r="CC216" s="194"/>
      <c r="CD216" s="196"/>
      <c r="CE216" s="196"/>
      <c r="CF216" s="196"/>
      <c r="CG216" s="196"/>
      <c r="CH216" s="196"/>
      <c r="CI216" s="196"/>
      <c r="CZ216" s="210" t="str">
        <f t="shared" si="245"/>
        <v/>
      </c>
      <c r="DA216" s="210" t="str">
        <f t="shared" si="246"/>
        <v/>
      </c>
      <c r="DB216" s="210" t="str">
        <f t="shared" si="247"/>
        <v/>
      </c>
      <c r="DC216" s="210" t="str">
        <f t="shared" si="244"/>
        <v/>
      </c>
      <c r="DD216" s="210" t="str">
        <f t="shared" si="240"/>
        <v/>
      </c>
      <c r="DE216" s="210" t="str">
        <f t="shared" si="241"/>
        <v/>
      </c>
      <c r="DF216" s="210" t="str">
        <f t="shared" si="242"/>
        <v/>
      </c>
      <c r="DG216" s="210" t="str">
        <f t="shared" si="243"/>
        <v/>
      </c>
    </row>
    <row r="217" spans="1:111" ht="12.75" customHeight="1" x14ac:dyDescent="0.25">
      <c r="A217" s="22">
        <v>207</v>
      </c>
      <c r="B217" s="13" t="s">
        <v>1097</v>
      </c>
      <c r="C217" s="4" t="s">
        <v>1123</v>
      </c>
      <c r="D217" s="4" t="s">
        <v>234</v>
      </c>
      <c r="E217" s="5">
        <v>151294</v>
      </c>
      <c r="F217" s="4" t="s">
        <v>337</v>
      </c>
      <c r="G217" s="215">
        <v>0</v>
      </c>
      <c r="H217" s="215">
        <v>3.5333333333333332</v>
      </c>
      <c r="I217" s="215">
        <v>0.8771929824561403</v>
      </c>
      <c r="J217" s="215">
        <v>0.9</v>
      </c>
      <c r="K217" s="215">
        <v>1.25</v>
      </c>
      <c r="L217" s="215">
        <v>3.3150943396226413</v>
      </c>
      <c r="M217" s="215">
        <v>10.105555555555554</v>
      </c>
      <c r="N217" s="215">
        <v>5.6853535353535349</v>
      </c>
      <c r="O217" s="215">
        <v>0.51020408163265307</v>
      </c>
      <c r="P217" s="215">
        <v>1.3117437722419929</v>
      </c>
      <c r="Q217" s="215">
        <v>2.4241758241758244</v>
      </c>
      <c r="R217" s="215">
        <v>5.5594594594594593</v>
      </c>
      <c r="S217" s="10">
        <v>2.9085259808837618</v>
      </c>
      <c r="T217" s="9" t="s">
        <v>1107</v>
      </c>
      <c r="U217" s="22" t="s">
        <v>1117</v>
      </c>
      <c r="V217" s="205"/>
      <c r="W217" s="237">
        <f t="shared" si="222"/>
        <v>0</v>
      </c>
      <c r="X217" s="222">
        <v>151294</v>
      </c>
      <c r="Y217" s="236">
        <v>0</v>
      </c>
      <c r="Z217" s="236">
        <v>2.8301886792452833</v>
      </c>
      <c r="AA217" s="236">
        <v>1.5873015873015872</v>
      </c>
      <c r="AB217" s="236">
        <v>1.4709063378758382</v>
      </c>
      <c r="AC217" s="236">
        <v>4.032258064516129</v>
      </c>
      <c r="AD217" s="236">
        <v>0.8771929824561403</v>
      </c>
      <c r="AE217" s="236">
        <v>3.7511577647422047</v>
      </c>
      <c r="AF217" s="236">
        <v>6.3774426508071365</v>
      </c>
      <c r="AG217" s="236">
        <v>4.5294117647058822</v>
      </c>
      <c r="AH217" s="236">
        <f t="shared" si="236"/>
        <v>1.4720991511056774</v>
      </c>
      <c r="AI217" s="236">
        <f t="shared" si="237"/>
        <v>2.4547255234861347</v>
      </c>
      <c r="AJ217" s="236">
        <f t="shared" si="238"/>
        <v>4.8860040600850745</v>
      </c>
      <c r="AK217" s="10">
        <f t="shared" si="248"/>
        <v>2.8284288701833558</v>
      </c>
      <c r="AL217" s="22">
        <f t="shared" si="223"/>
        <v>0</v>
      </c>
      <c r="AM217" s="5">
        <v>151294</v>
      </c>
      <c r="AN217" s="2">
        <f t="shared" si="239"/>
        <v>0</v>
      </c>
      <c r="AO217" s="2">
        <f t="shared" si="224"/>
        <v>97.791666666666671</v>
      </c>
      <c r="AP217" s="2">
        <f t="shared" si="225"/>
        <v>99.451754385964918</v>
      </c>
      <c r="AQ217" s="2">
        <f t="shared" si="226"/>
        <v>99.4375</v>
      </c>
      <c r="AR217" s="2">
        <f t="shared" si="227"/>
        <v>99.21875</v>
      </c>
      <c r="AS217" s="2">
        <f t="shared" si="228"/>
        <v>97.928066037735846</v>
      </c>
      <c r="AT217" s="2">
        <f t="shared" si="229"/>
        <v>93.684027777777771</v>
      </c>
      <c r="AU217" s="2">
        <f t="shared" si="230"/>
        <v>96.446654040404042</v>
      </c>
      <c r="AV217" s="2">
        <f t="shared" si="231"/>
        <v>99.681122448979593</v>
      </c>
      <c r="AW217" s="2">
        <f t="shared" si="232"/>
        <v>99.180160142348754</v>
      </c>
      <c r="AX217" s="2">
        <f t="shared" si="233"/>
        <v>98.484890109890117</v>
      </c>
      <c r="AY217" s="2">
        <f t="shared" si="234"/>
        <v>96.525337837837839</v>
      </c>
      <c r="AZ217" s="2">
        <f t="shared" si="235"/>
        <v>98.182171261947644</v>
      </c>
      <c r="BA217" s="10"/>
      <c r="BB217" s="5">
        <v>151294</v>
      </c>
      <c r="BC217" s="34">
        <v>0</v>
      </c>
      <c r="BD217" s="34">
        <f t="shared" si="194"/>
        <v>97.791666666666671</v>
      </c>
      <c r="BE217" s="34">
        <f t="shared" si="195"/>
        <v>99.451754385964918</v>
      </c>
      <c r="BF217" s="34">
        <f t="shared" si="196"/>
        <v>99.4375</v>
      </c>
      <c r="BG217" s="34">
        <f t="shared" si="197"/>
        <v>99.21875</v>
      </c>
      <c r="BH217" s="34">
        <f t="shared" si="198"/>
        <v>99.122807017543863</v>
      </c>
      <c r="BI217" s="34">
        <f t="shared" si="199"/>
        <v>96.248842235257797</v>
      </c>
      <c r="BJ217" s="34">
        <f t="shared" si="200"/>
        <v>96.446654040404042</v>
      </c>
      <c r="BK217" s="34">
        <f t="shared" si="201"/>
        <v>99.681122448979593</v>
      </c>
      <c r="BL217" s="34">
        <f t="shared" si="202"/>
        <v>99.180160142348754</v>
      </c>
      <c r="BM217" s="34">
        <f t="shared" si="203"/>
        <v>98.484890109890117</v>
      </c>
      <c r="BN217" s="34">
        <f t="shared" si="204"/>
        <v>96.525337837837839</v>
      </c>
      <c r="BO217" s="34">
        <f t="shared" si="205"/>
        <v>98.182171261947644</v>
      </c>
      <c r="BQ217" s="33"/>
      <c r="BR217" s="187"/>
      <c r="BS217" s="190"/>
      <c r="BT217" s="205"/>
      <c r="BU217" s="191"/>
      <c r="BV217" s="191"/>
      <c r="BW217" s="192"/>
      <c r="BX217" s="193"/>
      <c r="BY217" s="194"/>
      <c r="BZ217" s="193"/>
      <c r="CA217" s="194"/>
      <c r="CB217" s="195"/>
      <c r="CC217" s="194"/>
      <c r="CD217" s="195"/>
      <c r="CE217" s="194"/>
      <c r="CF217" s="193"/>
      <c r="CG217" s="195"/>
      <c r="CH217" s="193"/>
      <c r="CI217" s="194"/>
      <c r="CZ217" s="210" t="str">
        <f t="shared" si="245"/>
        <v/>
      </c>
      <c r="DA217" s="210" t="str">
        <f t="shared" si="246"/>
        <v/>
      </c>
      <c r="DB217" s="210" t="str">
        <f t="shared" si="247"/>
        <v/>
      </c>
      <c r="DC217" s="210" t="str">
        <f t="shared" si="244"/>
        <v/>
      </c>
      <c r="DD217" s="210" t="str">
        <f t="shared" si="240"/>
        <v/>
      </c>
      <c r="DE217" s="210" t="str">
        <f t="shared" si="241"/>
        <v/>
      </c>
      <c r="DF217" s="210" t="str">
        <f t="shared" si="242"/>
        <v/>
      </c>
      <c r="DG217" s="210" t="str">
        <f t="shared" si="243"/>
        <v/>
      </c>
    </row>
    <row r="218" spans="1:111" ht="12.75" customHeight="1" x14ac:dyDescent="0.25">
      <c r="A218" s="22">
        <v>208</v>
      </c>
      <c r="B218" s="13" t="s">
        <v>1097</v>
      </c>
      <c r="C218" s="4" t="s">
        <v>217</v>
      </c>
      <c r="D218" s="4" t="s">
        <v>338</v>
      </c>
      <c r="E218" s="5">
        <v>151312</v>
      </c>
      <c r="F218" s="4" t="s">
        <v>339</v>
      </c>
      <c r="G218" s="215">
        <v>0</v>
      </c>
      <c r="H218" s="215">
        <v>8.7147058823529413</v>
      </c>
      <c r="I218" s="215">
        <v>3.0058823529411764</v>
      </c>
      <c r="J218" s="215">
        <v>0.4</v>
      </c>
      <c r="K218" s="215">
        <v>2.3236842105263156</v>
      </c>
      <c r="L218" s="215">
        <v>6.6337278106508872</v>
      </c>
      <c r="M218" s="215">
        <v>13.609217877094974</v>
      </c>
      <c r="N218" s="215">
        <v>13.313945578231291</v>
      </c>
      <c r="O218" s="215">
        <v>8.7123711340206178</v>
      </c>
      <c r="P218" s="215">
        <v>3.1236842105263154</v>
      </c>
      <c r="Q218" s="215">
        <v>4.5767912772585664</v>
      </c>
      <c r="R218" s="215">
        <v>11.738461538461539</v>
      </c>
      <c r="S218" s="10">
        <v>6.3015038717575784</v>
      </c>
      <c r="T218" s="9" t="s">
        <v>1107</v>
      </c>
      <c r="U218" s="22" t="s">
        <v>1117</v>
      </c>
      <c r="V218" s="205"/>
      <c r="W218" s="237">
        <f t="shared" si="222"/>
        <v>0</v>
      </c>
      <c r="X218" s="222">
        <v>151312</v>
      </c>
      <c r="Y218" s="236">
        <v>0</v>
      </c>
      <c r="Z218" s="236">
        <v>5.5627906976744184</v>
      </c>
      <c r="AA218" s="236">
        <v>2.9784733391067677</v>
      </c>
      <c r="AB218" s="236">
        <v>0.38167938931297707</v>
      </c>
      <c r="AC218" s="236">
        <v>4.1107474086197495</v>
      </c>
      <c r="AD218" s="236">
        <v>6.69807547002089</v>
      </c>
      <c r="AE218" s="236">
        <v>9.1783216783216783</v>
      </c>
      <c r="AF218" s="236">
        <v>5.5697278911564627</v>
      </c>
      <c r="AG218" s="236">
        <v>6.5272856130403962</v>
      </c>
      <c r="AH218" s="236">
        <f t="shared" si="236"/>
        <v>2.2307358565235407</v>
      </c>
      <c r="AI218" s="236">
        <f t="shared" si="237"/>
        <v>5.4044114393203202</v>
      </c>
      <c r="AJ218" s="236">
        <f t="shared" si="238"/>
        <v>7.0917783941728461</v>
      </c>
      <c r="AK218" s="10">
        <f t="shared" si="248"/>
        <v>4.5563446096948148</v>
      </c>
      <c r="AL218" s="22">
        <f t="shared" si="223"/>
        <v>0</v>
      </c>
      <c r="AM218" s="5">
        <v>151312</v>
      </c>
      <c r="AN218" s="2">
        <f t="shared" si="239"/>
        <v>0</v>
      </c>
      <c r="AO218" s="2">
        <f t="shared" si="224"/>
        <v>94.553308823529406</v>
      </c>
      <c r="AP218" s="2">
        <f t="shared" si="225"/>
        <v>98.121323529411768</v>
      </c>
      <c r="AQ218" s="2">
        <f t="shared" si="226"/>
        <v>99.75</v>
      </c>
      <c r="AR218" s="2">
        <f t="shared" si="227"/>
        <v>98.547697368421055</v>
      </c>
      <c r="AS218" s="2">
        <f t="shared" si="228"/>
        <v>95.853920118343197</v>
      </c>
      <c r="AT218" s="2">
        <f t="shared" si="229"/>
        <v>91.494238826815646</v>
      </c>
      <c r="AU218" s="2">
        <f t="shared" si="230"/>
        <v>91.678784013605451</v>
      </c>
      <c r="AV218" s="2">
        <f t="shared" si="231"/>
        <v>94.554768041237111</v>
      </c>
      <c r="AW218" s="2">
        <f t="shared" si="232"/>
        <v>98.047697368421055</v>
      </c>
      <c r="AX218" s="2">
        <f t="shared" si="233"/>
        <v>97.13950545171339</v>
      </c>
      <c r="AY218" s="2">
        <f t="shared" si="234"/>
        <v>92.663461538461533</v>
      </c>
      <c r="AZ218" s="2">
        <f t="shared" si="235"/>
        <v>96.061560080151509</v>
      </c>
      <c r="BA218" s="10"/>
      <c r="BB218" s="5">
        <v>151312</v>
      </c>
      <c r="BC218" s="34">
        <v>0</v>
      </c>
      <c r="BD218" s="34">
        <f t="shared" si="194"/>
        <v>94.553308823529406</v>
      </c>
      <c r="BE218" s="34">
        <f t="shared" si="195"/>
        <v>98.121323529411768</v>
      </c>
      <c r="BF218" s="34">
        <f t="shared" si="196"/>
        <v>99.75</v>
      </c>
      <c r="BG218" s="34">
        <f t="shared" si="197"/>
        <v>98.547697368421055</v>
      </c>
      <c r="BH218" s="34">
        <f t="shared" si="198"/>
        <v>95.853920118343197</v>
      </c>
      <c r="BI218" s="34">
        <f t="shared" si="199"/>
        <v>91.494238826815646</v>
      </c>
      <c r="BJ218" s="34">
        <f t="shared" si="200"/>
        <v>94.430272108843539</v>
      </c>
      <c r="BK218" s="34">
        <f t="shared" si="201"/>
        <v>94.554768041237111</v>
      </c>
      <c r="BL218" s="34">
        <f t="shared" si="202"/>
        <v>98.047697368421055</v>
      </c>
      <c r="BM218" s="34">
        <f t="shared" si="203"/>
        <v>97.13950545171339</v>
      </c>
      <c r="BN218" s="34">
        <f t="shared" si="204"/>
        <v>92.908221605827151</v>
      </c>
      <c r="BO218" s="34">
        <f t="shared" si="205"/>
        <v>96.061560080151509</v>
      </c>
      <c r="BQ218" s="33"/>
      <c r="BR218" s="187"/>
      <c r="BS218" s="190"/>
      <c r="BT218" s="205"/>
      <c r="BU218" s="191"/>
      <c r="BV218" s="191"/>
      <c r="BW218" s="192"/>
      <c r="BX218" s="193"/>
      <c r="BY218" s="194"/>
      <c r="BZ218" s="193"/>
      <c r="CA218" s="194"/>
      <c r="CB218" s="195"/>
      <c r="CC218" s="194"/>
      <c r="CD218" s="195"/>
      <c r="CE218" s="194"/>
      <c r="CF218" s="193"/>
      <c r="CG218" s="195"/>
      <c r="CH218" s="193"/>
      <c r="CI218" s="194"/>
      <c r="CZ218" s="210" t="str">
        <f t="shared" si="245"/>
        <v/>
      </c>
      <c r="DA218" s="210" t="str">
        <f t="shared" si="246"/>
        <v/>
      </c>
      <c r="DB218" s="210" t="str">
        <f t="shared" si="247"/>
        <v/>
      </c>
      <c r="DC218" s="210" t="str">
        <f t="shared" si="244"/>
        <v/>
      </c>
      <c r="DD218" s="210" t="str">
        <f t="shared" si="240"/>
        <v/>
      </c>
      <c r="DE218" s="210" t="str">
        <f t="shared" si="241"/>
        <v/>
      </c>
      <c r="DF218" s="210" t="str">
        <f t="shared" si="242"/>
        <v/>
      </c>
      <c r="DG218" s="210" t="str">
        <f t="shared" si="243"/>
        <v/>
      </c>
    </row>
    <row r="219" spans="1:111" ht="12.75" customHeight="1" x14ac:dyDescent="0.25">
      <c r="A219" s="22">
        <v>209</v>
      </c>
      <c r="B219" s="13" t="s">
        <v>1097</v>
      </c>
      <c r="C219" s="4" t="s">
        <v>1123</v>
      </c>
      <c r="D219" s="4" t="s">
        <v>340</v>
      </c>
      <c r="E219" s="5">
        <v>151324</v>
      </c>
      <c r="F219" s="4" t="s">
        <v>341</v>
      </c>
      <c r="G219" s="215">
        <v>0</v>
      </c>
      <c r="H219" s="215">
        <v>5.25</v>
      </c>
      <c r="I219" s="215">
        <v>2.1431034482758622</v>
      </c>
      <c r="J219" s="215">
        <v>2.7416666666666663</v>
      </c>
      <c r="K219" s="215">
        <v>1.6528925619834711</v>
      </c>
      <c r="L219" s="215">
        <v>0.69930069930069927</v>
      </c>
      <c r="M219" s="215">
        <v>8.8794117647058819</v>
      </c>
      <c r="N219" s="215">
        <v>2.8276595744680852</v>
      </c>
      <c r="O219" s="215">
        <v>2.7129032258064516</v>
      </c>
      <c r="P219" s="215">
        <v>2.6564257028112448</v>
      </c>
      <c r="Q219" s="215">
        <v>1.1363636363636365</v>
      </c>
      <c r="R219" s="215">
        <v>4.9918454935622316</v>
      </c>
      <c r="S219" s="10">
        <v>2.9896597712452353</v>
      </c>
      <c r="T219" s="9" t="s">
        <v>1107</v>
      </c>
      <c r="U219" s="22" t="s">
        <v>1117</v>
      </c>
      <c r="V219" s="205" t="s">
        <v>1256</v>
      </c>
      <c r="W219" s="237">
        <f t="shared" si="222"/>
        <v>0</v>
      </c>
      <c r="X219" s="222">
        <v>151324</v>
      </c>
      <c r="Y219" s="236">
        <v>0</v>
      </c>
      <c r="Z219" s="236">
        <v>2.2291021671826625</v>
      </c>
      <c r="AA219" s="236">
        <v>0</v>
      </c>
      <c r="AB219" s="236">
        <v>0.81967213114754101</v>
      </c>
      <c r="AC219" s="236">
        <v>0.48543689320388345</v>
      </c>
      <c r="AD219" s="236">
        <v>0.85213032581453629</v>
      </c>
      <c r="AE219" s="236">
        <v>3.2379907024793391</v>
      </c>
      <c r="AF219" s="236">
        <v>2.9043537108053235</v>
      </c>
      <c r="AG219" s="236">
        <v>2.9530347608150809</v>
      </c>
      <c r="AH219" s="236">
        <f t="shared" si="236"/>
        <v>0.76219357458255088</v>
      </c>
      <c r="AI219" s="236">
        <f t="shared" si="237"/>
        <v>0.6687836095092099</v>
      </c>
      <c r="AJ219" s="236">
        <f t="shared" si="238"/>
        <v>3.0317930580332479</v>
      </c>
      <c r="AK219" s="10">
        <f t="shared" si="248"/>
        <v>1.4979689657164854</v>
      </c>
      <c r="AL219" s="22">
        <f t="shared" si="223"/>
        <v>0</v>
      </c>
      <c r="AM219" s="5">
        <v>151324</v>
      </c>
      <c r="AN219" s="2">
        <f t="shared" si="239"/>
        <v>0</v>
      </c>
      <c r="AO219" s="2">
        <f t="shared" si="224"/>
        <v>96.71875</v>
      </c>
      <c r="AP219" s="2">
        <f t="shared" si="225"/>
        <v>98.660560344827587</v>
      </c>
      <c r="AQ219" s="2">
        <f t="shared" si="226"/>
        <v>98.286458333333329</v>
      </c>
      <c r="AR219" s="2">
        <f t="shared" si="227"/>
        <v>98.966942148760324</v>
      </c>
      <c r="AS219" s="2">
        <f t="shared" si="228"/>
        <v>99.562937062937067</v>
      </c>
      <c r="AT219" s="2">
        <f t="shared" si="229"/>
        <v>94.450367647058826</v>
      </c>
      <c r="AU219" s="2">
        <f t="shared" si="230"/>
        <v>98.232712765957444</v>
      </c>
      <c r="AV219" s="2">
        <f t="shared" si="231"/>
        <v>98.304435483870961</v>
      </c>
      <c r="AW219" s="2">
        <f t="shared" si="232"/>
        <v>98.33973393574297</v>
      </c>
      <c r="AX219" s="2">
        <f t="shared" si="233"/>
        <v>99.289772727272734</v>
      </c>
      <c r="AY219" s="2">
        <f t="shared" si="234"/>
        <v>96.880096566523605</v>
      </c>
      <c r="AZ219" s="2">
        <f t="shared" si="235"/>
        <v>98.131462642971726</v>
      </c>
      <c r="BA219" s="10"/>
      <c r="BB219" s="5">
        <v>151324</v>
      </c>
      <c r="BC219" s="34">
        <v>0</v>
      </c>
      <c r="BD219" s="34">
        <f t="shared" ref="BD219:BD282" si="249">IF(AO219&gt;=(100-Z219),AO219,(100-Z219))</f>
        <v>97.77089783281734</v>
      </c>
      <c r="BE219" s="34">
        <f t="shared" ref="BE219:BE282" si="250">IF(AP219&gt;=(100-AA219),AP219,(100-AA219))</f>
        <v>100</v>
      </c>
      <c r="BF219" s="34">
        <f t="shared" ref="BF219:BF282" si="251">IF(AQ219&gt;=(100-AB219),AQ219,(100-AB219))</f>
        <v>99.180327868852459</v>
      </c>
      <c r="BG219" s="34">
        <f t="shared" ref="BG219:BG282" si="252">IF(AR219&gt;=(100-AC219),AR219,(100-AC219))</f>
        <v>99.514563106796118</v>
      </c>
      <c r="BH219" s="34">
        <f t="shared" ref="BH219:BH282" si="253">IF(AS219&gt;=(100-AD219),AS219,(100-AD219))</f>
        <v>99.562937062937067</v>
      </c>
      <c r="BI219" s="34">
        <f t="shared" ref="BI219:BI282" si="254">IF(AT219&gt;=(100-AE219),AT219,(100-AE219))</f>
        <v>96.762009297520663</v>
      </c>
      <c r="BJ219" s="34">
        <f t="shared" ref="BJ219:BJ282" si="255">IF(AU219&gt;=(100-AF219),AU219,(100-AF219))</f>
        <v>98.232712765957444</v>
      </c>
      <c r="BK219" s="34">
        <f t="shared" ref="BK219:BK282" si="256">IF(AV219&gt;=(100-AG219),AV219,(100-AG219))</f>
        <v>98.304435483870961</v>
      </c>
      <c r="BL219" s="34">
        <f t="shared" ref="BL219:BL282" si="257">IF(AW219&gt;=(100-AH219),AW219,(100-AH219))</f>
        <v>99.237806425417446</v>
      </c>
      <c r="BM219" s="34">
        <f t="shared" ref="BM219:BM282" si="258">IF(AX219&gt;=(100-AI219),AX219,(100-AI219))</f>
        <v>99.331216390490795</v>
      </c>
      <c r="BN219" s="34">
        <f t="shared" ref="BN219:BN282" si="259">IF(AY219&gt;=(100-AJ219),AY219,(100-AJ219))</f>
        <v>96.968206941966756</v>
      </c>
      <c r="BO219" s="34">
        <f t="shared" ref="BO219:BO282" si="260">IF(AZ219&gt;=(100-AK219),AZ219,(100-AK219))</f>
        <v>98.502031034283519</v>
      </c>
      <c r="BQ219" s="33">
        <f>E219-BR219</f>
        <v>0</v>
      </c>
      <c r="BR219" s="187">
        <v>151324</v>
      </c>
      <c r="BS219" s="190" t="s">
        <v>341</v>
      </c>
      <c r="BT219" s="205" t="s">
        <v>1256</v>
      </c>
      <c r="BU219" s="191" t="s">
        <v>1159</v>
      </c>
      <c r="BV219" s="191" t="s">
        <v>1177</v>
      </c>
      <c r="BW219" s="192"/>
      <c r="BX219" s="193" t="s">
        <v>1096</v>
      </c>
      <c r="BY219" s="194" t="s">
        <v>1096</v>
      </c>
      <c r="BZ219" s="193">
        <v>1</v>
      </c>
      <c r="CA219" s="194">
        <v>1</v>
      </c>
      <c r="CB219" s="195" t="s">
        <v>1096</v>
      </c>
      <c r="CC219" s="194" t="s">
        <v>1096</v>
      </c>
      <c r="CD219" s="195">
        <v>1</v>
      </c>
      <c r="CE219" s="194" t="s">
        <v>1096</v>
      </c>
      <c r="CF219" s="193" t="s">
        <v>1096</v>
      </c>
      <c r="CG219" s="195">
        <v>1</v>
      </c>
      <c r="CH219" s="193">
        <v>1</v>
      </c>
      <c r="CI219" s="194">
        <v>1</v>
      </c>
      <c r="CZ219" s="210" t="str">
        <f t="shared" si="245"/>
        <v/>
      </c>
      <c r="DA219" s="210">
        <f t="shared" si="246"/>
        <v>-1</v>
      </c>
      <c r="DB219" s="210">
        <f t="shared" si="247"/>
        <v>-0.70103144152673269</v>
      </c>
      <c r="DC219" s="210" t="str">
        <f t="shared" si="244"/>
        <v/>
      </c>
      <c r="DD219" s="210" t="str">
        <f t="shared" si="240"/>
        <v/>
      </c>
      <c r="DE219" s="210">
        <f t="shared" si="241"/>
        <v>-0.63533725112852757</v>
      </c>
      <c r="DF219" s="210" t="str">
        <f t="shared" si="242"/>
        <v/>
      </c>
      <c r="DG219" s="210" t="str">
        <f t="shared" si="243"/>
        <v/>
      </c>
    </row>
    <row r="220" spans="1:111" ht="12.75" customHeight="1" x14ac:dyDescent="0.25">
      <c r="A220" s="22">
        <v>210</v>
      </c>
      <c r="B220" s="13" t="s">
        <v>1097</v>
      </c>
      <c r="C220" s="4" t="s">
        <v>1123</v>
      </c>
      <c r="D220" s="4" t="s">
        <v>342</v>
      </c>
      <c r="E220" s="5">
        <v>151336</v>
      </c>
      <c r="F220" s="4" t="s">
        <v>343</v>
      </c>
      <c r="G220" s="215">
        <v>0</v>
      </c>
      <c r="H220" s="215">
        <v>12.425146198830408</v>
      </c>
      <c r="I220" s="215">
        <v>4.8738095238095243</v>
      </c>
      <c r="J220" s="215">
        <v>2.4576142131979695</v>
      </c>
      <c r="K220" s="215">
        <v>5.4450777202072542</v>
      </c>
      <c r="L220" s="215">
        <v>9.3720207253886016</v>
      </c>
      <c r="M220" s="215">
        <v>11.113953488372093</v>
      </c>
      <c r="N220" s="215">
        <v>10.724226804123711</v>
      </c>
      <c r="O220" s="215">
        <v>8.6670506912442384</v>
      </c>
      <c r="P220" s="215">
        <v>5.15</v>
      </c>
      <c r="Q220" s="215">
        <v>7.3585492227979277</v>
      </c>
      <c r="R220" s="215">
        <v>10.160377358490567</v>
      </c>
      <c r="S220" s="10">
        <v>7.2309888183526443</v>
      </c>
      <c r="T220" s="9" t="s">
        <v>1107</v>
      </c>
      <c r="U220" s="22" t="s">
        <v>1117</v>
      </c>
      <c r="V220" s="205"/>
      <c r="W220" s="237">
        <f t="shared" si="222"/>
        <v>0</v>
      </c>
      <c r="X220" s="222">
        <v>151336</v>
      </c>
      <c r="Y220" s="236">
        <v>0</v>
      </c>
      <c r="Z220" s="236">
        <v>5.9623849539815925</v>
      </c>
      <c r="AA220" s="236">
        <v>2.4156982282339494</v>
      </c>
      <c r="AB220" s="236">
        <v>2.8004627739213288</v>
      </c>
      <c r="AC220" s="236">
        <v>2.1226415094339623</v>
      </c>
      <c r="AD220" s="236">
        <v>3.9471069782228581</v>
      </c>
      <c r="AE220" s="236">
        <v>6.4318309046803179</v>
      </c>
      <c r="AF220" s="236">
        <v>9.150252525252526</v>
      </c>
      <c r="AG220" s="236">
        <v>5.3923151436874388</v>
      </c>
      <c r="AH220" s="236">
        <f t="shared" si="236"/>
        <v>2.7946364890342177</v>
      </c>
      <c r="AI220" s="236">
        <f t="shared" si="237"/>
        <v>3.0348742438284102</v>
      </c>
      <c r="AJ220" s="236">
        <f t="shared" si="238"/>
        <v>6.9914661912067615</v>
      </c>
      <c r="AK220" s="10">
        <f t="shared" si="248"/>
        <v>4.2469658908237751</v>
      </c>
      <c r="AL220" s="22">
        <f t="shared" si="223"/>
        <v>0</v>
      </c>
      <c r="AM220" s="5">
        <v>151336</v>
      </c>
      <c r="AN220" s="2">
        <f t="shared" si="239"/>
        <v>0</v>
      </c>
      <c r="AO220" s="2">
        <f t="shared" si="224"/>
        <v>92.234283625730995</v>
      </c>
      <c r="AP220" s="2">
        <f t="shared" si="225"/>
        <v>96.953869047619051</v>
      </c>
      <c r="AQ220" s="2">
        <f t="shared" si="226"/>
        <v>98.463991116751274</v>
      </c>
      <c r="AR220" s="2">
        <f t="shared" si="227"/>
        <v>96.596826424870471</v>
      </c>
      <c r="AS220" s="2">
        <f t="shared" si="228"/>
        <v>94.142487046632127</v>
      </c>
      <c r="AT220" s="2">
        <f t="shared" si="229"/>
        <v>93.053779069767444</v>
      </c>
      <c r="AU220" s="2">
        <f t="shared" si="230"/>
        <v>93.297358247422679</v>
      </c>
      <c r="AV220" s="2">
        <f t="shared" si="231"/>
        <v>94.583093317972356</v>
      </c>
      <c r="AW220" s="2">
        <f t="shared" si="232"/>
        <v>96.78125</v>
      </c>
      <c r="AX220" s="2">
        <f t="shared" si="233"/>
        <v>95.400906735751292</v>
      </c>
      <c r="AY220" s="2">
        <f t="shared" si="234"/>
        <v>93.649764150943398</v>
      </c>
      <c r="AZ220" s="2">
        <f t="shared" si="235"/>
        <v>95.480631988529595</v>
      </c>
      <c r="BA220" s="10"/>
      <c r="BB220" s="5">
        <v>151336</v>
      </c>
      <c r="BC220" s="34">
        <v>0</v>
      </c>
      <c r="BD220" s="34">
        <f t="shared" si="249"/>
        <v>94.037615046018402</v>
      </c>
      <c r="BE220" s="34">
        <f t="shared" si="250"/>
        <v>97.58430177176605</v>
      </c>
      <c r="BF220" s="34">
        <f t="shared" si="251"/>
        <v>98.463991116751274</v>
      </c>
      <c r="BG220" s="34">
        <f t="shared" si="252"/>
        <v>97.877358490566039</v>
      </c>
      <c r="BH220" s="34">
        <f t="shared" si="253"/>
        <v>96.052893021777138</v>
      </c>
      <c r="BI220" s="34">
        <f t="shared" si="254"/>
        <v>93.568169095319689</v>
      </c>
      <c r="BJ220" s="34">
        <f t="shared" si="255"/>
        <v>93.297358247422679</v>
      </c>
      <c r="BK220" s="34">
        <f t="shared" si="256"/>
        <v>94.607684856312559</v>
      </c>
      <c r="BL220" s="34">
        <f t="shared" si="257"/>
        <v>97.205363510965782</v>
      </c>
      <c r="BM220" s="34">
        <f t="shared" si="258"/>
        <v>96.965125756171588</v>
      </c>
      <c r="BN220" s="34">
        <f t="shared" si="259"/>
        <v>93.649764150943398</v>
      </c>
      <c r="BO220" s="34">
        <f t="shared" si="260"/>
        <v>95.753034109176227</v>
      </c>
      <c r="BQ220" s="33"/>
      <c r="BR220" s="187"/>
      <c r="BS220" s="190"/>
      <c r="BT220" s="205"/>
      <c r="BU220" s="191"/>
      <c r="BV220" s="191"/>
      <c r="BW220" s="192"/>
      <c r="BX220" s="193"/>
      <c r="BY220" s="194"/>
      <c r="BZ220" s="193"/>
      <c r="CA220" s="194"/>
      <c r="CB220" s="195"/>
      <c r="CC220" s="194"/>
      <c r="CD220" s="195"/>
      <c r="CE220" s="194"/>
      <c r="CF220" s="193"/>
      <c r="CG220" s="195"/>
      <c r="CH220" s="193"/>
      <c r="CI220" s="194"/>
      <c r="CZ220" s="210" t="str">
        <f t="shared" si="245"/>
        <v/>
      </c>
      <c r="DA220" s="210" t="str">
        <f t="shared" si="246"/>
        <v/>
      </c>
      <c r="DB220" s="210" t="str">
        <f t="shared" si="247"/>
        <v/>
      </c>
      <c r="DC220" s="210" t="str">
        <f t="shared" si="244"/>
        <v/>
      </c>
      <c r="DD220" s="210" t="str">
        <f t="shared" si="240"/>
        <v/>
      </c>
      <c r="DE220" s="210" t="str">
        <f t="shared" si="241"/>
        <v/>
      </c>
      <c r="DF220" s="210" t="str">
        <f t="shared" si="242"/>
        <v/>
      </c>
      <c r="DG220" s="210" t="str">
        <f t="shared" si="243"/>
        <v/>
      </c>
    </row>
    <row r="221" spans="1:111" ht="12.75" customHeight="1" x14ac:dyDescent="0.25">
      <c r="A221" s="22">
        <v>211</v>
      </c>
      <c r="B221" s="13" t="s">
        <v>1097</v>
      </c>
      <c r="C221" s="4" t="s">
        <v>1123</v>
      </c>
      <c r="D221" s="4" t="s">
        <v>340</v>
      </c>
      <c r="E221" s="5">
        <v>151348</v>
      </c>
      <c r="F221" s="4" t="s">
        <v>344</v>
      </c>
      <c r="G221" s="215">
        <v>0</v>
      </c>
      <c r="H221" s="215">
        <v>2.9711864406779664</v>
      </c>
      <c r="I221" s="215">
        <v>0.89247787610619467</v>
      </c>
      <c r="J221" s="215">
        <v>0</v>
      </c>
      <c r="K221" s="215">
        <v>0</v>
      </c>
      <c r="L221" s="215">
        <v>2.5605633802816903</v>
      </c>
      <c r="M221" s="215">
        <v>6.1258064516129025</v>
      </c>
      <c r="N221" s="215">
        <v>4.7694029850746267</v>
      </c>
      <c r="O221" s="215">
        <v>6.934615384615384</v>
      </c>
      <c r="P221" s="215">
        <v>1.0444444444444443</v>
      </c>
      <c r="Q221" s="215">
        <v>1.4115384615384616</v>
      </c>
      <c r="R221" s="215">
        <v>5.9154589371980677</v>
      </c>
      <c r="S221" s="10">
        <v>2.6948947242631962</v>
      </c>
      <c r="T221" s="9" t="s">
        <v>1108</v>
      </c>
      <c r="U221" s="22" t="s">
        <v>1117</v>
      </c>
      <c r="V221" s="205"/>
      <c r="W221" s="237">
        <f t="shared" si="222"/>
        <v>0</v>
      </c>
      <c r="X221" s="222">
        <v>151348</v>
      </c>
      <c r="Y221" s="236">
        <v>0</v>
      </c>
      <c r="Z221" s="236">
        <v>3.3116883116883118</v>
      </c>
      <c r="AA221" s="236">
        <v>0.4464285714285714</v>
      </c>
      <c r="AB221" s="236">
        <v>0</v>
      </c>
      <c r="AC221" s="236">
        <v>1.5163647282554298</v>
      </c>
      <c r="AD221" s="236">
        <v>0.51020408163265307</v>
      </c>
      <c r="AE221" s="236">
        <v>4.9768518518518512</v>
      </c>
      <c r="AF221" s="236">
        <v>4.2772596843615496</v>
      </c>
      <c r="AG221" s="236">
        <v>7.0857457954232146</v>
      </c>
      <c r="AH221" s="236">
        <f t="shared" si="236"/>
        <v>0.93952922077922074</v>
      </c>
      <c r="AI221" s="236">
        <f t="shared" si="237"/>
        <v>1.0132844049440415</v>
      </c>
      <c r="AJ221" s="236">
        <f t="shared" si="238"/>
        <v>5.4466191105455382</v>
      </c>
      <c r="AK221" s="10">
        <f t="shared" si="248"/>
        <v>2.4582825582935093</v>
      </c>
      <c r="AL221" s="22">
        <f t="shared" si="223"/>
        <v>0</v>
      </c>
      <c r="AM221" s="5">
        <v>151348</v>
      </c>
      <c r="AN221" s="2">
        <f t="shared" si="239"/>
        <v>0</v>
      </c>
      <c r="AO221" s="2">
        <f t="shared" si="224"/>
        <v>98.143008474576277</v>
      </c>
      <c r="AP221" s="2">
        <f t="shared" si="225"/>
        <v>99.442201327433622</v>
      </c>
      <c r="AQ221" s="2">
        <f t="shared" si="226"/>
        <v>100</v>
      </c>
      <c r="AR221" s="2">
        <f t="shared" si="227"/>
        <v>100</v>
      </c>
      <c r="AS221" s="2">
        <f t="shared" si="228"/>
        <v>98.399647887323937</v>
      </c>
      <c r="AT221" s="2">
        <f t="shared" si="229"/>
        <v>96.171370967741936</v>
      </c>
      <c r="AU221" s="2">
        <f t="shared" si="230"/>
        <v>97.019123134328353</v>
      </c>
      <c r="AV221" s="2">
        <f t="shared" si="231"/>
        <v>95.665865384615387</v>
      </c>
      <c r="AW221" s="2">
        <f t="shared" si="232"/>
        <v>99.347222222222229</v>
      </c>
      <c r="AX221" s="2">
        <f t="shared" si="233"/>
        <v>99.117788461538467</v>
      </c>
      <c r="AY221" s="2">
        <f t="shared" si="234"/>
        <v>96.302838164251213</v>
      </c>
      <c r="AZ221" s="2">
        <f t="shared" si="235"/>
        <v>98.315690797335506</v>
      </c>
      <c r="BA221" s="10"/>
      <c r="BB221" s="5">
        <v>151348</v>
      </c>
      <c r="BC221" s="34">
        <v>0</v>
      </c>
      <c r="BD221" s="34">
        <f t="shared" si="249"/>
        <v>98.143008474576277</v>
      </c>
      <c r="BE221" s="34">
        <f t="shared" si="250"/>
        <v>99.553571428571431</v>
      </c>
      <c r="BF221" s="34">
        <f t="shared" si="251"/>
        <v>100</v>
      </c>
      <c r="BG221" s="34">
        <f t="shared" si="252"/>
        <v>100</v>
      </c>
      <c r="BH221" s="34">
        <f t="shared" si="253"/>
        <v>99.489795918367349</v>
      </c>
      <c r="BI221" s="34">
        <f t="shared" si="254"/>
        <v>96.171370967741936</v>
      </c>
      <c r="BJ221" s="34">
        <f t="shared" si="255"/>
        <v>97.019123134328353</v>
      </c>
      <c r="BK221" s="34">
        <f t="shared" si="256"/>
        <v>95.665865384615387</v>
      </c>
      <c r="BL221" s="34">
        <f t="shared" si="257"/>
        <v>99.347222222222229</v>
      </c>
      <c r="BM221" s="34">
        <f t="shared" si="258"/>
        <v>99.117788461538467</v>
      </c>
      <c r="BN221" s="34">
        <f t="shared" si="259"/>
        <v>96.302838164251213</v>
      </c>
      <c r="BO221" s="34">
        <f t="shared" si="260"/>
        <v>98.315690797335506</v>
      </c>
      <c r="BQ221" s="33"/>
      <c r="BR221" s="187"/>
      <c r="BS221" s="190"/>
      <c r="BT221" s="205"/>
      <c r="BU221" s="191"/>
      <c r="BV221" s="191"/>
      <c r="BW221" s="192"/>
      <c r="BX221" s="193"/>
      <c r="BY221" s="194"/>
      <c r="BZ221" s="193"/>
      <c r="CA221" s="194"/>
      <c r="CB221" s="195"/>
      <c r="CC221" s="194"/>
      <c r="CD221" s="195"/>
      <c r="CE221" s="194"/>
      <c r="CF221" s="193"/>
      <c r="CG221" s="195"/>
      <c r="CH221" s="193"/>
      <c r="CI221" s="194"/>
      <c r="CZ221" s="210" t="str">
        <f t="shared" si="245"/>
        <v/>
      </c>
      <c r="DA221" s="210" t="str">
        <f t="shared" si="246"/>
        <v/>
      </c>
      <c r="DB221" s="210" t="str">
        <f t="shared" si="247"/>
        <v/>
      </c>
      <c r="DC221" s="210" t="str">
        <f t="shared" si="244"/>
        <v/>
      </c>
      <c r="DD221" s="210" t="str">
        <f t="shared" si="240"/>
        <v/>
      </c>
      <c r="DE221" s="210" t="str">
        <f t="shared" si="241"/>
        <v/>
      </c>
      <c r="DF221" s="210" t="str">
        <f t="shared" si="242"/>
        <v/>
      </c>
      <c r="DG221" s="210" t="str">
        <f t="shared" si="243"/>
        <v/>
      </c>
    </row>
    <row r="222" spans="1:111" ht="12.75" customHeight="1" x14ac:dyDescent="0.25">
      <c r="A222" s="22">
        <v>212</v>
      </c>
      <c r="B222" s="13" t="s">
        <v>1097</v>
      </c>
      <c r="C222" s="4" t="s">
        <v>1123</v>
      </c>
      <c r="D222" s="4" t="s">
        <v>234</v>
      </c>
      <c r="E222" s="5">
        <v>151350</v>
      </c>
      <c r="F222" s="4" t="s">
        <v>345</v>
      </c>
      <c r="G222" s="215">
        <v>0</v>
      </c>
      <c r="H222" s="215">
        <v>2.9117977528089889</v>
      </c>
      <c r="I222" s="215">
        <v>1.174712643678161</v>
      </c>
      <c r="J222" s="215">
        <v>0.55000000000000004</v>
      </c>
      <c r="K222" s="215">
        <v>8.4766355140186906</v>
      </c>
      <c r="L222" s="215">
        <v>1.3833333333333333</v>
      </c>
      <c r="M222" s="215">
        <v>10.099006622516557</v>
      </c>
      <c r="N222" s="215">
        <v>4.7699115044247788</v>
      </c>
      <c r="O222" s="215">
        <v>3.0449152542372881</v>
      </c>
      <c r="P222" s="215">
        <v>1.1865329512893983</v>
      </c>
      <c r="Q222" s="215">
        <v>4.7647577092511018</v>
      </c>
      <c r="R222" s="215">
        <v>6.0442408376963357</v>
      </c>
      <c r="S222" s="10">
        <v>3.6011458472241995</v>
      </c>
      <c r="T222" s="9" t="s">
        <v>1107</v>
      </c>
      <c r="U222" s="22" t="s">
        <v>1117</v>
      </c>
      <c r="V222" s="205"/>
      <c r="W222" s="237">
        <f t="shared" si="222"/>
        <v>0</v>
      </c>
      <c r="X222" s="222">
        <v>151350</v>
      </c>
      <c r="Y222" s="236">
        <v>0</v>
      </c>
      <c r="Z222" s="236">
        <v>9.950584007187782</v>
      </c>
      <c r="AA222" s="236">
        <v>0.59523809523809523</v>
      </c>
      <c r="AB222" s="236">
        <v>0.61728395061728392</v>
      </c>
      <c r="AC222" s="236">
        <v>4.5724618961508661</v>
      </c>
      <c r="AD222" s="236">
        <v>5.4455445544554451</v>
      </c>
      <c r="AE222" s="236">
        <v>12.138182733450794</v>
      </c>
      <c r="AF222" s="236">
        <v>4.6091758708581141</v>
      </c>
      <c r="AG222" s="236">
        <v>11.515707874337004</v>
      </c>
      <c r="AH222" s="236">
        <f t="shared" si="236"/>
        <v>2.79077651326079</v>
      </c>
      <c r="AI222" s="236">
        <f t="shared" si="237"/>
        <v>5.0090032253031556</v>
      </c>
      <c r="AJ222" s="236">
        <f t="shared" si="238"/>
        <v>9.4210221595486363</v>
      </c>
      <c r="AK222" s="10">
        <f t="shared" si="248"/>
        <v>5.4937976646994873</v>
      </c>
      <c r="AL222" s="22">
        <f t="shared" si="223"/>
        <v>0</v>
      </c>
      <c r="AM222" s="5">
        <v>151350</v>
      </c>
      <c r="AN222" s="2">
        <f t="shared" si="239"/>
        <v>0</v>
      </c>
      <c r="AO222" s="2">
        <f t="shared" si="224"/>
        <v>98.180126404494388</v>
      </c>
      <c r="AP222" s="2">
        <f t="shared" si="225"/>
        <v>99.265804597701148</v>
      </c>
      <c r="AQ222" s="2">
        <f t="shared" si="226"/>
        <v>99.65625</v>
      </c>
      <c r="AR222" s="2">
        <f t="shared" si="227"/>
        <v>94.702102803738313</v>
      </c>
      <c r="AS222" s="2">
        <f t="shared" si="228"/>
        <v>99.135416666666671</v>
      </c>
      <c r="AT222" s="2">
        <f t="shared" si="229"/>
        <v>93.688120860927157</v>
      </c>
      <c r="AU222" s="2">
        <f t="shared" si="230"/>
        <v>97.018805309734518</v>
      </c>
      <c r="AV222" s="2">
        <f t="shared" si="231"/>
        <v>98.096927966101688</v>
      </c>
      <c r="AW222" s="2">
        <f t="shared" si="232"/>
        <v>99.258416905444122</v>
      </c>
      <c r="AX222" s="2">
        <f t="shared" si="233"/>
        <v>97.022026431718061</v>
      </c>
      <c r="AY222" s="2">
        <f t="shared" si="234"/>
        <v>96.222349476439788</v>
      </c>
      <c r="AZ222" s="2">
        <f t="shared" si="235"/>
        <v>97.749283845484882</v>
      </c>
      <c r="BA222" s="10"/>
      <c r="BB222" s="5">
        <v>151350</v>
      </c>
      <c r="BC222" s="34">
        <v>0</v>
      </c>
      <c r="BD222" s="34">
        <f t="shared" si="249"/>
        <v>98.180126404494388</v>
      </c>
      <c r="BE222" s="34">
        <f t="shared" si="250"/>
        <v>99.404761904761898</v>
      </c>
      <c r="BF222" s="34">
        <f t="shared" si="251"/>
        <v>99.65625</v>
      </c>
      <c r="BG222" s="34">
        <f t="shared" si="252"/>
        <v>95.42753810384913</v>
      </c>
      <c r="BH222" s="34">
        <f t="shared" si="253"/>
        <v>99.135416666666671</v>
      </c>
      <c r="BI222" s="34">
        <f t="shared" si="254"/>
        <v>93.688120860927157</v>
      </c>
      <c r="BJ222" s="34">
        <f t="shared" si="255"/>
        <v>97.018805309734518</v>
      </c>
      <c r="BK222" s="34">
        <f t="shared" si="256"/>
        <v>98.096927966101688</v>
      </c>
      <c r="BL222" s="34">
        <f t="shared" si="257"/>
        <v>99.258416905444122</v>
      </c>
      <c r="BM222" s="34">
        <f t="shared" si="258"/>
        <v>97.022026431718061</v>
      </c>
      <c r="BN222" s="34">
        <f t="shared" si="259"/>
        <v>96.222349476439788</v>
      </c>
      <c r="BO222" s="34">
        <f t="shared" si="260"/>
        <v>97.749283845484882</v>
      </c>
      <c r="BQ222" s="33"/>
      <c r="BR222" s="187"/>
      <c r="BS222" s="190"/>
      <c r="BT222" s="205"/>
      <c r="BU222" s="191"/>
      <c r="BV222" s="191"/>
      <c r="BW222" s="192"/>
      <c r="BX222" s="193"/>
      <c r="BY222" s="194"/>
      <c r="BZ222" s="193"/>
      <c r="CA222" s="194"/>
      <c r="CB222" s="195"/>
      <c r="CC222" s="194"/>
      <c r="CD222" s="195"/>
      <c r="CE222" s="194"/>
      <c r="CF222" s="193"/>
      <c r="CG222" s="195"/>
      <c r="CH222" s="193"/>
      <c r="CI222" s="194"/>
      <c r="CZ222" s="210" t="str">
        <f t="shared" si="245"/>
        <v/>
      </c>
      <c r="DA222" s="210" t="str">
        <f t="shared" si="246"/>
        <v/>
      </c>
      <c r="DB222" s="210" t="str">
        <f t="shared" si="247"/>
        <v/>
      </c>
      <c r="DC222" s="210" t="str">
        <f t="shared" si="244"/>
        <v/>
      </c>
      <c r="DD222" s="210" t="str">
        <f t="shared" si="240"/>
        <v/>
      </c>
      <c r="DE222" s="210" t="str">
        <f t="shared" si="241"/>
        <v/>
      </c>
      <c r="DF222" s="210" t="str">
        <f t="shared" si="242"/>
        <v/>
      </c>
      <c r="DG222" s="210" t="str">
        <f t="shared" si="243"/>
        <v/>
      </c>
    </row>
    <row r="223" spans="1:111" ht="12.75" customHeight="1" x14ac:dyDescent="0.25">
      <c r="A223" s="22">
        <v>213</v>
      </c>
      <c r="B223" s="13" t="s">
        <v>1097</v>
      </c>
      <c r="C223" s="4" t="s">
        <v>1123</v>
      </c>
      <c r="D223" s="4" t="s">
        <v>342</v>
      </c>
      <c r="E223" s="5">
        <v>151361</v>
      </c>
      <c r="F223" s="4" t="s">
        <v>346</v>
      </c>
      <c r="G223" s="215">
        <v>0</v>
      </c>
      <c r="H223" s="215">
        <v>5.8233766233766229</v>
      </c>
      <c r="I223" s="215">
        <v>3.9201342281879197</v>
      </c>
      <c r="J223" s="215">
        <v>6.7386740331491719</v>
      </c>
      <c r="K223" s="215">
        <v>3.6408163265306124</v>
      </c>
      <c r="L223" s="215">
        <v>4.3364978902953588</v>
      </c>
      <c r="M223" s="215">
        <v>6.2849673202614378</v>
      </c>
      <c r="N223" s="215">
        <v>2.7461538461538462</v>
      </c>
      <c r="O223" s="215">
        <v>8.8082949308755758</v>
      </c>
      <c r="P223" s="215">
        <v>4.2790123456790123</v>
      </c>
      <c r="Q223" s="215">
        <v>4.0368360277136262</v>
      </c>
      <c r="R223" s="215">
        <v>5.9205619412515968</v>
      </c>
      <c r="S223" s="10">
        <v>4.6998794665367267</v>
      </c>
      <c r="T223" s="9" t="s">
        <v>1107</v>
      </c>
      <c r="U223" s="22" t="s">
        <v>1117</v>
      </c>
      <c r="V223" s="205"/>
      <c r="W223" s="237">
        <f t="shared" si="222"/>
        <v>0</v>
      </c>
      <c r="X223" s="222">
        <v>151361</v>
      </c>
      <c r="Y223" s="236">
        <v>0</v>
      </c>
      <c r="Z223" s="236">
        <v>5.4724230322026184</v>
      </c>
      <c r="AA223" s="236">
        <v>2.202581369248036</v>
      </c>
      <c r="AB223" s="236">
        <v>2.6403861058268161</v>
      </c>
      <c r="AC223" s="236">
        <v>2.1889952153110048</v>
      </c>
      <c r="AD223" s="236">
        <v>1.2961633564648638</v>
      </c>
      <c r="AE223" s="236">
        <v>3.6147186147186146</v>
      </c>
      <c r="AF223" s="236">
        <v>3.3336002883113762</v>
      </c>
      <c r="AG223" s="236">
        <v>9.3770563720114062</v>
      </c>
      <c r="AH223" s="236">
        <f t="shared" si="236"/>
        <v>2.5788476268193676</v>
      </c>
      <c r="AI223" s="236">
        <f t="shared" si="237"/>
        <v>1.7425792858879343</v>
      </c>
      <c r="AJ223" s="236">
        <f t="shared" si="238"/>
        <v>5.441791758347132</v>
      </c>
      <c r="AK223" s="10">
        <f t="shared" si="248"/>
        <v>3.3473249282327489</v>
      </c>
      <c r="AL223" s="22">
        <f t="shared" si="223"/>
        <v>0</v>
      </c>
      <c r="AM223" s="5">
        <v>151361</v>
      </c>
      <c r="AN223" s="2">
        <f t="shared" si="239"/>
        <v>0</v>
      </c>
      <c r="AO223" s="2">
        <f t="shared" si="224"/>
        <v>96.360389610389603</v>
      </c>
      <c r="AP223" s="2">
        <f t="shared" si="225"/>
        <v>97.549916107382543</v>
      </c>
      <c r="AQ223" s="2">
        <f t="shared" si="226"/>
        <v>95.788328729281773</v>
      </c>
      <c r="AR223" s="2">
        <f t="shared" si="227"/>
        <v>97.724489795918373</v>
      </c>
      <c r="AS223" s="2">
        <f t="shared" si="228"/>
        <v>97.289688818565395</v>
      </c>
      <c r="AT223" s="2">
        <f t="shared" si="229"/>
        <v>96.071895424836597</v>
      </c>
      <c r="AU223" s="2">
        <f t="shared" si="230"/>
        <v>98.28365384615384</v>
      </c>
      <c r="AV223" s="2">
        <f t="shared" si="231"/>
        <v>94.494815668202762</v>
      </c>
      <c r="AW223" s="2">
        <f t="shared" si="232"/>
        <v>97.325617283950621</v>
      </c>
      <c r="AX223" s="2">
        <f t="shared" si="233"/>
        <v>97.47697748267899</v>
      </c>
      <c r="AY223" s="2">
        <f t="shared" si="234"/>
        <v>96.299648786717754</v>
      </c>
      <c r="AZ223" s="2">
        <f t="shared" si="235"/>
        <v>97.062575333414543</v>
      </c>
      <c r="BA223" s="10"/>
      <c r="BB223" s="5">
        <v>151361</v>
      </c>
      <c r="BC223" s="34">
        <v>0</v>
      </c>
      <c r="BD223" s="34">
        <f t="shared" si="249"/>
        <v>96.360389610389603</v>
      </c>
      <c r="BE223" s="34">
        <f t="shared" si="250"/>
        <v>97.797418630751963</v>
      </c>
      <c r="BF223" s="34">
        <f t="shared" si="251"/>
        <v>97.359613894173179</v>
      </c>
      <c r="BG223" s="34">
        <f t="shared" si="252"/>
        <v>97.81100478468899</v>
      </c>
      <c r="BH223" s="34">
        <f t="shared" si="253"/>
        <v>98.703836643535141</v>
      </c>
      <c r="BI223" s="34">
        <f t="shared" si="254"/>
        <v>96.385281385281388</v>
      </c>
      <c r="BJ223" s="34">
        <f t="shared" si="255"/>
        <v>98.28365384615384</v>
      </c>
      <c r="BK223" s="34">
        <f t="shared" si="256"/>
        <v>94.494815668202762</v>
      </c>
      <c r="BL223" s="34">
        <f t="shared" si="257"/>
        <v>97.421152373180632</v>
      </c>
      <c r="BM223" s="34">
        <f t="shared" si="258"/>
        <v>98.257420714112072</v>
      </c>
      <c r="BN223" s="34">
        <f t="shared" si="259"/>
        <v>96.299648786717754</v>
      </c>
      <c r="BO223" s="34">
        <f t="shared" si="260"/>
        <v>97.062575333414543</v>
      </c>
      <c r="BQ223" s="33"/>
      <c r="BR223" s="187"/>
      <c r="BS223" s="190"/>
      <c r="BT223" s="205"/>
      <c r="BU223" s="191"/>
      <c r="BV223" s="191"/>
      <c r="BW223" s="192"/>
      <c r="BX223" s="193"/>
      <c r="BY223" s="194"/>
      <c r="BZ223" s="193"/>
      <c r="CA223" s="194"/>
      <c r="CB223" s="195"/>
      <c r="CC223" s="194"/>
      <c r="CD223" s="195"/>
      <c r="CE223" s="194"/>
      <c r="CF223" s="193"/>
      <c r="CG223" s="195"/>
      <c r="CH223" s="193"/>
      <c r="CI223" s="194"/>
      <c r="CZ223" s="210" t="str">
        <f t="shared" si="245"/>
        <v/>
      </c>
      <c r="DA223" s="210" t="str">
        <f t="shared" si="246"/>
        <v/>
      </c>
      <c r="DB223" s="210" t="str">
        <f t="shared" si="247"/>
        <v/>
      </c>
      <c r="DC223" s="210" t="str">
        <f t="shared" si="244"/>
        <v/>
      </c>
      <c r="DD223" s="210" t="str">
        <f t="shared" si="240"/>
        <v/>
      </c>
      <c r="DE223" s="210" t="str">
        <f t="shared" si="241"/>
        <v/>
      </c>
      <c r="DF223" s="210" t="str">
        <f t="shared" si="242"/>
        <v/>
      </c>
      <c r="DG223" s="210" t="str">
        <f t="shared" si="243"/>
        <v/>
      </c>
    </row>
    <row r="224" spans="1:111" ht="12.75" customHeight="1" x14ac:dyDescent="0.25">
      <c r="A224" s="22">
        <v>214</v>
      </c>
      <c r="B224" s="13" t="s">
        <v>1097</v>
      </c>
      <c r="C224" s="4" t="s">
        <v>1123</v>
      </c>
      <c r="D224" s="4" t="s">
        <v>241</v>
      </c>
      <c r="E224" s="5">
        <v>151385</v>
      </c>
      <c r="F224" s="4" t="s">
        <v>347</v>
      </c>
      <c r="G224" s="215">
        <v>0</v>
      </c>
      <c r="H224" s="215">
        <v>8.0435897435897434</v>
      </c>
      <c r="I224" s="215">
        <v>4.4071428571428575</v>
      </c>
      <c r="J224" s="215">
        <v>2.4115384615384614</v>
      </c>
      <c r="K224" s="215">
        <v>10.214285714285715</v>
      </c>
      <c r="L224" s="215">
        <v>15.304761904761905</v>
      </c>
      <c r="M224" s="215">
        <v>20.119565217391305</v>
      </c>
      <c r="N224" s="215">
        <v>13</v>
      </c>
      <c r="O224" s="215">
        <v>20.377118644067796</v>
      </c>
      <c r="P224" s="215">
        <v>3.6437392795883365</v>
      </c>
      <c r="Q224" s="215">
        <v>12.581818181818182</v>
      </c>
      <c r="R224" s="215">
        <v>17.965168539325841</v>
      </c>
      <c r="S224" s="10">
        <v>10.430889171419754</v>
      </c>
      <c r="T224" s="9" t="s">
        <v>1107</v>
      </c>
      <c r="U224" s="22" t="s">
        <v>1117</v>
      </c>
      <c r="V224" s="205"/>
      <c r="W224" s="237">
        <f t="shared" si="222"/>
        <v>0</v>
      </c>
      <c r="X224" s="222">
        <v>151385</v>
      </c>
      <c r="Y224" s="236">
        <v>0</v>
      </c>
      <c r="Z224" s="236">
        <v>7.914934441957147</v>
      </c>
      <c r="AA224" s="236">
        <v>2.1175373134328335</v>
      </c>
      <c r="AB224" s="236">
        <v>1.2963135356544411</v>
      </c>
      <c r="AC224" s="236">
        <v>11.66489925768823</v>
      </c>
      <c r="AD224" s="236">
        <v>12.590187590187588</v>
      </c>
      <c r="AE224" s="236">
        <v>20.682565789473685</v>
      </c>
      <c r="AF224" s="236">
        <v>20.149613899613897</v>
      </c>
      <c r="AG224" s="236">
        <v>9.1335333833458368</v>
      </c>
      <c r="AH224" s="236">
        <f t="shared" si="236"/>
        <v>2.8321963227611056</v>
      </c>
      <c r="AI224" s="236">
        <f t="shared" si="237"/>
        <v>12.127543423937908</v>
      </c>
      <c r="AJ224" s="236">
        <f t="shared" si="238"/>
        <v>16.655237690811138</v>
      </c>
      <c r="AK224" s="10"/>
      <c r="AL224" s="22">
        <f t="shared" si="223"/>
        <v>0</v>
      </c>
      <c r="AM224" s="5">
        <v>151385</v>
      </c>
      <c r="AN224" s="2">
        <f t="shared" si="239"/>
        <v>0</v>
      </c>
      <c r="AO224" s="2">
        <f t="shared" si="224"/>
        <v>94.972756410256409</v>
      </c>
      <c r="AP224" s="2">
        <f t="shared" si="225"/>
        <v>97.245535714285708</v>
      </c>
      <c r="AQ224" s="2">
        <f t="shared" si="226"/>
        <v>98.492788461538467</v>
      </c>
      <c r="AR224" s="2">
        <f t="shared" si="227"/>
        <v>93.616071428571431</v>
      </c>
      <c r="AS224" s="2">
        <f t="shared" si="228"/>
        <v>90.43452380952381</v>
      </c>
      <c r="AT224" s="2">
        <f t="shared" si="229"/>
        <v>87.425271739130437</v>
      </c>
      <c r="AU224" s="2">
        <f t="shared" si="230"/>
        <v>91.875</v>
      </c>
      <c r="AV224" s="2">
        <f t="shared" si="231"/>
        <v>87.264300847457633</v>
      </c>
      <c r="AW224" s="2">
        <f t="shared" si="232"/>
        <v>97.722662950257288</v>
      </c>
      <c r="AX224" s="2">
        <f t="shared" si="233"/>
        <v>92.13636363636364</v>
      </c>
      <c r="AY224" s="2">
        <f t="shared" si="234"/>
        <v>88.771769662921344</v>
      </c>
      <c r="AZ224" s="2">
        <f t="shared" si="235"/>
        <v>93.48069426786266</v>
      </c>
      <c r="BA224" s="10"/>
      <c r="BB224" s="5">
        <v>151385</v>
      </c>
      <c r="BC224" s="34">
        <v>0</v>
      </c>
      <c r="BD224" s="34">
        <f>AO224</f>
        <v>94.972756410256409</v>
      </c>
      <c r="BE224" s="34">
        <f t="shared" ref="BE224" si="261">AP224</f>
        <v>97.245535714285708</v>
      </c>
      <c r="BF224" s="34">
        <f t="shared" ref="BF224" si="262">AQ224</f>
        <v>98.492788461538467</v>
      </c>
      <c r="BG224" s="34">
        <f t="shared" ref="BG224" si="263">AR224</f>
        <v>93.616071428571431</v>
      </c>
      <c r="BH224" s="34">
        <f t="shared" ref="BH224" si="264">AS224</f>
        <v>90.43452380952381</v>
      </c>
      <c r="BI224" s="34">
        <f t="shared" ref="BI224" si="265">AT224</f>
        <v>87.425271739130437</v>
      </c>
      <c r="BJ224" s="34">
        <f t="shared" ref="BJ224" si="266">AU224</f>
        <v>91.875</v>
      </c>
      <c r="BK224" s="34">
        <f t="shared" ref="BK224" si="267">AV224</f>
        <v>87.264300847457633</v>
      </c>
      <c r="BL224" s="34">
        <f t="shared" ref="BL224" si="268">AW224</f>
        <v>97.722662950257288</v>
      </c>
      <c r="BM224" s="34">
        <f t="shared" ref="BM224" si="269">AX224</f>
        <v>92.13636363636364</v>
      </c>
      <c r="BN224" s="34">
        <f t="shared" ref="BN224" si="270">AY224</f>
        <v>88.771769662921344</v>
      </c>
      <c r="BO224" s="34">
        <f>AZ224</f>
        <v>93.48069426786266</v>
      </c>
      <c r="BQ224" s="33"/>
      <c r="BR224" s="187"/>
      <c r="BS224" s="190"/>
      <c r="BT224" s="205"/>
      <c r="BU224" s="191"/>
      <c r="BV224" s="191"/>
      <c r="BW224" s="192"/>
      <c r="BX224" s="193"/>
      <c r="BY224" s="194"/>
      <c r="BZ224" s="193"/>
      <c r="CA224" s="194"/>
      <c r="CB224" s="195"/>
      <c r="CC224" s="194"/>
      <c r="CD224" s="196"/>
      <c r="CE224" s="196"/>
      <c r="CF224" s="196"/>
      <c r="CG224" s="196"/>
      <c r="CH224" s="196"/>
      <c r="CI224" s="196"/>
      <c r="CZ224" s="210" t="str">
        <f t="shared" si="245"/>
        <v/>
      </c>
      <c r="DA224" s="210" t="str">
        <f t="shared" si="246"/>
        <v/>
      </c>
      <c r="DB224" s="210" t="str">
        <f t="shared" si="247"/>
        <v/>
      </c>
      <c r="DC224" s="210" t="str">
        <f t="shared" si="244"/>
        <v/>
      </c>
      <c r="DD224" s="210" t="str">
        <f t="shared" si="240"/>
        <v/>
      </c>
      <c r="DE224" s="210" t="str">
        <f t="shared" si="241"/>
        <v/>
      </c>
      <c r="DF224" s="210" t="str">
        <f t="shared" si="242"/>
        <v/>
      </c>
      <c r="DG224" s="210" t="str">
        <f t="shared" si="243"/>
        <v/>
      </c>
    </row>
    <row r="225" spans="1:111" ht="12.75" customHeight="1" x14ac:dyDescent="0.25">
      <c r="A225" s="22">
        <v>215</v>
      </c>
      <c r="B225" s="13" t="s">
        <v>1097</v>
      </c>
      <c r="C225" s="4" t="s">
        <v>1123</v>
      </c>
      <c r="D225" s="4" t="s">
        <v>348</v>
      </c>
      <c r="E225" s="5">
        <v>151397</v>
      </c>
      <c r="F225" s="4" t="s">
        <v>349</v>
      </c>
      <c r="G225" s="215">
        <v>0</v>
      </c>
      <c r="H225" s="215">
        <v>16.23758865248227</v>
      </c>
      <c r="I225" s="215">
        <v>2.9722222222222223</v>
      </c>
      <c r="J225" s="215">
        <v>1.6711864406779662</v>
      </c>
      <c r="K225" s="215">
        <v>15.107079646017699</v>
      </c>
      <c r="L225" s="215">
        <v>16.842035398230088</v>
      </c>
      <c r="M225" s="215">
        <v>24.494174757281556</v>
      </c>
      <c r="N225" s="215">
        <v>22.985294117647058</v>
      </c>
      <c r="O225" s="215">
        <v>19.631958762886597</v>
      </c>
      <c r="P225" s="215">
        <v>5.3277777777777775</v>
      </c>
      <c r="Q225" s="215">
        <v>15.949557522123893</v>
      </c>
      <c r="R225" s="215">
        <v>22.4719298245614</v>
      </c>
      <c r="S225" s="10">
        <v>13.326837777493939</v>
      </c>
      <c r="T225" s="9" t="s">
        <v>1107</v>
      </c>
      <c r="U225" s="22" t="s">
        <v>1117</v>
      </c>
      <c r="V225" s="205" t="s">
        <v>1256</v>
      </c>
      <c r="W225" s="237">
        <f t="shared" si="222"/>
        <v>0</v>
      </c>
      <c r="X225" s="222">
        <v>151397</v>
      </c>
      <c r="Y225" s="236">
        <v>0</v>
      </c>
      <c r="Z225" s="236">
        <v>13.063407181054242</v>
      </c>
      <c r="AA225" s="236">
        <v>1.7773253993109925</v>
      </c>
      <c r="AB225" s="236">
        <v>0</v>
      </c>
      <c r="AC225" s="236">
        <v>20.294996265870054</v>
      </c>
      <c r="AD225" s="236">
        <v>15.55519759450172</v>
      </c>
      <c r="AE225" s="236">
        <v>18.499298737727912</v>
      </c>
      <c r="AF225" s="236">
        <v>10.06753663003663</v>
      </c>
      <c r="AG225" s="236">
        <v>11.544117647058822</v>
      </c>
      <c r="AH225" s="236">
        <f t="shared" si="236"/>
        <v>3.7101831450913085</v>
      </c>
      <c r="AI225" s="236">
        <f t="shared" si="237"/>
        <v>17.925096930185887</v>
      </c>
      <c r="AJ225" s="236">
        <f t="shared" si="238"/>
        <v>13.370317671607788</v>
      </c>
      <c r="AK225" s="10">
        <f t="shared" si="248"/>
        <v>10.089097717284485</v>
      </c>
      <c r="AL225" s="22">
        <f t="shared" si="223"/>
        <v>0</v>
      </c>
      <c r="AM225" s="5">
        <v>151397</v>
      </c>
      <c r="AN225" s="2">
        <f t="shared" si="239"/>
        <v>0</v>
      </c>
      <c r="AO225" s="2">
        <f t="shared" si="224"/>
        <v>89.851507092198574</v>
      </c>
      <c r="AP225" s="2">
        <f t="shared" si="225"/>
        <v>98.142361111111114</v>
      </c>
      <c r="AQ225" s="2">
        <f t="shared" si="226"/>
        <v>98.955508474576277</v>
      </c>
      <c r="AR225" s="2">
        <f t="shared" si="227"/>
        <v>90.558075221238937</v>
      </c>
      <c r="AS225" s="2">
        <f t="shared" si="228"/>
        <v>89.473727876106196</v>
      </c>
      <c r="AT225" s="2">
        <f t="shared" si="229"/>
        <v>84.691140776699029</v>
      </c>
      <c r="AU225" s="2">
        <f t="shared" si="230"/>
        <v>85.634191176470594</v>
      </c>
      <c r="AV225" s="2">
        <f t="shared" si="231"/>
        <v>87.730025773195877</v>
      </c>
      <c r="AW225" s="2">
        <f t="shared" si="232"/>
        <v>96.670138888888886</v>
      </c>
      <c r="AX225" s="2">
        <f t="shared" si="233"/>
        <v>90.031526548672559</v>
      </c>
      <c r="AY225" s="2">
        <f t="shared" si="234"/>
        <v>85.955043859649123</v>
      </c>
      <c r="AZ225" s="2">
        <f t="shared" si="235"/>
        <v>91.670726389066289</v>
      </c>
      <c r="BA225" s="10"/>
      <c r="BB225" s="5">
        <v>151397</v>
      </c>
      <c r="BC225" s="34">
        <v>0</v>
      </c>
      <c r="BD225" s="34">
        <f t="shared" si="249"/>
        <v>89.851507092198574</v>
      </c>
      <c r="BE225" s="34">
        <f t="shared" si="250"/>
        <v>98.222674600689004</v>
      </c>
      <c r="BF225" s="34">
        <f t="shared" si="251"/>
        <v>100</v>
      </c>
      <c r="BG225" s="34">
        <f t="shared" si="252"/>
        <v>90.558075221238937</v>
      </c>
      <c r="BH225" s="34">
        <f t="shared" si="253"/>
        <v>89.473727876106196</v>
      </c>
      <c r="BI225" s="34">
        <f t="shared" si="254"/>
        <v>84.691140776699029</v>
      </c>
      <c r="BJ225" s="34">
        <f t="shared" si="255"/>
        <v>89.932463369963372</v>
      </c>
      <c r="BK225" s="34">
        <f t="shared" si="256"/>
        <v>88.455882352941174</v>
      </c>
      <c r="BL225" s="34">
        <f t="shared" si="257"/>
        <v>96.670138888888886</v>
      </c>
      <c r="BM225" s="34">
        <f t="shared" si="258"/>
        <v>90.031526548672559</v>
      </c>
      <c r="BN225" s="34">
        <f t="shared" si="259"/>
        <v>86.629682328392207</v>
      </c>
      <c r="BO225" s="34">
        <f t="shared" si="260"/>
        <v>91.670726389066289</v>
      </c>
      <c r="BQ225" s="33">
        <f>E225-BR225</f>
        <v>0</v>
      </c>
      <c r="BR225" s="187">
        <v>151397</v>
      </c>
      <c r="BS225" s="190" t="s">
        <v>349</v>
      </c>
      <c r="BT225" s="205" t="s">
        <v>1256</v>
      </c>
      <c r="BU225" s="191" t="s">
        <v>1159</v>
      </c>
      <c r="BV225" s="191" t="s">
        <v>1178</v>
      </c>
      <c r="BW225" s="192"/>
      <c r="BX225" s="193">
        <v>1</v>
      </c>
      <c r="BY225" s="194">
        <v>1</v>
      </c>
      <c r="BZ225" s="193">
        <v>1</v>
      </c>
      <c r="CA225" s="194">
        <v>1</v>
      </c>
      <c r="CB225" s="195" t="s">
        <v>1096</v>
      </c>
      <c r="CC225" s="194" t="s">
        <v>1096</v>
      </c>
      <c r="CD225" s="195" t="s">
        <v>1096</v>
      </c>
      <c r="CE225" s="194" t="s">
        <v>1096</v>
      </c>
      <c r="CF225" s="193" t="s">
        <v>1096</v>
      </c>
      <c r="CG225" s="195">
        <v>1</v>
      </c>
      <c r="CH225" s="193">
        <v>1</v>
      </c>
      <c r="CI225" s="194">
        <v>1</v>
      </c>
      <c r="CZ225" s="210">
        <f t="shared" si="245"/>
        <v>-0.19548354988921246</v>
      </c>
      <c r="DA225" s="210">
        <f t="shared" si="246"/>
        <v>-0.40202136097947916</v>
      </c>
      <c r="DB225" s="210">
        <f t="shared" si="247"/>
        <v>-1</v>
      </c>
      <c r="DC225" s="210" t="str">
        <f t="shared" si="244"/>
        <v/>
      </c>
      <c r="DD225" s="210" t="str">
        <f t="shared" si="240"/>
        <v/>
      </c>
      <c r="DE225" s="210" t="str">
        <f t="shared" si="241"/>
        <v/>
      </c>
      <c r="DF225" s="210" t="str">
        <f t="shared" si="242"/>
        <v/>
      </c>
      <c r="DG225" s="210" t="str">
        <f t="shared" si="243"/>
        <v/>
      </c>
    </row>
    <row r="226" spans="1:111" ht="12.75" customHeight="1" x14ac:dyDescent="0.25">
      <c r="A226" s="22">
        <v>216</v>
      </c>
      <c r="B226" s="13" t="s">
        <v>1097</v>
      </c>
      <c r="C226" s="4" t="s">
        <v>1123</v>
      </c>
      <c r="D226" s="4" t="s">
        <v>239</v>
      </c>
      <c r="E226" s="5">
        <v>151403</v>
      </c>
      <c r="F226" s="4" t="s">
        <v>350</v>
      </c>
      <c r="G226" s="215">
        <v>0</v>
      </c>
      <c r="H226" s="215">
        <v>9.064864864864866</v>
      </c>
      <c r="I226" s="215">
        <v>2.0792899408284025</v>
      </c>
      <c r="J226" s="215">
        <v>1.5121212121212122</v>
      </c>
      <c r="K226" s="215">
        <v>7.01988950276243</v>
      </c>
      <c r="L226" s="215">
        <v>8.8965517241379306</v>
      </c>
      <c r="M226" s="215">
        <v>12.458510638297872</v>
      </c>
      <c r="N226" s="215">
        <v>10.800558659217877</v>
      </c>
      <c r="O226" s="215">
        <v>5.9955414012738864</v>
      </c>
      <c r="P226" s="215">
        <v>3.3285714285714283</v>
      </c>
      <c r="Q226" s="215">
        <v>7.6372053872053867</v>
      </c>
      <c r="R226" s="215">
        <v>9.8335877862595424</v>
      </c>
      <c r="S226" s="10">
        <v>6.4252586603893853</v>
      </c>
      <c r="T226" s="9" t="s">
        <v>1107</v>
      </c>
      <c r="U226" s="22" t="s">
        <v>1117</v>
      </c>
      <c r="V226" s="205" t="s">
        <v>1256</v>
      </c>
      <c r="W226" s="237">
        <f t="shared" si="222"/>
        <v>0</v>
      </c>
      <c r="X226" s="222">
        <v>151403</v>
      </c>
      <c r="Y226" s="236">
        <v>0</v>
      </c>
      <c r="Z226" s="236">
        <v>6.8699908027854431</v>
      </c>
      <c r="AA226" s="236">
        <v>1.4393939393939394</v>
      </c>
      <c r="AB226" s="236">
        <v>2.2696278979154489</v>
      </c>
      <c r="AC226" s="236">
        <v>7.8285592653408749</v>
      </c>
      <c r="AD226" s="236">
        <v>6.7722734254992325</v>
      </c>
      <c r="AE226" s="236">
        <v>11.33545470616461</v>
      </c>
      <c r="AF226" s="236">
        <v>4.9181739879414295</v>
      </c>
      <c r="AG226" s="236">
        <v>2.6803535785571713</v>
      </c>
      <c r="AH226" s="236">
        <f t="shared" si="236"/>
        <v>2.6447531600237077</v>
      </c>
      <c r="AI226" s="236">
        <f t="shared" si="237"/>
        <v>7.3004163454200537</v>
      </c>
      <c r="AJ226" s="236">
        <f t="shared" si="238"/>
        <v>6.3113274242210702</v>
      </c>
      <c r="AK226" s="10">
        <f t="shared" si="248"/>
        <v>4.9015364003997952</v>
      </c>
      <c r="AL226" s="22">
        <f t="shared" si="223"/>
        <v>0</v>
      </c>
      <c r="AM226" s="5">
        <v>151403</v>
      </c>
      <c r="AN226" s="2">
        <f t="shared" si="239"/>
        <v>0</v>
      </c>
      <c r="AO226" s="2">
        <f t="shared" si="224"/>
        <v>94.334459459459453</v>
      </c>
      <c r="AP226" s="2">
        <f t="shared" si="225"/>
        <v>98.700443786982248</v>
      </c>
      <c r="AQ226" s="2">
        <f t="shared" si="226"/>
        <v>99.054924242424249</v>
      </c>
      <c r="AR226" s="2">
        <f t="shared" si="227"/>
        <v>95.612569060773481</v>
      </c>
      <c r="AS226" s="2">
        <f t="shared" si="228"/>
        <v>94.439655172413794</v>
      </c>
      <c r="AT226" s="2">
        <f t="shared" si="229"/>
        <v>92.213430851063833</v>
      </c>
      <c r="AU226" s="2">
        <f t="shared" si="230"/>
        <v>93.249650837988824</v>
      </c>
      <c r="AV226" s="2">
        <f t="shared" si="231"/>
        <v>96.252786624203821</v>
      </c>
      <c r="AW226" s="2">
        <f t="shared" si="232"/>
        <v>97.919642857142861</v>
      </c>
      <c r="AX226" s="2">
        <f t="shared" si="233"/>
        <v>95.226746632996637</v>
      </c>
      <c r="AY226" s="2">
        <f t="shared" si="234"/>
        <v>93.854007633587784</v>
      </c>
      <c r="AZ226" s="2">
        <f t="shared" si="235"/>
        <v>95.984213337256634</v>
      </c>
      <c r="BA226" s="10"/>
      <c r="BB226" s="5">
        <v>151403</v>
      </c>
      <c r="BC226" s="34">
        <v>0</v>
      </c>
      <c r="BD226" s="34">
        <f t="shared" si="249"/>
        <v>94.334459459459453</v>
      </c>
      <c r="BE226" s="34">
        <f t="shared" si="250"/>
        <v>98.700443786982248</v>
      </c>
      <c r="BF226" s="34">
        <f t="shared" si="251"/>
        <v>99.054924242424249</v>
      </c>
      <c r="BG226" s="34">
        <f t="shared" si="252"/>
        <v>95.612569060773481</v>
      </c>
      <c r="BH226" s="34">
        <f t="shared" si="253"/>
        <v>94.439655172413794</v>
      </c>
      <c r="BI226" s="34">
        <f t="shared" si="254"/>
        <v>92.213430851063833</v>
      </c>
      <c r="BJ226" s="34">
        <f t="shared" si="255"/>
        <v>95.081826012058571</v>
      </c>
      <c r="BK226" s="34">
        <f t="shared" si="256"/>
        <v>97.319646421442826</v>
      </c>
      <c r="BL226" s="34">
        <f t="shared" si="257"/>
        <v>97.919642857142861</v>
      </c>
      <c r="BM226" s="34">
        <f t="shared" si="258"/>
        <v>95.226746632996637</v>
      </c>
      <c r="BN226" s="34">
        <f t="shared" si="259"/>
        <v>93.854007633587784</v>
      </c>
      <c r="BO226" s="34">
        <f t="shared" si="260"/>
        <v>95.984213337256634</v>
      </c>
      <c r="BQ226" s="33">
        <f>E226-BR226</f>
        <v>0</v>
      </c>
      <c r="BR226" s="187">
        <v>151403</v>
      </c>
      <c r="BS226" s="190" t="s">
        <v>350</v>
      </c>
      <c r="BT226" s="205" t="s">
        <v>1256</v>
      </c>
      <c r="BU226" s="191" t="s">
        <v>1151</v>
      </c>
      <c r="BV226" s="191" t="s">
        <v>1179</v>
      </c>
      <c r="BW226" s="192"/>
      <c r="BX226" s="193" t="s">
        <v>1096</v>
      </c>
      <c r="BY226" s="194">
        <v>1</v>
      </c>
      <c r="BZ226" s="193">
        <v>1</v>
      </c>
      <c r="CA226" s="194" t="s">
        <v>1096</v>
      </c>
      <c r="CB226" s="195" t="s">
        <v>1096</v>
      </c>
      <c r="CC226" s="194">
        <v>1</v>
      </c>
      <c r="CD226" s="195" t="s">
        <v>1096</v>
      </c>
      <c r="CE226" s="194" t="s">
        <v>1096</v>
      </c>
      <c r="CF226" s="193">
        <v>1</v>
      </c>
      <c r="CG226" s="195">
        <v>1</v>
      </c>
      <c r="CH226" s="193">
        <v>1</v>
      </c>
      <c r="CI226" s="194">
        <v>1</v>
      </c>
      <c r="CZ226" s="210">
        <f t="shared" si="245"/>
        <v>-0.24212981603142111</v>
      </c>
      <c r="DA226" s="210">
        <f t="shared" si="246"/>
        <v>-0.30774736551628984</v>
      </c>
      <c r="DB226" s="210" t="str">
        <f t="shared" si="247"/>
        <v/>
      </c>
      <c r="DC226" s="210" t="str">
        <f t="shared" si="244"/>
        <v/>
      </c>
      <c r="DD226" s="210">
        <f t="shared" si="240"/>
        <v>-0.23877546767644281</v>
      </c>
      <c r="DE226" s="210" t="str">
        <f t="shared" si="241"/>
        <v/>
      </c>
      <c r="DF226" s="210" t="str">
        <f t="shared" si="242"/>
        <v/>
      </c>
      <c r="DG226" s="210">
        <f t="shared" si="243"/>
        <v>-0.55294219501383635</v>
      </c>
    </row>
    <row r="227" spans="1:111" ht="12.75" customHeight="1" x14ac:dyDescent="0.25">
      <c r="A227" s="22">
        <v>217</v>
      </c>
      <c r="B227" s="13" t="s">
        <v>1097</v>
      </c>
      <c r="C227" s="4" t="s">
        <v>1123</v>
      </c>
      <c r="D227" s="4" t="s">
        <v>348</v>
      </c>
      <c r="E227" s="5">
        <v>151427</v>
      </c>
      <c r="F227" s="4" t="s">
        <v>351</v>
      </c>
      <c r="G227" s="215">
        <v>0</v>
      </c>
      <c r="H227" s="215">
        <v>9.7794117647058822</v>
      </c>
      <c r="I227" s="215">
        <v>3.4471910112359554</v>
      </c>
      <c r="J227" s="215">
        <v>1.9575757575757575</v>
      </c>
      <c r="K227" s="215">
        <v>2.5333333333333332</v>
      </c>
      <c r="L227" s="215">
        <v>5.0790322580645162</v>
      </c>
      <c r="M227" s="215">
        <v>1.5627906976744188</v>
      </c>
      <c r="N227" s="215">
        <v>1.3172897196261681</v>
      </c>
      <c r="O227" s="215">
        <v>0</v>
      </c>
      <c r="P227" s="215">
        <v>3.9057306590257879</v>
      </c>
      <c r="Q227" s="215">
        <v>3.8188524590163935</v>
      </c>
      <c r="R227" s="215">
        <v>1.0347953216374268</v>
      </c>
      <c r="S227" s="10">
        <v>2.8529582824684478</v>
      </c>
      <c r="T227" s="9" t="s">
        <v>1107</v>
      </c>
      <c r="U227" s="22" t="s">
        <v>1117</v>
      </c>
      <c r="V227" s="205" t="s">
        <v>1256</v>
      </c>
      <c r="W227" s="237">
        <f t="shared" si="222"/>
        <v>0</v>
      </c>
      <c r="X227" s="222">
        <v>151427</v>
      </c>
      <c r="Y227" s="236">
        <v>0</v>
      </c>
      <c r="Z227" s="236">
        <v>7.1148019301986309</v>
      </c>
      <c r="AA227" s="236">
        <v>1.5748031496062991</v>
      </c>
      <c r="AB227" s="236">
        <v>0.5952567682027794</v>
      </c>
      <c r="AC227" s="236">
        <v>2.5481744421906694</v>
      </c>
      <c r="AD227" s="236">
        <v>1.3026735209035798</v>
      </c>
      <c r="AE227" s="236">
        <v>0.75187969924812026</v>
      </c>
      <c r="AF227" s="236">
        <v>0.4</v>
      </c>
      <c r="AG227" s="236">
        <v>0.43859649122807015</v>
      </c>
      <c r="AH227" s="236">
        <f t="shared" si="236"/>
        <v>2.3212154620019274</v>
      </c>
      <c r="AI227" s="236">
        <f t="shared" si="237"/>
        <v>1.9254239815471246</v>
      </c>
      <c r="AJ227" s="236">
        <f t="shared" si="238"/>
        <v>0.53015873015873016</v>
      </c>
      <c r="AK227" s="10">
        <f t="shared" si="248"/>
        <v>1.6362428890642389</v>
      </c>
      <c r="AL227" s="22">
        <f t="shared" si="223"/>
        <v>0</v>
      </c>
      <c r="AM227" s="5">
        <v>151427</v>
      </c>
      <c r="AN227" s="2">
        <f t="shared" si="239"/>
        <v>0</v>
      </c>
      <c r="AO227" s="2">
        <f t="shared" si="224"/>
        <v>93.887867647058826</v>
      </c>
      <c r="AP227" s="2">
        <f t="shared" si="225"/>
        <v>97.845505617977523</v>
      </c>
      <c r="AQ227" s="2">
        <f t="shared" si="226"/>
        <v>98.776515151515156</v>
      </c>
      <c r="AR227" s="2">
        <f t="shared" si="227"/>
        <v>98.416666666666671</v>
      </c>
      <c r="AS227" s="2">
        <f t="shared" si="228"/>
        <v>96.82560483870968</v>
      </c>
      <c r="AT227" s="2">
        <f t="shared" si="229"/>
        <v>99.023255813953483</v>
      </c>
      <c r="AU227" s="2">
        <f t="shared" si="230"/>
        <v>99.17669392523365</v>
      </c>
      <c r="AV227" s="2">
        <f t="shared" si="231"/>
        <v>100</v>
      </c>
      <c r="AW227" s="2">
        <f t="shared" si="232"/>
        <v>97.558918338108882</v>
      </c>
      <c r="AX227" s="2">
        <f t="shared" si="233"/>
        <v>97.613217213114751</v>
      </c>
      <c r="AY227" s="2">
        <f t="shared" si="234"/>
        <v>99.353252923976612</v>
      </c>
      <c r="AZ227" s="2">
        <f t="shared" si="235"/>
        <v>98.216901073457223</v>
      </c>
      <c r="BA227" s="10"/>
      <c r="BB227" s="5">
        <v>151427</v>
      </c>
      <c r="BC227" s="34">
        <v>0</v>
      </c>
      <c r="BD227" s="34">
        <f t="shared" si="249"/>
        <v>93.887867647058826</v>
      </c>
      <c r="BE227" s="34">
        <f t="shared" si="250"/>
        <v>98.425196850393704</v>
      </c>
      <c r="BF227" s="34">
        <f t="shared" si="251"/>
        <v>99.404743231797227</v>
      </c>
      <c r="BG227" s="34">
        <f t="shared" si="252"/>
        <v>98.416666666666671</v>
      </c>
      <c r="BH227" s="34">
        <f t="shared" si="253"/>
        <v>98.697326479096418</v>
      </c>
      <c r="BI227" s="34">
        <f t="shared" si="254"/>
        <v>99.248120300751879</v>
      </c>
      <c r="BJ227" s="34">
        <f t="shared" si="255"/>
        <v>99.6</v>
      </c>
      <c r="BK227" s="34">
        <f t="shared" si="256"/>
        <v>100</v>
      </c>
      <c r="BL227" s="34">
        <f t="shared" si="257"/>
        <v>97.678784537998069</v>
      </c>
      <c r="BM227" s="34">
        <f t="shared" si="258"/>
        <v>98.074576018452873</v>
      </c>
      <c r="BN227" s="34">
        <f t="shared" si="259"/>
        <v>99.469841269841268</v>
      </c>
      <c r="BO227" s="34">
        <f t="shared" si="260"/>
        <v>98.363757110935765</v>
      </c>
      <c r="BQ227" s="33">
        <f>E227-BR227</f>
        <v>0</v>
      </c>
      <c r="BR227" s="187">
        <v>151427</v>
      </c>
      <c r="BS227" s="190" t="s">
        <v>351</v>
      </c>
      <c r="BT227" s="205" t="s">
        <v>1256</v>
      </c>
      <c r="BU227" s="191" t="s">
        <v>1159</v>
      </c>
      <c r="BV227" s="191" t="s">
        <v>1180</v>
      </c>
      <c r="BW227" s="192"/>
      <c r="BX227" s="193">
        <v>1</v>
      </c>
      <c r="BY227" s="194">
        <v>1</v>
      </c>
      <c r="BZ227" s="193" t="s">
        <v>1096</v>
      </c>
      <c r="CA227" s="194" t="s">
        <v>1096</v>
      </c>
      <c r="CB227" s="195" t="s">
        <v>1096</v>
      </c>
      <c r="CC227" s="194" t="s">
        <v>1096</v>
      </c>
      <c r="CD227" s="195" t="s">
        <v>1096</v>
      </c>
      <c r="CE227" s="194" t="s">
        <v>1096</v>
      </c>
      <c r="CF227" s="193" t="s">
        <v>1096</v>
      </c>
      <c r="CG227" s="195">
        <v>1</v>
      </c>
      <c r="CH227" s="193">
        <v>1</v>
      </c>
      <c r="CI227" s="194">
        <v>1</v>
      </c>
      <c r="CZ227" s="210">
        <f t="shared" si="245"/>
        <v>-0.27247138157367384</v>
      </c>
      <c r="DA227" s="210" t="str">
        <f t="shared" si="246"/>
        <v/>
      </c>
      <c r="DB227" s="210" t="str">
        <f t="shared" si="247"/>
        <v/>
      </c>
      <c r="DC227" s="210" t="str">
        <f t="shared" si="244"/>
        <v/>
      </c>
      <c r="DD227" s="210" t="str">
        <f t="shared" si="240"/>
        <v/>
      </c>
      <c r="DE227" s="210" t="str">
        <f t="shared" si="241"/>
        <v/>
      </c>
      <c r="DF227" s="210" t="str">
        <f t="shared" si="242"/>
        <v/>
      </c>
      <c r="DG227" s="210" t="str">
        <f t="shared" si="243"/>
        <v/>
      </c>
    </row>
    <row r="228" spans="1:111" ht="12.75" customHeight="1" x14ac:dyDescent="0.25">
      <c r="A228" s="22">
        <v>218</v>
      </c>
      <c r="B228" s="13" t="s">
        <v>1097</v>
      </c>
      <c r="C228" s="4" t="s">
        <v>217</v>
      </c>
      <c r="D228" s="4" t="s">
        <v>352</v>
      </c>
      <c r="E228" s="5">
        <v>151439</v>
      </c>
      <c r="F228" s="4" t="s">
        <v>353</v>
      </c>
      <c r="G228" s="215">
        <v>0</v>
      </c>
      <c r="H228" s="215">
        <v>11.183333333333334</v>
      </c>
      <c r="I228" s="215">
        <v>6.959090909090909</v>
      </c>
      <c r="J228" s="215">
        <v>4.7629032258064514</v>
      </c>
      <c r="K228" s="215">
        <v>2.827027027027027</v>
      </c>
      <c r="L228" s="215">
        <v>12.528947368421052</v>
      </c>
      <c r="M228" s="215">
        <v>12.73076923076923</v>
      </c>
      <c r="N228" s="215">
        <v>17.555223880597012</v>
      </c>
      <c r="O228" s="215">
        <v>5.1271844660194175</v>
      </c>
      <c r="P228" s="215">
        <v>5.9673835125448029</v>
      </c>
      <c r="Q228" s="215">
        <v>8.5872340425531917</v>
      </c>
      <c r="R228" s="215">
        <v>11.856934306569343</v>
      </c>
      <c r="S228" s="10">
        <v>8.1860532712293796</v>
      </c>
      <c r="T228" s="9" t="s">
        <v>1107</v>
      </c>
      <c r="U228" s="22" t="s">
        <v>1117</v>
      </c>
      <c r="V228" s="205"/>
      <c r="W228" s="237">
        <f t="shared" si="222"/>
        <v>0</v>
      </c>
      <c r="X228" s="222">
        <v>151439</v>
      </c>
      <c r="Y228" s="236">
        <v>0</v>
      </c>
      <c r="Z228" s="236">
        <v>12.259113071743673</v>
      </c>
      <c r="AA228" s="236">
        <v>2.447916666666667</v>
      </c>
      <c r="AB228" s="236">
        <v>2.5</v>
      </c>
      <c r="AC228" s="236">
        <v>5.6730769230769234</v>
      </c>
      <c r="AD228" s="236">
        <v>1.3333333333333335</v>
      </c>
      <c r="AE228" s="236">
        <v>12.123056118999324</v>
      </c>
      <c r="AF228" s="236">
        <v>6.0035842293906807</v>
      </c>
      <c r="AG228" s="236">
        <v>3.0506641952425086</v>
      </c>
      <c r="AH228" s="236">
        <f t="shared" si="236"/>
        <v>4.3017574346025853</v>
      </c>
      <c r="AI228" s="236">
        <f t="shared" si="237"/>
        <v>3.5032051282051286</v>
      </c>
      <c r="AJ228" s="236">
        <f t="shared" si="238"/>
        <v>7.0591015145441709</v>
      </c>
      <c r="AK228" s="10">
        <f t="shared" si="248"/>
        <v>5.0434160598281235</v>
      </c>
      <c r="AL228" s="22">
        <f t="shared" si="223"/>
        <v>0</v>
      </c>
      <c r="AM228" s="5">
        <v>151439</v>
      </c>
      <c r="AN228" s="2">
        <f t="shared" si="239"/>
        <v>0</v>
      </c>
      <c r="AO228" s="2">
        <f t="shared" si="224"/>
        <v>93.010416666666671</v>
      </c>
      <c r="AP228" s="2">
        <f t="shared" si="225"/>
        <v>95.650568181818187</v>
      </c>
      <c r="AQ228" s="2">
        <f t="shared" si="226"/>
        <v>97.023185483870975</v>
      </c>
      <c r="AR228" s="2">
        <f t="shared" si="227"/>
        <v>98.233108108108112</v>
      </c>
      <c r="AS228" s="2">
        <f t="shared" si="228"/>
        <v>92.16940789473685</v>
      </c>
      <c r="AT228" s="2">
        <f t="shared" si="229"/>
        <v>92.043269230769226</v>
      </c>
      <c r="AU228" s="2">
        <f t="shared" si="230"/>
        <v>89.027985074626869</v>
      </c>
      <c r="AV228" s="2">
        <f t="shared" si="231"/>
        <v>96.795509708737868</v>
      </c>
      <c r="AW228" s="2">
        <f t="shared" si="232"/>
        <v>96.270385304659499</v>
      </c>
      <c r="AX228" s="2">
        <f t="shared" si="233"/>
        <v>94.63297872340425</v>
      </c>
      <c r="AY228" s="2">
        <f t="shared" si="234"/>
        <v>92.589416058394164</v>
      </c>
      <c r="AZ228" s="2">
        <f t="shared" si="235"/>
        <v>94.883716705481632</v>
      </c>
      <c r="BA228" s="10"/>
      <c r="BB228" s="5">
        <v>151439</v>
      </c>
      <c r="BC228" s="34">
        <v>0</v>
      </c>
      <c r="BD228" s="34">
        <f t="shared" si="249"/>
        <v>93.010416666666671</v>
      </c>
      <c r="BE228" s="34">
        <f t="shared" si="250"/>
        <v>97.552083333333329</v>
      </c>
      <c r="BF228" s="34">
        <f t="shared" si="251"/>
        <v>97.5</v>
      </c>
      <c r="BG228" s="34">
        <f t="shared" si="252"/>
        <v>98.233108108108112</v>
      </c>
      <c r="BH228" s="34">
        <f t="shared" si="253"/>
        <v>98.666666666666671</v>
      </c>
      <c r="BI228" s="34">
        <f t="shared" si="254"/>
        <v>92.043269230769226</v>
      </c>
      <c r="BJ228" s="34">
        <f t="shared" si="255"/>
        <v>93.996415770609318</v>
      </c>
      <c r="BK228" s="34">
        <f t="shared" si="256"/>
        <v>96.949335804757496</v>
      </c>
      <c r="BL228" s="34">
        <f t="shared" si="257"/>
        <v>96.270385304659499</v>
      </c>
      <c r="BM228" s="34">
        <f t="shared" si="258"/>
        <v>96.496794871794876</v>
      </c>
      <c r="BN228" s="34">
        <f t="shared" si="259"/>
        <v>92.940898485455833</v>
      </c>
      <c r="BO228" s="34">
        <f t="shared" si="260"/>
        <v>94.956583940171882</v>
      </c>
      <c r="BQ228" s="33"/>
      <c r="BR228" s="187"/>
      <c r="BS228" s="190"/>
      <c r="BT228" s="205"/>
      <c r="BU228" s="191"/>
      <c r="BV228" s="191"/>
      <c r="BW228" s="192"/>
      <c r="BX228" s="193"/>
      <c r="BY228" s="194"/>
      <c r="BZ228" s="193"/>
      <c r="CA228" s="194"/>
      <c r="CB228" s="195"/>
      <c r="CC228" s="194"/>
      <c r="CD228" s="195"/>
      <c r="CE228" s="194"/>
      <c r="CF228" s="193"/>
      <c r="CG228" s="195"/>
      <c r="CH228" s="193"/>
      <c r="CI228" s="194"/>
      <c r="CZ228" s="210" t="str">
        <f t="shared" si="245"/>
        <v/>
      </c>
      <c r="DA228" s="210" t="str">
        <f t="shared" si="246"/>
        <v/>
      </c>
      <c r="DB228" s="210" t="str">
        <f t="shared" si="247"/>
        <v/>
      </c>
      <c r="DC228" s="210" t="str">
        <f t="shared" si="244"/>
        <v/>
      </c>
      <c r="DD228" s="210" t="str">
        <f t="shared" si="240"/>
        <v/>
      </c>
      <c r="DE228" s="210" t="str">
        <f t="shared" si="241"/>
        <v/>
      </c>
      <c r="DF228" s="210" t="str">
        <f t="shared" si="242"/>
        <v/>
      </c>
      <c r="DG228" s="210" t="str">
        <f t="shared" si="243"/>
        <v/>
      </c>
    </row>
    <row r="229" spans="1:111" ht="12.75" customHeight="1" x14ac:dyDescent="0.25">
      <c r="A229" s="22">
        <v>219</v>
      </c>
      <c r="B229" s="13" t="s">
        <v>1097</v>
      </c>
      <c r="C229" s="4" t="s">
        <v>217</v>
      </c>
      <c r="D229" s="4" t="s">
        <v>352</v>
      </c>
      <c r="E229" s="5">
        <v>151440</v>
      </c>
      <c r="F229" s="4" t="s">
        <v>354</v>
      </c>
      <c r="G229" s="215">
        <v>0</v>
      </c>
      <c r="H229" s="215">
        <v>10.813291139240507</v>
      </c>
      <c r="I229" s="215">
        <v>3.0373015873015872</v>
      </c>
      <c r="J229" s="215">
        <v>1.3513513513513513</v>
      </c>
      <c r="K229" s="215">
        <v>7.4207865168539318</v>
      </c>
      <c r="L229" s="215">
        <v>6.3898230088495573</v>
      </c>
      <c r="M229" s="215">
        <v>27.693478260869565</v>
      </c>
      <c r="N229" s="215">
        <v>15.225</v>
      </c>
      <c r="O229" s="215">
        <v>10.25</v>
      </c>
      <c r="P229" s="215">
        <v>3.872727272727273</v>
      </c>
      <c r="Q229" s="215">
        <v>6.9153465346534659</v>
      </c>
      <c r="R229" s="215">
        <v>18.341269841269842</v>
      </c>
      <c r="S229" s="10">
        <v>9.1312257627184987</v>
      </c>
      <c r="T229" s="9" t="s">
        <v>1107</v>
      </c>
      <c r="U229" s="22" t="s">
        <v>1117</v>
      </c>
      <c r="V229" s="205" t="s">
        <v>1256</v>
      </c>
      <c r="W229" s="237">
        <f t="shared" si="222"/>
        <v>0</v>
      </c>
      <c r="X229" s="222">
        <v>151440</v>
      </c>
      <c r="Y229" s="236">
        <v>0</v>
      </c>
      <c r="Z229" s="236">
        <v>5.9502344031734582</v>
      </c>
      <c r="AA229" s="236">
        <v>1.1111111111111112</v>
      </c>
      <c r="AB229" s="236">
        <v>0</v>
      </c>
      <c r="AC229" s="236">
        <v>2.9146141215106729</v>
      </c>
      <c r="AD229" s="236">
        <v>6.444991789819376</v>
      </c>
      <c r="AE229" s="236">
        <v>15.297619047619047</v>
      </c>
      <c r="AF229" s="236">
        <v>7.252510760401722</v>
      </c>
      <c r="AG229" s="236">
        <v>4.3526292532037116</v>
      </c>
      <c r="AH229" s="236">
        <f t="shared" si="236"/>
        <v>1.7653363785711425</v>
      </c>
      <c r="AI229" s="236">
        <f t="shared" si="237"/>
        <v>4.6798029556650249</v>
      </c>
      <c r="AJ229" s="236">
        <f t="shared" si="238"/>
        <v>8.9675863537414937</v>
      </c>
      <c r="AK229" s="10">
        <f t="shared" si="248"/>
        <v>4.8137456096487883</v>
      </c>
      <c r="AL229" s="22">
        <f t="shared" si="223"/>
        <v>0</v>
      </c>
      <c r="AM229" s="5">
        <v>151440</v>
      </c>
      <c r="AN229" s="2">
        <f t="shared" si="239"/>
        <v>0</v>
      </c>
      <c r="AO229" s="2">
        <f t="shared" si="224"/>
        <v>93.241693037974684</v>
      </c>
      <c r="AP229" s="2">
        <f t="shared" si="225"/>
        <v>98.101686507936506</v>
      </c>
      <c r="AQ229" s="2">
        <f t="shared" si="226"/>
        <v>99.155405405405403</v>
      </c>
      <c r="AR229" s="2">
        <f t="shared" si="227"/>
        <v>95.362008426966298</v>
      </c>
      <c r="AS229" s="2">
        <f t="shared" si="228"/>
        <v>96.006360619469021</v>
      </c>
      <c r="AT229" s="2">
        <f t="shared" si="229"/>
        <v>82.69157608695653</v>
      </c>
      <c r="AU229" s="2">
        <f t="shared" si="230"/>
        <v>90.484375</v>
      </c>
      <c r="AV229" s="2">
        <f t="shared" si="231"/>
        <v>93.59375</v>
      </c>
      <c r="AW229" s="2">
        <f t="shared" si="232"/>
        <v>97.579545454545453</v>
      </c>
      <c r="AX229" s="2">
        <f t="shared" si="233"/>
        <v>95.677908415841586</v>
      </c>
      <c r="AY229" s="2">
        <f t="shared" si="234"/>
        <v>88.536706349206355</v>
      </c>
      <c r="AZ229" s="2">
        <f t="shared" si="235"/>
        <v>94.292983898300932</v>
      </c>
      <c r="BA229" s="10"/>
      <c r="BB229" s="5">
        <v>151440</v>
      </c>
      <c r="BC229" s="34">
        <v>0</v>
      </c>
      <c r="BD229" s="34">
        <f t="shared" si="249"/>
        <v>94.049765596826546</v>
      </c>
      <c r="BE229" s="34">
        <f t="shared" si="250"/>
        <v>98.888888888888886</v>
      </c>
      <c r="BF229" s="34">
        <f t="shared" si="251"/>
        <v>100</v>
      </c>
      <c r="BG229" s="34">
        <f t="shared" si="252"/>
        <v>97.085385878489333</v>
      </c>
      <c r="BH229" s="34">
        <f t="shared" si="253"/>
        <v>96.006360619469021</v>
      </c>
      <c r="BI229" s="34">
        <f t="shared" si="254"/>
        <v>84.702380952380949</v>
      </c>
      <c r="BJ229" s="34">
        <f t="shared" si="255"/>
        <v>92.747489239598281</v>
      </c>
      <c r="BK229" s="34">
        <f t="shared" si="256"/>
        <v>95.647370746796284</v>
      </c>
      <c r="BL229" s="34">
        <f t="shared" si="257"/>
        <v>98.234663621428851</v>
      </c>
      <c r="BM229" s="34">
        <f t="shared" si="258"/>
        <v>95.677908415841586</v>
      </c>
      <c r="BN229" s="34">
        <f t="shared" si="259"/>
        <v>91.032413646258505</v>
      </c>
      <c r="BO229" s="34">
        <f t="shared" si="260"/>
        <v>95.186254390351209</v>
      </c>
      <c r="BQ229" s="33">
        <f>E229-BR229</f>
        <v>0</v>
      </c>
      <c r="BR229" s="187">
        <v>151440</v>
      </c>
      <c r="BS229" s="190" t="s">
        <v>354</v>
      </c>
      <c r="BT229" s="205" t="s">
        <v>1256</v>
      </c>
      <c r="BU229" s="191" t="s">
        <v>1159</v>
      </c>
      <c r="BV229" s="191" t="s">
        <v>1181</v>
      </c>
      <c r="BW229" s="192"/>
      <c r="BX229" s="193">
        <v>1</v>
      </c>
      <c r="BY229" s="194">
        <v>1</v>
      </c>
      <c r="BZ229" s="193">
        <v>1</v>
      </c>
      <c r="CA229" s="194">
        <v>1</v>
      </c>
      <c r="CB229" s="195">
        <v>1</v>
      </c>
      <c r="CC229" s="194">
        <v>1</v>
      </c>
      <c r="CD229" s="195">
        <v>1</v>
      </c>
      <c r="CE229" s="194">
        <v>1</v>
      </c>
      <c r="CF229" s="193">
        <v>1</v>
      </c>
      <c r="CG229" s="195">
        <v>1</v>
      </c>
      <c r="CH229" s="193">
        <v>1</v>
      </c>
      <c r="CI229" s="194">
        <v>1</v>
      </c>
      <c r="CZ229" s="210">
        <f t="shared" si="245"/>
        <v>-0.44972956646098544</v>
      </c>
      <c r="DA229" s="210">
        <f t="shared" si="246"/>
        <v>-0.63417820747321663</v>
      </c>
      <c r="DB229" s="210">
        <f t="shared" si="247"/>
        <v>-1</v>
      </c>
      <c r="DC229" s="210">
        <f t="shared" si="244"/>
        <v>-0.60723649509508681</v>
      </c>
      <c r="DD229" s="210">
        <f t="shared" si="240"/>
        <v>8.6338511870223851E-3</v>
      </c>
      <c r="DE229" s="210">
        <f t="shared" si="241"/>
        <v>-0.44760932868319631</v>
      </c>
      <c r="DF229" s="210">
        <f t="shared" si="242"/>
        <v>-0.52364461343831048</v>
      </c>
      <c r="DG229" s="210">
        <f t="shared" si="243"/>
        <v>-0.57535324358988182</v>
      </c>
    </row>
    <row r="230" spans="1:111" ht="12.75" customHeight="1" x14ac:dyDescent="0.25">
      <c r="A230" s="22">
        <v>220</v>
      </c>
      <c r="B230" s="13" t="s">
        <v>1097</v>
      </c>
      <c r="C230" s="4" t="s">
        <v>1123</v>
      </c>
      <c r="D230" s="4" t="s">
        <v>286</v>
      </c>
      <c r="E230" s="5">
        <v>151452</v>
      </c>
      <c r="F230" s="4" t="s">
        <v>355</v>
      </c>
      <c r="G230" s="215">
        <v>0</v>
      </c>
      <c r="H230" s="215">
        <v>12.707142857142856</v>
      </c>
      <c r="I230" s="215">
        <v>3.7228426395939089</v>
      </c>
      <c r="J230" s="215">
        <v>3.2705882352941176</v>
      </c>
      <c r="K230" s="215">
        <v>8.3776119402985074</v>
      </c>
      <c r="L230" s="215">
        <v>15.430434782608696</v>
      </c>
      <c r="M230" s="215">
        <v>30.96153846153846</v>
      </c>
      <c r="N230" s="215">
        <v>14.38854748603352</v>
      </c>
      <c r="O230" s="215">
        <v>23.5251269035533</v>
      </c>
      <c r="P230" s="215">
        <v>5.2125954198473288</v>
      </c>
      <c r="Q230" s="215">
        <v>11.903896103896104</v>
      </c>
      <c r="R230" s="215">
        <v>23.407232704402517</v>
      </c>
      <c r="S230" s="10">
        <v>12.487092589562597</v>
      </c>
      <c r="T230" s="9" t="s">
        <v>1107</v>
      </c>
      <c r="U230" s="22" t="s">
        <v>1117</v>
      </c>
      <c r="V230" s="205"/>
      <c r="W230" s="237">
        <f t="shared" si="222"/>
        <v>0</v>
      </c>
      <c r="X230" s="222">
        <v>151452</v>
      </c>
      <c r="Y230" s="236">
        <v>0</v>
      </c>
      <c r="Z230" s="236">
        <v>6.3186813186813193</v>
      </c>
      <c r="AA230" s="236">
        <v>0</v>
      </c>
      <c r="AB230" s="236">
        <v>4.5618158019990478</v>
      </c>
      <c r="AC230" s="236">
        <v>3.5419655667144907</v>
      </c>
      <c r="AD230" s="236">
        <v>4.0847574829595965</v>
      </c>
      <c r="AE230" s="236">
        <v>17.981489078043275</v>
      </c>
      <c r="AF230" s="236">
        <v>10.453079925335144</v>
      </c>
      <c r="AG230" s="236">
        <v>12.081260364842453</v>
      </c>
      <c r="AH230" s="236">
        <f t="shared" si="236"/>
        <v>2.7201242801700918</v>
      </c>
      <c r="AI230" s="236">
        <f t="shared" si="237"/>
        <v>3.8133615248370436</v>
      </c>
      <c r="AJ230" s="236">
        <f t="shared" si="238"/>
        <v>13.505276456073625</v>
      </c>
      <c r="AK230" s="10">
        <f t="shared" si="248"/>
        <v>6.5581166153972577</v>
      </c>
      <c r="AL230" s="22">
        <f t="shared" si="223"/>
        <v>0</v>
      </c>
      <c r="AM230" s="5">
        <v>151452</v>
      </c>
      <c r="AN230" s="2">
        <f t="shared" si="239"/>
        <v>0</v>
      </c>
      <c r="AO230" s="2">
        <f t="shared" si="224"/>
        <v>92.058035714285722</v>
      </c>
      <c r="AP230" s="2">
        <f t="shared" si="225"/>
        <v>97.673223350253807</v>
      </c>
      <c r="AQ230" s="2">
        <f t="shared" si="226"/>
        <v>97.955882352941174</v>
      </c>
      <c r="AR230" s="2">
        <f t="shared" si="227"/>
        <v>94.763992537313428</v>
      </c>
      <c r="AS230" s="2">
        <f t="shared" si="228"/>
        <v>90.355978260869563</v>
      </c>
      <c r="AT230" s="2">
        <f t="shared" si="229"/>
        <v>80.649038461538467</v>
      </c>
      <c r="AU230" s="2">
        <f t="shared" si="230"/>
        <v>91.007157821229043</v>
      </c>
      <c r="AV230" s="2">
        <f t="shared" si="231"/>
        <v>85.296795685279193</v>
      </c>
      <c r="AW230" s="2">
        <f t="shared" si="232"/>
        <v>96.742127862595424</v>
      </c>
      <c r="AX230" s="2">
        <f t="shared" si="233"/>
        <v>92.560064935064929</v>
      </c>
      <c r="AY230" s="2">
        <f t="shared" si="234"/>
        <v>85.370479559748432</v>
      </c>
      <c r="AZ230" s="2">
        <f t="shared" si="235"/>
        <v>92.195567131523376</v>
      </c>
      <c r="BA230" s="10"/>
      <c r="BB230" s="5">
        <v>151452</v>
      </c>
      <c r="BC230" s="34">
        <v>0</v>
      </c>
      <c r="BD230" s="34">
        <f t="shared" si="249"/>
        <v>93.681318681318686</v>
      </c>
      <c r="BE230" s="34">
        <f t="shared" si="250"/>
        <v>100</v>
      </c>
      <c r="BF230" s="34">
        <f t="shared" si="251"/>
        <v>97.955882352941174</v>
      </c>
      <c r="BG230" s="34">
        <f t="shared" si="252"/>
        <v>96.458034433285505</v>
      </c>
      <c r="BH230" s="34">
        <f t="shared" si="253"/>
        <v>95.915242517040397</v>
      </c>
      <c r="BI230" s="34">
        <f t="shared" si="254"/>
        <v>82.018510921956732</v>
      </c>
      <c r="BJ230" s="34">
        <f t="shared" si="255"/>
        <v>91.007157821229043</v>
      </c>
      <c r="BK230" s="34">
        <f t="shared" si="256"/>
        <v>87.91873963515755</v>
      </c>
      <c r="BL230" s="34">
        <f t="shared" si="257"/>
        <v>97.279875719829903</v>
      </c>
      <c r="BM230" s="34">
        <f t="shared" si="258"/>
        <v>96.186638475162951</v>
      </c>
      <c r="BN230" s="34">
        <f t="shared" si="259"/>
        <v>86.494723543926369</v>
      </c>
      <c r="BO230" s="34">
        <f t="shared" si="260"/>
        <v>93.441883384602747</v>
      </c>
      <c r="BQ230" s="33"/>
      <c r="BR230" s="187"/>
      <c r="BS230" s="190"/>
      <c r="BT230" s="205"/>
      <c r="BU230" s="191"/>
      <c r="BV230" s="191"/>
      <c r="BW230" s="192"/>
      <c r="BX230" s="193"/>
      <c r="BY230" s="194"/>
      <c r="BZ230" s="193"/>
      <c r="CA230" s="194"/>
      <c r="CB230" s="195"/>
      <c r="CC230" s="194"/>
      <c r="CD230" s="196"/>
      <c r="CE230" s="196"/>
      <c r="CF230" s="196"/>
      <c r="CG230" s="196"/>
      <c r="CH230" s="196"/>
      <c r="CI230" s="196"/>
      <c r="CZ230" s="210" t="str">
        <f t="shared" si="245"/>
        <v/>
      </c>
      <c r="DA230" s="210" t="str">
        <f t="shared" si="246"/>
        <v/>
      </c>
      <c r="DB230" s="210" t="str">
        <f t="shared" si="247"/>
        <v/>
      </c>
      <c r="DC230" s="210" t="str">
        <f t="shared" si="244"/>
        <v/>
      </c>
      <c r="DD230" s="210" t="str">
        <f t="shared" si="240"/>
        <v/>
      </c>
      <c r="DE230" s="210" t="str">
        <f t="shared" si="241"/>
        <v/>
      </c>
      <c r="DF230" s="210" t="str">
        <f t="shared" si="242"/>
        <v/>
      </c>
      <c r="DG230" s="210" t="str">
        <f t="shared" si="243"/>
        <v/>
      </c>
    </row>
    <row r="231" spans="1:111" ht="12.75" customHeight="1" x14ac:dyDescent="0.25">
      <c r="A231" s="22">
        <v>221</v>
      </c>
      <c r="B231" s="13" t="s">
        <v>1097</v>
      </c>
      <c r="C231" s="4" t="s">
        <v>217</v>
      </c>
      <c r="D231" s="4" t="s">
        <v>236</v>
      </c>
      <c r="E231" s="5">
        <v>151464</v>
      </c>
      <c r="F231" s="4" t="s">
        <v>356</v>
      </c>
      <c r="G231" s="215">
        <v>0</v>
      </c>
      <c r="H231" s="215">
        <v>20.103508771929825</v>
      </c>
      <c r="I231" s="215">
        <v>9.6429133858267733</v>
      </c>
      <c r="J231" s="215">
        <v>1.8518691588785046</v>
      </c>
      <c r="K231" s="215">
        <v>2.1276595744680851</v>
      </c>
      <c r="L231" s="215">
        <v>3.3095744680851062</v>
      </c>
      <c r="M231" s="215">
        <v>14.820114942528736</v>
      </c>
      <c r="N231" s="215">
        <v>5.588709677419355</v>
      </c>
      <c r="O231" s="215">
        <v>7.0197674418604654</v>
      </c>
      <c r="P231" s="215">
        <v>8.5752293577981646</v>
      </c>
      <c r="Q231" s="215">
        <v>2.743617021276596</v>
      </c>
      <c r="R231" s="215">
        <v>9.3530075187969928</v>
      </c>
      <c r="S231" s="10">
        <v>7.1626797134440938</v>
      </c>
      <c r="T231" s="9" t="s">
        <v>1107</v>
      </c>
      <c r="U231" s="22" t="s">
        <v>1117</v>
      </c>
      <c r="V231" s="205"/>
      <c r="W231" s="237">
        <f t="shared" si="222"/>
        <v>0</v>
      </c>
      <c r="X231" s="222">
        <v>151464</v>
      </c>
      <c r="Y231" s="236">
        <v>0</v>
      </c>
      <c r="Z231" s="236">
        <v>17.037130588532456</v>
      </c>
      <c r="AA231" s="236">
        <v>1.1494252873563218</v>
      </c>
      <c r="AB231" s="236">
        <v>4.3765804318226031</v>
      </c>
      <c r="AC231" s="236">
        <v>2.8846153846153846</v>
      </c>
      <c r="AD231" s="236">
        <v>4.7721858248957716</v>
      </c>
      <c r="AE231" s="236">
        <v>10.406698564593302</v>
      </c>
      <c r="AF231" s="236">
        <v>17.898734177215189</v>
      </c>
      <c r="AG231" s="236">
        <v>0.75757575757575757</v>
      </c>
      <c r="AH231" s="236">
        <f t="shared" si="236"/>
        <v>5.6407840769278454</v>
      </c>
      <c r="AI231" s="236">
        <f t="shared" si="237"/>
        <v>3.8284006047555783</v>
      </c>
      <c r="AJ231" s="236">
        <f t="shared" si="238"/>
        <v>9.6876694997947492</v>
      </c>
      <c r="AK231" s="10">
        <f t="shared" si="248"/>
        <v>6.5869940018451985</v>
      </c>
      <c r="AL231" s="22">
        <f t="shared" si="223"/>
        <v>0</v>
      </c>
      <c r="AM231" s="5">
        <v>151464</v>
      </c>
      <c r="AN231" s="2">
        <f t="shared" si="239"/>
        <v>0</v>
      </c>
      <c r="AO231" s="2">
        <f t="shared" si="224"/>
        <v>87.435307017543863</v>
      </c>
      <c r="AP231" s="2">
        <f t="shared" si="225"/>
        <v>93.973179133858267</v>
      </c>
      <c r="AQ231" s="2">
        <f t="shared" si="226"/>
        <v>98.842581775700936</v>
      </c>
      <c r="AR231" s="2">
        <f t="shared" si="227"/>
        <v>98.670212765957444</v>
      </c>
      <c r="AS231" s="2">
        <f t="shared" si="228"/>
        <v>97.931515957446805</v>
      </c>
      <c r="AT231" s="2">
        <f t="shared" si="229"/>
        <v>90.737428160919535</v>
      </c>
      <c r="AU231" s="2">
        <f t="shared" si="230"/>
        <v>96.507056451612897</v>
      </c>
      <c r="AV231" s="2">
        <f t="shared" si="231"/>
        <v>95.612645348837205</v>
      </c>
      <c r="AW231" s="2">
        <f t="shared" si="232"/>
        <v>94.640481651376149</v>
      </c>
      <c r="AX231" s="2">
        <f t="shared" si="233"/>
        <v>98.285239361702125</v>
      </c>
      <c r="AY231" s="2">
        <f t="shared" si="234"/>
        <v>94.154370300751879</v>
      </c>
      <c r="AZ231" s="2">
        <f t="shared" si="235"/>
        <v>95.523325179097441</v>
      </c>
      <c r="BA231" s="10"/>
      <c r="BB231" s="5">
        <v>151464</v>
      </c>
      <c r="BC231" s="34">
        <v>0</v>
      </c>
      <c r="BD231" s="34">
        <f t="shared" si="249"/>
        <v>87.435307017543863</v>
      </c>
      <c r="BE231" s="34">
        <f t="shared" si="250"/>
        <v>98.850574712643677</v>
      </c>
      <c r="BF231" s="34">
        <f t="shared" si="251"/>
        <v>98.842581775700936</v>
      </c>
      <c r="BG231" s="34">
        <f t="shared" si="252"/>
        <v>98.670212765957444</v>
      </c>
      <c r="BH231" s="34">
        <f t="shared" si="253"/>
        <v>97.931515957446805</v>
      </c>
      <c r="BI231" s="34">
        <f t="shared" si="254"/>
        <v>90.737428160919535</v>
      </c>
      <c r="BJ231" s="34">
        <f t="shared" si="255"/>
        <v>96.507056451612897</v>
      </c>
      <c r="BK231" s="34">
        <f t="shared" si="256"/>
        <v>99.242424242424249</v>
      </c>
      <c r="BL231" s="34">
        <f t="shared" si="257"/>
        <v>94.640481651376149</v>
      </c>
      <c r="BM231" s="34">
        <f t="shared" si="258"/>
        <v>98.285239361702125</v>
      </c>
      <c r="BN231" s="34">
        <f t="shared" si="259"/>
        <v>94.154370300751879</v>
      </c>
      <c r="BO231" s="34">
        <f t="shared" si="260"/>
        <v>95.523325179097441</v>
      </c>
      <c r="BQ231" s="33"/>
      <c r="BR231" s="187"/>
      <c r="BS231" s="190"/>
      <c r="BT231" s="205"/>
      <c r="BU231" s="191"/>
      <c r="BV231" s="191"/>
      <c r="BW231" s="192"/>
      <c r="BX231" s="193"/>
      <c r="BY231" s="194"/>
      <c r="BZ231" s="193"/>
      <c r="CA231" s="194"/>
      <c r="CB231" s="195"/>
      <c r="CC231" s="194"/>
      <c r="CD231" s="195"/>
      <c r="CE231" s="194"/>
      <c r="CF231" s="193"/>
      <c r="CG231" s="195"/>
      <c r="CH231" s="193"/>
      <c r="CI231" s="194"/>
      <c r="CZ231" s="210" t="str">
        <f t="shared" si="245"/>
        <v/>
      </c>
      <c r="DA231" s="210" t="str">
        <f t="shared" si="246"/>
        <v/>
      </c>
      <c r="DB231" s="210" t="str">
        <f t="shared" si="247"/>
        <v/>
      </c>
      <c r="DC231" s="210" t="str">
        <f t="shared" si="244"/>
        <v/>
      </c>
      <c r="DD231" s="210" t="str">
        <f t="shared" si="240"/>
        <v/>
      </c>
      <c r="DE231" s="210" t="str">
        <f t="shared" si="241"/>
        <v/>
      </c>
      <c r="DF231" s="210" t="str">
        <f t="shared" si="242"/>
        <v/>
      </c>
      <c r="DG231" s="210" t="str">
        <f t="shared" si="243"/>
        <v/>
      </c>
    </row>
    <row r="232" spans="1:111" ht="12.75" customHeight="1" x14ac:dyDescent="0.25">
      <c r="A232" s="22">
        <v>222</v>
      </c>
      <c r="B232" s="13" t="s">
        <v>1097</v>
      </c>
      <c r="C232" s="4" t="s">
        <v>217</v>
      </c>
      <c r="D232" s="4" t="s">
        <v>284</v>
      </c>
      <c r="E232" s="5">
        <v>151476</v>
      </c>
      <c r="F232" s="4" t="s">
        <v>357</v>
      </c>
      <c r="G232" s="215">
        <v>0</v>
      </c>
      <c r="H232" s="215">
        <v>12.578368794326241</v>
      </c>
      <c r="I232" s="215">
        <v>2.3542253521126759</v>
      </c>
      <c r="J232" s="215">
        <v>2.6937500000000001</v>
      </c>
      <c r="K232" s="215">
        <v>6.9322580645161285</v>
      </c>
      <c r="L232" s="215">
        <v>4.4912751677852354</v>
      </c>
      <c r="M232" s="215">
        <v>17.853416149068323</v>
      </c>
      <c r="N232" s="215">
        <v>16.133333333333333</v>
      </c>
      <c r="O232" s="215">
        <v>14.251937984496124</v>
      </c>
      <c r="P232" s="215">
        <v>4.6810218978102185</v>
      </c>
      <c r="Q232" s="215">
        <v>5.6961538461538463</v>
      </c>
      <c r="R232" s="215">
        <v>16.147533632286997</v>
      </c>
      <c r="S232" s="10">
        <v>8.5876183161820077</v>
      </c>
      <c r="T232" s="9" t="s">
        <v>1107</v>
      </c>
      <c r="U232" s="22" t="s">
        <v>1117</v>
      </c>
      <c r="V232" s="205"/>
      <c r="W232" s="237">
        <f t="shared" si="222"/>
        <v>0</v>
      </c>
      <c r="X232" s="222">
        <v>151476</v>
      </c>
      <c r="Y232" s="236">
        <v>0</v>
      </c>
      <c r="Z232" s="236">
        <v>8.3301526717557248</v>
      </c>
      <c r="AA232" s="236">
        <v>0</v>
      </c>
      <c r="AB232" s="236">
        <v>0.42372881355932202</v>
      </c>
      <c r="AC232" s="236">
        <v>2.8712927974350166</v>
      </c>
      <c r="AD232" s="236">
        <v>1.2659914712153517</v>
      </c>
      <c r="AE232" s="236">
        <v>18.355570705103233</v>
      </c>
      <c r="AF232" s="236">
        <v>16.779954684792749</v>
      </c>
      <c r="AG232" s="236">
        <v>6.7788223651657598</v>
      </c>
      <c r="AH232" s="236">
        <f t="shared" si="236"/>
        <v>2.1884703713287617</v>
      </c>
      <c r="AI232" s="236">
        <f t="shared" si="237"/>
        <v>2.0686421343251844</v>
      </c>
      <c r="AJ232" s="236">
        <f t="shared" si="238"/>
        <v>13.971449251687247</v>
      </c>
      <c r="AK232" s="10">
        <f t="shared" si="248"/>
        <v>6.0895015010030171</v>
      </c>
      <c r="AL232" s="22">
        <f t="shared" si="223"/>
        <v>0</v>
      </c>
      <c r="AM232" s="5">
        <v>151476</v>
      </c>
      <c r="AN232" s="2">
        <f t="shared" si="239"/>
        <v>0</v>
      </c>
      <c r="AO232" s="2">
        <f t="shared" si="224"/>
        <v>92.138519503546092</v>
      </c>
      <c r="AP232" s="2">
        <f t="shared" si="225"/>
        <v>98.528609154929583</v>
      </c>
      <c r="AQ232" s="2">
        <f t="shared" si="226"/>
        <v>98.31640625</v>
      </c>
      <c r="AR232" s="2">
        <f t="shared" si="227"/>
        <v>95.667338709677423</v>
      </c>
      <c r="AS232" s="2">
        <f t="shared" si="228"/>
        <v>97.192953020134226</v>
      </c>
      <c r="AT232" s="2">
        <f t="shared" si="229"/>
        <v>88.841614906832291</v>
      </c>
      <c r="AU232" s="2">
        <f t="shared" si="230"/>
        <v>89.916666666666671</v>
      </c>
      <c r="AV232" s="2">
        <f t="shared" si="231"/>
        <v>91.092538759689916</v>
      </c>
      <c r="AW232" s="2">
        <f t="shared" si="232"/>
        <v>97.074361313868607</v>
      </c>
      <c r="AX232" s="2">
        <f t="shared" si="233"/>
        <v>96.43990384615384</v>
      </c>
      <c r="AY232" s="2">
        <f t="shared" si="234"/>
        <v>89.907791479820631</v>
      </c>
      <c r="AZ232" s="2">
        <f t="shared" si="235"/>
        <v>94.632738552386243</v>
      </c>
      <c r="BA232" s="10"/>
      <c r="BB232" s="5">
        <v>151476</v>
      </c>
      <c r="BC232" s="34">
        <v>0</v>
      </c>
      <c r="BD232" s="34">
        <f t="shared" si="249"/>
        <v>92.138519503546092</v>
      </c>
      <c r="BE232" s="34">
        <f t="shared" si="250"/>
        <v>100</v>
      </c>
      <c r="BF232" s="34">
        <f t="shared" si="251"/>
        <v>99.576271186440678</v>
      </c>
      <c r="BG232" s="34">
        <f t="shared" si="252"/>
        <v>97.128707202564982</v>
      </c>
      <c r="BH232" s="34">
        <f t="shared" si="253"/>
        <v>98.734008528784642</v>
      </c>
      <c r="BI232" s="34">
        <f t="shared" si="254"/>
        <v>88.841614906832291</v>
      </c>
      <c r="BJ232" s="34">
        <f t="shared" si="255"/>
        <v>89.916666666666671</v>
      </c>
      <c r="BK232" s="34">
        <f t="shared" si="256"/>
        <v>93.221177634834234</v>
      </c>
      <c r="BL232" s="34">
        <f t="shared" si="257"/>
        <v>97.811529628671238</v>
      </c>
      <c r="BM232" s="34">
        <f t="shared" si="258"/>
        <v>97.931357865674812</v>
      </c>
      <c r="BN232" s="34">
        <f t="shared" si="259"/>
        <v>89.907791479820631</v>
      </c>
      <c r="BO232" s="34">
        <f t="shared" si="260"/>
        <v>94.632738552386243</v>
      </c>
      <c r="BQ232" s="33"/>
      <c r="BR232" s="187"/>
      <c r="BS232" s="190"/>
      <c r="BT232" s="205"/>
      <c r="BU232" s="191"/>
      <c r="BV232" s="191"/>
      <c r="BW232" s="192"/>
      <c r="BX232" s="193"/>
      <c r="BY232" s="194"/>
      <c r="BZ232" s="193"/>
      <c r="CA232" s="194"/>
      <c r="CB232" s="195"/>
      <c r="CC232" s="194"/>
      <c r="CD232" s="195"/>
      <c r="CE232" s="194"/>
      <c r="CF232" s="193"/>
      <c r="CG232" s="195"/>
      <c r="CH232" s="193"/>
      <c r="CI232" s="194"/>
      <c r="CZ232" s="210" t="str">
        <f t="shared" si="245"/>
        <v/>
      </c>
      <c r="DA232" s="210" t="str">
        <f t="shared" si="246"/>
        <v/>
      </c>
      <c r="DB232" s="210" t="str">
        <f t="shared" si="247"/>
        <v/>
      </c>
      <c r="DC232" s="210" t="str">
        <f t="shared" si="244"/>
        <v/>
      </c>
      <c r="DD232" s="210" t="str">
        <f t="shared" si="240"/>
        <v/>
      </c>
      <c r="DE232" s="210" t="str">
        <f t="shared" si="241"/>
        <v/>
      </c>
      <c r="DF232" s="210" t="str">
        <f t="shared" si="242"/>
        <v/>
      </c>
      <c r="DG232" s="210" t="str">
        <f t="shared" si="243"/>
        <v/>
      </c>
    </row>
    <row r="233" spans="1:111" ht="12.75" customHeight="1" x14ac:dyDescent="0.25">
      <c r="A233" s="22">
        <v>223</v>
      </c>
      <c r="B233" s="13" t="s">
        <v>1097</v>
      </c>
      <c r="C233" s="4" t="s">
        <v>217</v>
      </c>
      <c r="D233" s="4" t="s">
        <v>284</v>
      </c>
      <c r="E233" s="5">
        <v>151488</v>
      </c>
      <c r="F233" s="4" t="s">
        <v>358</v>
      </c>
      <c r="G233" s="215">
        <v>0</v>
      </c>
      <c r="H233" s="215">
        <v>6.536956521739131</v>
      </c>
      <c r="I233" s="215">
        <v>2.7022522522522525</v>
      </c>
      <c r="J233" s="215">
        <v>0.96020408163265314</v>
      </c>
      <c r="K233" s="215">
        <v>8.1999999999999993</v>
      </c>
      <c r="L233" s="215">
        <v>8.1269230769230774</v>
      </c>
      <c r="M233" s="215">
        <v>13.931818181818182</v>
      </c>
      <c r="N233" s="215">
        <v>14.226086956521739</v>
      </c>
      <c r="O233" s="215">
        <v>14.666666666666666</v>
      </c>
      <c r="P233" s="215">
        <v>2.6974178403755866</v>
      </c>
      <c r="Q233" s="215">
        <v>8.0630434782608695</v>
      </c>
      <c r="R233" s="215">
        <v>13.798136645962732</v>
      </c>
      <c r="S233" s="10">
        <v>7.7056564152837446</v>
      </c>
      <c r="T233" s="9" t="s">
        <v>1108</v>
      </c>
      <c r="U233" s="22" t="s">
        <v>1117</v>
      </c>
      <c r="V233" s="205"/>
      <c r="W233" s="237">
        <f t="shared" si="222"/>
        <v>0</v>
      </c>
      <c r="X233" s="222">
        <v>151488</v>
      </c>
      <c r="Y233" s="236">
        <v>0</v>
      </c>
      <c r="Z233" s="236">
        <v>6.3191699604743086</v>
      </c>
      <c r="AA233" s="236">
        <v>0</v>
      </c>
      <c r="AB233" s="236">
        <v>1.834862385321101</v>
      </c>
      <c r="AC233" s="236">
        <v>4.2194335712641031</v>
      </c>
      <c r="AD233" s="236">
        <v>5.8843537414965983</v>
      </c>
      <c r="AE233" s="236">
        <v>5.961243058017252</v>
      </c>
      <c r="AF233" s="236">
        <v>10.906298003072196</v>
      </c>
      <c r="AG233" s="236">
        <v>8.8541666666666679</v>
      </c>
      <c r="AH233" s="236">
        <f t="shared" si="236"/>
        <v>2.0385080864488523</v>
      </c>
      <c r="AI233" s="236">
        <f t="shared" si="237"/>
        <v>5.0518936563803507</v>
      </c>
      <c r="AJ233" s="236">
        <f t="shared" si="238"/>
        <v>8.5739025759187051</v>
      </c>
      <c r="AK233" s="10">
        <f t="shared" si="248"/>
        <v>4.8866141540346923</v>
      </c>
      <c r="AL233" s="22">
        <f t="shared" si="223"/>
        <v>0</v>
      </c>
      <c r="AM233" s="5">
        <v>151488</v>
      </c>
      <c r="AN233" s="2">
        <f t="shared" si="239"/>
        <v>0</v>
      </c>
      <c r="AO233" s="2">
        <f t="shared" si="224"/>
        <v>95.914402173913047</v>
      </c>
      <c r="AP233" s="2">
        <f t="shared" si="225"/>
        <v>98.311092342342349</v>
      </c>
      <c r="AQ233" s="2">
        <f t="shared" si="226"/>
        <v>99.399872448979593</v>
      </c>
      <c r="AR233" s="2">
        <f t="shared" si="227"/>
        <v>94.875</v>
      </c>
      <c r="AS233" s="2">
        <f t="shared" si="228"/>
        <v>94.92067307692308</v>
      </c>
      <c r="AT233" s="2">
        <f t="shared" si="229"/>
        <v>91.29261363636364</v>
      </c>
      <c r="AU233" s="2">
        <f t="shared" si="230"/>
        <v>91.108695652173907</v>
      </c>
      <c r="AV233" s="2">
        <f t="shared" si="231"/>
        <v>90.833333333333329</v>
      </c>
      <c r="AW233" s="2">
        <f t="shared" si="232"/>
        <v>98.314113849765263</v>
      </c>
      <c r="AX233" s="2">
        <f t="shared" si="233"/>
        <v>94.960597826086953</v>
      </c>
      <c r="AY233" s="2">
        <f t="shared" si="234"/>
        <v>91.376164596273298</v>
      </c>
      <c r="AZ233" s="2">
        <f t="shared" si="235"/>
        <v>95.183964740447664</v>
      </c>
      <c r="BA233" s="10"/>
      <c r="BB233" s="5">
        <v>151488</v>
      </c>
      <c r="BC233" s="34">
        <v>0</v>
      </c>
      <c r="BD233" s="34">
        <f t="shared" si="249"/>
        <v>95.914402173913047</v>
      </c>
      <c r="BE233" s="34">
        <f t="shared" si="250"/>
        <v>100</v>
      </c>
      <c r="BF233" s="34">
        <f t="shared" si="251"/>
        <v>99.399872448979593</v>
      </c>
      <c r="BG233" s="34">
        <f t="shared" si="252"/>
        <v>95.780566428735895</v>
      </c>
      <c r="BH233" s="34">
        <f t="shared" si="253"/>
        <v>94.92067307692308</v>
      </c>
      <c r="BI233" s="34">
        <f t="shared" si="254"/>
        <v>94.038756941982754</v>
      </c>
      <c r="BJ233" s="34">
        <f t="shared" si="255"/>
        <v>91.108695652173907</v>
      </c>
      <c r="BK233" s="34">
        <f t="shared" si="256"/>
        <v>91.145833333333329</v>
      </c>
      <c r="BL233" s="34">
        <f t="shared" si="257"/>
        <v>98.314113849765263</v>
      </c>
      <c r="BM233" s="34">
        <f t="shared" si="258"/>
        <v>94.960597826086953</v>
      </c>
      <c r="BN233" s="34">
        <f t="shared" si="259"/>
        <v>91.426097424081291</v>
      </c>
      <c r="BO233" s="34">
        <f t="shared" si="260"/>
        <v>95.183964740447664</v>
      </c>
      <c r="BQ233" s="33"/>
      <c r="BR233" s="187"/>
      <c r="BS233" s="190"/>
      <c r="BT233" s="205"/>
      <c r="BU233" s="191"/>
      <c r="BV233" s="191"/>
      <c r="BW233" s="192"/>
      <c r="BX233" s="193"/>
      <c r="BY233" s="194"/>
      <c r="BZ233" s="193"/>
      <c r="CA233" s="194"/>
      <c r="CB233" s="195"/>
      <c r="CC233" s="194"/>
      <c r="CD233" s="195"/>
      <c r="CE233" s="194"/>
      <c r="CF233" s="193"/>
      <c r="CG233" s="195"/>
      <c r="CH233" s="193"/>
      <c r="CI233" s="194"/>
      <c r="CZ233" s="210" t="str">
        <f t="shared" si="245"/>
        <v/>
      </c>
      <c r="DA233" s="210" t="str">
        <f t="shared" si="246"/>
        <v/>
      </c>
      <c r="DB233" s="210" t="str">
        <f t="shared" si="247"/>
        <v/>
      </c>
      <c r="DC233" s="210" t="str">
        <f t="shared" si="244"/>
        <v/>
      </c>
      <c r="DD233" s="210" t="str">
        <f t="shared" si="240"/>
        <v/>
      </c>
      <c r="DE233" s="210" t="str">
        <f t="shared" si="241"/>
        <v/>
      </c>
      <c r="DF233" s="210" t="str">
        <f t="shared" si="242"/>
        <v/>
      </c>
      <c r="DG233" s="210" t="str">
        <f t="shared" si="243"/>
        <v/>
      </c>
    </row>
    <row r="234" spans="1:111" ht="12.75" customHeight="1" x14ac:dyDescent="0.25">
      <c r="A234" s="22">
        <v>224</v>
      </c>
      <c r="B234" s="13" t="s">
        <v>1097</v>
      </c>
      <c r="C234" s="4" t="s">
        <v>217</v>
      </c>
      <c r="D234" s="4" t="s">
        <v>352</v>
      </c>
      <c r="E234" s="5">
        <v>151490</v>
      </c>
      <c r="F234" s="4" t="s">
        <v>359</v>
      </c>
      <c r="G234" s="215">
        <v>0</v>
      </c>
      <c r="H234" s="215">
        <v>9.8482758620689665</v>
      </c>
      <c r="I234" s="215">
        <v>1.45</v>
      </c>
      <c r="J234" s="215">
        <v>1.6542253521126762</v>
      </c>
      <c r="K234" s="215">
        <v>12.414341085271317</v>
      </c>
      <c r="L234" s="215">
        <v>10.559941520467836</v>
      </c>
      <c r="M234" s="215">
        <v>14.454761904761906</v>
      </c>
      <c r="N234" s="215">
        <v>13.002339181286549</v>
      </c>
      <c r="O234" s="215">
        <v>16.062569832402236</v>
      </c>
      <c r="P234" s="215">
        <v>3.3118043844856659</v>
      </c>
      <c r="Q234" s="215">
        <v>11.533333333333333</v>
      </c>
      <c r="R234" s="215">
        <v>14.503281853281853</v>
      </c>
      <c r="S234" s="10">
        <v>8.8273838598190544</v>
      </c>
      <c r="T234" s="9" t="s">
        <v>1107</v>
      </c>
      <c r="U234" s="22" t="s">
        <v>1117</v>
      </c>
      <c r="V234" s="205"/>
      <c r="W234" s="237">
        <f t="shared" si="222"/>
        <v>0</v>
      </c>
      <c r="X234" s="222">
        <v>151490</v>
      </c>
      <c r="Y234" s="236">
        <v>0</v>
      </c>
      <c r="Z234" s="236">
        <v>10.49932602707613</v>
      </c>
      <c r="AA234" s="236">
        <v>1.0870715192551841</v>
      </c>
      <c r="AB234" s="236">
        <v>1.4814814814814816</v>
      </c>
      <c r="AC234" s="236">
        <v>2.7130325814536342</v>
      </c>
      <c r="AD234" s="236">
        <v>4.9081515499425947</v>
      </c>
      <c r="AE234" s="236">
        <v>11.617647058823529</v>
      </c>
      <c r="AF234" s="236">
        <v>5.9389847461865468</v>
      </c>
      <c r="AG234" s="236">
        <v>6.0227272727272734</v>
      </c>
      <c r="AH234" s="236">
        <f t="shared" si="236"/>
        <v>3.2669697569531988</v>
      </c>
      <c r="AI234" s="236">
        <f t="shared" si="237"/>
        <v>3.8105920656981143</v>
      </c>
      <c r="AJ234" s="236">
        <f t="shared" si="238"/>
        <v>7.8597863592457839</v>
      </c>
      <c r="AK234" s="10">
        <f t="shared" si="248"/>
        <v>4.9187135818829297</v>
      </c>
      <c r="AL234" s="22">
        <f t="shared" si="223"/>
        <v>0</v>
      </c>
      <c r="AM234" s="5">
        <v>151490</v>
      </c>
      <c r="AN234" s="2">
        <f t="shared" si="239"/>
        <v>0</v>
      </c>
      <c r="AO234" s="2">
        <f t="shared" si="224"/>
        <v>93.84482758620689</v>
      </c>
      <c r="AP234" s="2">
        <f t="shared" si="225"/>
        <v>99.09375</v>
      </c>
      <c r="AQ234" s="2">
        <f t="shared" si="226"/>
        <v>98.966109154929583</v>
      </c>
      <c r="AR234" s="2">
        <f t="shared" si="227"/>
        <v>92.241036821705421</v>
      </c>
      <c r="AS234" s="2">
        <f t="shared" si="228"/>
        <v>93.400036549707607</v>
      </c>
      <c r="AT234" s="2">
        <f t="shared" si="229"/>
        <v>90.96577380952381</v>
      </c>
      <c r="AU234" s="2">
        <f t="shared" si="230"/>
        <v>91.873538011695899</v>
      </c>
      <c r="AV234" s="2">
        <f t="shared" si="231"/>
        <v>89.960893854748605</v>
      </c>
      <c r="AW234" s="2">
        <f t="shared" si="232"/>
        <v>97.930122259696461</v>
      </c>
      <c r="AX234" s="2">
        <f t="shared" si="233"/>
        <v>92.791666666666671</v>
      </c>
      <c r="AY234" s="2">
        <f t="shared" si="234"/>
        <v>90.935448841698843</v>
      </c>
      <c r="AZ234" s="2">
        <f t="shared" si="235"/>
        <v>94.482885087613084</v>
      </c>
      <c r="BA234" s="10"/>
      <c r="BB234" s="5">
        <v>151490</v>
      </c>
      <c r="BC234" s="34">
        <v>0</v>
      </c>
      <c r="BD234" s="34">
        <f t="shared" si="249"/>
        <v>93.84482758620689</v>
      </c>
      <c r="BE234" s="34">
        <f t="shared" si="250"/>
        <v>99.09375</v>
      </c>
      <c r="BF234" s="34">
        <f t="shared" si="251"/>
        <v>98.966109154929583</v>
      </c>
      <c r="BG234" s="34">
        <f t="shared" si="252"/>
        <v>97.286967418546368</v>
      </c>
      <c r="BH234" s="34">
        <f t="shared" si="253"/>
        <v>95.091848450057398</v>
      </c>
      <c r="BI234" s="34">
        <f t="shared" si="254"/>
        <v>90.96577380952381</v>
      </c>
      <c r="BJ234" s="34">
        <f t="shared" si="255"/>
        <v>94.061015253813451</v>
      </c>
      <c r="BK234" s="34">
        <f t="shared" si="256"/>
        <v>93.97727272727272</v>
      </c>
      <c r="BL234" s="34">
        <f t="shared" si="257"/>
        <v>97.930122259696461</v>
      </c>
      <c r="BM234" s="34">
        <f t="shared" si="258"/>
        <v>96.189407934301883</v>
      </c>
      <c r="BN234" s="34">
        <f t="shared" si="259"/>
        <v>92.140213640754212</v>
      </c>
      <c r="BO234" s="34">
        <f t="shared" si="260"/>
        <v>95.081286418117074</v>
      </c>
      <c r="BQ234" s="33"/>
      <c r="BR234" s="187"/>
      <c r="BS234" s="190"/>
      <c r="BT234" s="205"/>
      <c r="BU234" s="191"/>
      <c r="BV234" s="191"/>
      <c r="BW234" s="192"/>
      <c r="BX234" s="193"/>
      <c r="BY234" s="194"/>
      <c r="BZ234" s="193"/>
      <c r="CA234" s="194"/>
      <c r="CB234" s="195"/>
      <c r="CC234" s="194"/>
      <c r="CD234" s="195"/>
      <c r="CE234" s="194"/>
      <c r="CF234" s="193"/>
      <c r="CG234" s="195"/>
      <c r="CH234" s="193"/>
      <c r="CI234" s="194"/>
      <c r="CZ234" s="210" t="str">
        <f t="shared" si="245"/>
        <v/>
      </c>
      <c r="DA234" s="210" t="str">
        <f t="shared" si="246"/>
        <v/>
      </c>
      <c r="DB234" s="210" t="str">
        <f t="shared" si="247"/>
        <v/>
      </c>
      <c r="DC234" s="210" t="str">
        <f t="shared" si="244"/>
        <v/>
      </c>
      <c r="DD234" s="210" t="str">
        <f t="shared" si="240"/>
        <v/>
      </c>
      <c r="DE234" s="210" t="str">
        <f t="shared" si="241"/>
        <v/>
      </c>
      <c r="DF234" s="210" t="str">
        <f t="shared" si="242"/>
        <v/>
      </c>
      <c r="DG234" s="210" t="str">
        <f t="shared" si="243"/>
        <v/>
      </c>
    </row>
    <row r="235" spans="1:111" ht="12.75" customHeight="1" x14ac:dyDescent="0.25">
      <c r="A235" s="22">
        <v>225</v>
      </c>
      <c r="B235" s="13" t="s">
        <v>1097</v>
      </c>
      <c r="C235" s="4" t="s">
        <v>217</v>
      </c>
      <c r="D235" s="4" t="s">
        <v>352</v>
      </c>
      <c r="E235" s="5">
        <v>151506</v>
      </c>
      <c r="F235" s="4" t="s">
        <v>360</v>
      </c>
      <c r="G235" s="215">
        <v>0</v>
      </c>
      <c r="H235" s="215">
        <v>4.7188524590163929</v>
      </c>
      <c r="I235" s="215">
        <v>0.36496350364963503</v>
      </c>
      <c r="J235" s="215">
        <v>2.1448905109489051</v>
      </c>
      <c r="K235" s="215">
        <v>2.9651515151515149</v>
      </c>
      <c r="L235" s="215">
        <v>3.0337016574585638</v>
      </c>
      <c r="M235" s="215">
        <v>20.401456310679613</v>
      </c>
      <c r="N235" s="215">
        <v>9.3249999999999993</v>
      </c>
      <c r="O235" s="215">
        <v>13.59811320754717</v>
      </c>
      <c r="P235" s="215">
        <v>1.8597302504816955</v>
      </c>
      <c r="Q235" s="215">
        <v>3.0571884984025557</v>
      </c>
      <c r="R235" s="215">
        <v>15.031487889273356</v>
      </c>
      <c r="S235" s="10">
        <v>6.2835699071613114</v>
      </c>
      <c r="T235" s="9" t="s">
        <v>1107</v>
      </c>
      <c r="U235" s="22" t="s">
        <v>1117</v>
      </c>
      <c r="V235" s="205" t="s">
        <v>1256</v>
      </c>
      <c r="W235" s="237">
        <f t="shared" si="222"/>
        <v>0</v>
      </c>
      <c r="X235" s="222">
        <v>151506</v>
      </c>
      <c r="Y235" s="236">
        <v>0</v>
      </c>
      <c r="Z235" s="236">
        <v>6.7058000310993622</v>
      </c>
      <c r="AA235" s="236">
        <v>0.98039215686274717</v>
      </c>
      <c r="AB235" s="236">
        <v>0.42016806722689076</v>
      </c>
      <c r="AC235" s="236">
        <v>2.4250911354138909</v>
      </c>
      <c r="AD235" s="236">
        <v>4.2054263565891468</v>
      </c>
      <c r="AE235" s="236">
        <v>10.790031813361614</v>
      </c>
      <c r="AF235" s="236">
        <v>3.7359747545582023</v>
      </c>
      <c r="AG235" s="236">
        <v>3.1830104923325271</v>
      </c>
      <c r="AH235" s="236">
        <f t="shared" si="236"/>
        <v>2.0265900637972498</v>
      </c>
      <c r="AI235" s="236">
        <f t="shared" si="237"/>
        <v>3.3152587460015188</v>
      </c>
      <c r="AJ235" s="236">
        <f t="shared" si="238"/>
        <v>5.903005686750781</v>
      </c>
      <c r="AK235" s="10"/>
      <c r="AL235" s="22">
        <f t="shared" si="223"/>
        <v>0</v>
      </c>
      <c r="AM235" s="5">
        <v>151506</v>
      </c>
      <c r="AN235" s="2">
        <f t="shared" si="239"/>
        <v>0</v>
      </c>
      <c r="AO235" s="2">
        <f t="shared" si="224"/>
        <v>97.050717213114751</v>
      </c>
      <c r="AP235" s="2">
        <f t="shared" si="225"/>
        <v>99.771897810218974</v>
      </c>
      <c r="AQ235" s="2">
        <f t="shared" si="226"/>
        <v>98.659443430656935</v>
      </c>
      <c r="AR235" s="2">
        <f t="shared" si="227"/>
        <v>98.146780303030297</v>
      </c>
      <c r="AS235" s="2">
        <f t="shared" si="228"/>
        <v>98.103936464088392</v>
      </c>
      <c r="AT235" s="2">
        <f t="shared" si="229"/>
        <v>87.249089805825236</v>
      </c>
      <c r="AU235" s="2">
        <f t="shared" si="230"/>
        <v>94.171875</v>
      </c>
      <c r="AV235" s="2">
        <f t="shared" si="231"/>
        <v>91.501179245283026</v>
      </c>
      <c r="AW235" s="2">
        <f t="shared" si="232"/>
        <v>98.837668593448939</v>
      </c>
      <c r="AX235" s="2">
        <f t="shared" si="233"/>
        <v>98.089257188498408</v>
      </c>
      <c r="AY235" s="2">
        <f t="shared" si="234"/>
        <v>90.605320069204154</v>
      </c>
      <c r="AZ235" s="2">
        <f t="shared" si="235"/>
        <v>96.072768808024179</v>
      </c>
      <c r="BA235" s="10"/>
      <c r="BB235" s="5">
        <v>151506</v>
      </c>
      <c r="BC235" s="34">
        <v>0</v>
      </c>
      <c r="BD235" s="34">
        <f>AO235</f>
        <v>97.050717213114751</v>
      </c>
      <c r="BE235" s="34">
        <f t="shared" ref="BE235" si="271">AP235</f>
        <v>99.771897810218974</v>
      </c>
      <c r="BF235" s="34">
        <f t="shared" ref="BF235" si="272">AQ235</f>
        <v>98.659443430656935</v>
      </c>
      <c r="BG235" s="34">
        <f t="shared" ref="BG235" si="273">AR235</f>
        <v>98.146780303030297</v>
      </c>
      <c r="BH235" s="34">
        <f t="shared" ref="BH235" si="274">AS235</f>
        <v>98.103936464088392</v>
      </c>
      <c r="BI235" s="34">
        <f t="shared" ref="BI235" si="275">AT235</f>
        <v>87.249089805825236</v>
      </c>
      <c r="BJ235" s="34">
        <f t="shared" ref="BJ235" si="276">AU235</f>
        <v>94.171875</v>
      </c>
      <c r="BK235" s="34">
        <f t="shared" ref="BK235" si="277">AV235</f>
        <v>91.501179245283026</v>
      </c>
      <c r="BL235" s="34">
        <f t="shared" ref="BL235" si="278">AW235</f>
        <v>98.837668593448939</v>
      </c>
      <c r="BM235" s="34">
        <f t="shared" ref="BM235" si="279">AX235</f>
        <v>98.089257188498408</v>
      </c>
      <c r="BN235" s="34">
        <f t="shared" ref="BN235" si="280">AY235</f>
        <v>90.605320069204154</v>
      </c>
      <c r="BO235" s="34">
        <f>AZ235</f>
        <v>96.072768808024179</v>
      </c>
      <c r="BQ235" s="33">
        <f>E235-BR235</f>
        <v>0</v>
      </c>
      <c r="BR235" s="187">
        <v>151506</v>
      </c>
      <c r="BS235" s="190" t="s">
        <v>360</v>
      </c>
      <c r="BT235" s="205" t="s">
        <v>1256</v>
      </c>
      <c r="BU235" s="191" t="s">
        <v>1151</v>
      </c>
      <c r="BV235" s="191" t="s">
        <v>1182</v>
      </c>
      <c r="BW235" s="192"/>
      <c r="BX235" s="193" t="s">
        <v>1096</v>
      </c>
      <c r="BY235" s="194">
        <v>1</v>
      </c>
      <c r="BZ235" s="193" t="s">
        <v>1096</v>
      </c>
      <c r="CA235" s="194">
        <v>1</v>
      </c>
      <c r="CB235" s="195" t="s">
        <v>1096</v>
      </c>
      <c r="CC235" s="194" t="s">
        <v>1096</v>
      </c>
      <c r="CD235" s="196"/>
      <c r="CE235" s="196"/>
      <c r="CF235" s="196"/>
      <c r="CG235" s="196"/>
      <c r="CH235" s="196"/>
      <c r="CI235" s="196"/>
      <c r="CZ235" s="210">
        <f t="shared" si="245"/>
        <v>0.42106583948952975</v>
      </c>
      <c r="DA235" s="210" t="str">
        <f t="shared" si="246"/>
        <v/>
      </c>
      <c r="DB235" s="210">
        <f t="shared" si="247"/>
        <v>-0.80410745206709533</v>
      </c>
      <c r="DC235" s="210" t="str">
        <f t="shared" si="244"/>
        <v/>
      </c>
      <c r="DD235" s="210" t="str">
        <f t="shared" si="240"/>
        <v/>
      </c>
      <c r="DE235" s="210" t="str">
        <f t="shared" si="241"/>
        <v/>
      </c>
      <c r="DF235" s="210" t="str">
        <f t="shared" si="242"/>
        <v/>
      </c>
      <c r="DG235" s="210" t="str">
        <f t="shared" si="243"/>
        <v/>
      </c>
    </row>
    <row r="236" spans="1:111" ht="12.75" customHeight="1" x14ac:dyDescent="0.25">
      <c r="A236" s="22">
        <v>226</v>
      </c>
      <c r="B236" s="13" t="s">
        <v>1097</v>
      </c>
      <c r="C236" s="4" t="s">
        <v>217</v>
      </c>
      <c r="D236" s="4" t="s">
        <v>236</v>
      </c>
      <c r="E236" s="5">
        <v>151518</v>
      </c>
      <c r="F236" s="4" t="s">
        <v>361</v>
      </c>
      <c r="G236" s="215">
        <v>0</v>
      </c>
      <c r="H236" s="215">
        <v>7.9372180451127816</v>
      </c>
      <c r="I236" s="215">
        <v>4.3758064516129025</v>
      </c>
      <c r="J236" s="215">
        <v>2.4979020979020978</v>
      </c>
      <c r="K236" s="215">
        <v>3.3691358024691356</v>
      </c>
      <c r="L236" s="215">
        <v>7.2428571428571429</v>
      </c>
      <c r="M236" s="215">
        <v>11.062686567164178</v>
      </c>
      <c r="N236" s="215">
        <v>6.0188034188034187</v>
      </c>
      <c r="O236" s="215">
        <v>12.982300884955752</v>
      </c>
      <c r="P236" s="215">
        <v>3.7411708253358924</v>
      </c>
      <c r="Q236" s="215">
        <v>5.2189910979228484</v>
      </c>
      <c r="R236" s="215">
        <v>10.141149773071104</v>
      </c>
      <c r="S236" s="10">
        <v>6.1651900456530448</v>
      </c>
      <c r="T236" s="9" t="s">
        <v>1107</v>
      </c>
      <c r="U236" s="22" t="s">
        <v>1117</v>
      </c>
      <c r="V236" s="205"/>
      <c r="W236" s="237">
        <f t="shared" si="222"/>
        <v>0</v>
      </c>
      <c r="X236" s="222">
        <v>151518</v>
      </c>
      <c r="Y236" s="236">
        <v>0</v>
      </c>
      <c r="Z236" s="236">
        <v>5.4308904273096203</v>
      </c>
      <c r="AA236" s="236">
        <v>0.39370078740157477</v>
      </c>
      <c r="AB236" s="236">
        <v>0.37878787878787878</v>
      </c>
      <c r="AC236" s="236">
        <v>3.0689655172413794</v>
      </c>
      <c r="AD236" s="236">
        <v>1.1598081855693096</v>
      </c>
      <c r="AE236" s="236">
        <v>9.326538041499818</v>
      </c>
      <c r="AF236" s="236">
        <v>4.8978246539222141</v>
      </c>
      <c r="AG236" s="236">
        <v>8.5427737086504862</v>
      </c>
      <c r="AH236" s="236">
        <f t="shared" si="236"/>
        <v>1.5508447733747686</v>
      </c>
      <c r="AI236" s="236">
        <f t="shared" si="237"/>
        <v>2.1143868514053445</v>
      </c>
      <c r="AJ236" s="236">
        <f t="shared" si="238"/>
        <v>7.5890454680241719</v>
      </c>
      <c r="AK236" s="10">
        <f t="shared" si="248"/>
        <v>3.6888099111535868</v>
      </c>
      <c r="AL236" s="22">
        <f t="shared" si="223"/>
        <v>0</v>
      </c>
      <c r="AM236" s="5">
        <v>151518</v>
      </c>
      <c r="AN236" s="2">
        <f t="shared" si="239"/>
        <v>0</v>
      </c>
      <c r="AO236" s="2">
        <f t="shared" si="224"/>
        <v>95.039238721804509</v>
      </c>
      <c r="AP236" s="2">
        <f t="shared" si="225"/>
        <v>97.265120967741936</v>
      </c>
      <c r="AQ236" s="2">
        <f t="shared" si="226"/>
        <v>98.438811188811187</v>
      </c>
      <c r="AR236" s="2">
        <f t="shared" si="227"/>
        <v>97.894290123456784</v>
      </c>
      <c r="AS236" s="2">
        <f t="shared" si="228"/>
        <v>95.473214285714292</v>
      </c>
      <c r="AT236" s="2">
        <f t="shared" si="229"/>
        <v>93.085820895522389</v>
      </c>
      <c r="AU236" s="2">
        <f t="shared" si="230"/>
        <v>96.238247863247864</v>
      </c>
      <c r="AV236" s="2">
        <f t="shared" si="231"/>
        <v>91.886061946902657</v>
      </c>
      <c r="AW236" s="2">
        <f t="shared" si="232"/>
        <v>97.661768234165066</v>
      </c>
      <c r="AX236" s="2">
        <f t="shared" si="233"/>
        <v>96.738130563798222</v>
      </c>
      <c r="AY236" s="2">
        <f t="shared" si="234"/>
        <v>93.661781391830559</v>
      </c>
      <c r="AZ236" s="2">
        <f t="shared" si="235"/>
        <v>96.146756221466845</v>
      </c>
      <c r="BA236" s="10"/>
      <c r="BB236" s="5">
        <v>151518</v>
      </c>
      <c r="BC236" s="34">
        <v>0</v>
      </c>
      <c r="BD236" s="34">
        <f t="shared" si="249"/>
        <v>95.039238721804509</v>
      </c>
      <c r="BE236" s="34">
        <f t="shared" si="250"/>
        <v>99.606299212598429</v>
      </c>
      <c r="BF236" s="34">
        <f t="shared" si="251"/>
        <v>99.621212121212125</v>
      </c>
      <c r="BG236" s="34">
        <f t="shared" si="252"/>
        <v>97.894290123456784</v>
      </c>
      <c r="BH236" s="34">
        <f t="shared" si="253"/>
        <v>98.840191814430696</v>
      </c>
      <c r="BI236" s="34">
        <f t="shared" si="254"/>
        <v>93.085820895522389</v>
      </c>
      <c r="BJ236" s="34">
        <f t="shared" si="255"/>
        <v>96.238247863247864</v>
      </c>
      <c r="BK236" s="34">
        <f t="shared" si="256"/>
        <v>91.886061946902657</v>
      </c>
      <c r="BL236" s="34">
        <f t="shared" si="257"/>
        <v>98.449155226625237</v>
      </c>
      <c r="BM236" s="34">
        <f t="shared" si="258"/>
        <v>97.885613148594658</v>
      </c>
      <c r="BN236" s="34">
        <f t="shared" si="259"/>
        <v>93.661781391830559</v>
      </c>
      <c r="BO236" s="34">
        <f t="shared" si="260"/>
        <v>96.311190088846416</v>
      </c>
      <c r="BQ236" s="33"/>
      <c r="BR236" s="187"/>
      <c r="BS236" s="190"/>
      <c r="BT236" s="205"/>
      <c r="BU236" s="191"/>
      <c r="BV236" s="191"/>
      <c r="BW236" s="192"/>
      <c r="BX236" s="193"/>
      <c r="BY236" s="194"/>
      <c r="BZ236" s="193"/>
      <c r="CA236" s="194"/>
      <c r="CB236" s="195"/>
      <c r="CC236" s="194"/>
      <c r="CD236" s="195"/>
      <c r="CE236" s="194"/>
      <c r="CF236" s="193"/>
      <c r="CG236" s="195"/>
      <c r="CH236" s="193"/>
      <c r="CI236" s="194"/>
      <c r="CZ236" s="210" t="str">
        <f t="shared" si="245"/>
        <v/>
      </c>
      <c r="DA236" s="210" t="str">
        <f t="shared" si="246"/>
        <v/>
      </c>
      <c r="DB236" s="210" t="str">
        <f t="shared" si="247"/>
        <v/>
      </c>
      <c r="DC236" s="210" t="str">
        <f t="shared" si="244"/>
        <v/>
      </c>
      <c r="DD236" s="210" t="str">
        <f t="shared" si="240"/>
        <v/>
      </c>
      <c r="DE236" s="210" t="str">
        <f t="shared" si="241"/>
        <v/>
      </c>
      <c r="DF236" s="210" t="str">
        <f t="shared" si="242"/>
        <v/>
      </c>
      <c r="DG236" s="210" t="str">
        <f t="shared" si="243"/>
        <v/>
      </c>
    </row>
    <row r="237" spans="1:111" ht="12.75" customHeight="1" x14ac:dyDescent="0.25">
      <c r="A237" s="22">
        <v>227</v>
      </c>
      <c r="B237" s="13" t="s">
        <v>1097</v>
      </c>
      <c r="C237" s="4" t="s">
        <v>217</v>
      </c>
      <c r="D237" s="4" t="s">
        <v>352</v>
      </c>
      <c r="E237" s="5">
        <v>151520</v>
      </c>
      <c r="F237" s="4" t="s">
        <v>362</v>
      </c>
      <c r="G237" s="215">
        <v>0</v>
      </c>
      <c r="H237" s="215">
        <v>8.3209677419354833</v>
      </c>
      <c r="I237" s="215">
        <v>0.34482758620689657</v>
      </c>
      <c r="J237" s="215">
        <v>2.392281879194631</v>
      </c>
      <c r="K237" s="215">
        <v>6.8174846625766872</v>
      </c>
      <c r="L237" s="215">
        <v>4.940404040404041</v>
      </c>
      <c r="M237" s="215">
        <v>8.7111111111111104</v>
      </c>
      <c r="N237" s="215">
        <v>5.513440860215054</v>
      </c>
      <c r="O237" s="215">
        <v>10.141860465116279</v>
      </c>
      <c r="P237" s="215">
        <v>2.8833895446880269</v>
      </c>
      <c r="Q237" s="215">
        <v>5.9511080332409971</v>
      </c>
      <c r="R237" s="215">
        <v>8.7119718309859149</v>
      </c>
      <c r="S237" s="10">
        <v>5.2424864829733533</v>
      </c>
      <c r="T237" s="9" t="s">
        <v>1108</v>
      </c>
      <c r="U237" s="22" t="s">
        <v>1117</v>
      </c>
      <c r="V237" s="205"/>
      <c r="W237" s="237">
        <f t="shared" si="222"/>
        <v>0</v>
      </c>
      <c r="X237" s="222">
        <v>151520</v>
      </c>
      <c r="Y237" s="236">
        <v>0</v>
      </c>
      <c r="Z237" s="236">
        <v>5.5863746958637472</v>
      </c>
      <c r="AA237" s="236">
        <v>1.7241379310344829</v>
      </c>
      <c r="AB237" s="236">
        <v>0</v>
      </c>
      <c r="AC237" s="236">
        <v>0.25125628140703515</v>
      </c>
      <c r="AD237" s="236">
        <v>1.8626237623762376</v>
      </c>
      <c r="AE237" s="236">
        <v>4.2449824784963361</v>
      </c>
      <c r="AF237" s="236">
        <v>2.549852893102321</v>
      </c>
      <c r="AG237" s="236">
        <v>5.2553329023917259</v>
      </c>
      <c r="AH237" s="236">
        <f t="shared" si="236"/>
        <v>1.8276281567245576</v>
      </c>
      <c r="AI237" s="236">
        <f t="shared" si="237"/>
        <v>1.0569400218916365</v>
      </c>
      <c r="AJ237" s="236">
        <f t="shared" si="238"/>
        <v>4.0167227579967948</v>
      </c>
      <c r="AK237" s="10">
        <f t="shared" si="248"/>
        <v>2.3860623271857651</v>
      </c>
      <c r="AL237" s="22">
        <f t="shared" si="223"/>
        <v>0</v>
      </c>
      <c r="AM237" s="5">
        <v>151520</v>
      </c>
      <c r="AN237" s="2">
        <f t="shared" si="239"/>
        <v>0</v>
      </c>
      <c r="AO237" s="2">
        <f t="shared" si="224"/>
        <v>94.79939516129032</v>
      </c>
      <c r="AP237" s="2">
        <f t="shared" si="225"/>
        <v>99.784482758620683</v>
      </c>
      <c r="AQ237" s="2">
        <f t="shared" si="226"/>
        <v>98.504823825503351</v>
      </c>
      <c r="AR237" s="2">
        <f t="shared" si="227"/>
        <v>95.739072085889575</v>
      </c>
      <c r="AS237" s="2">
        <f t="shared" si="228"/>
        <v>96.912247474747474</v>
      </c>
      <c r="AT237" s="2">
        <f t="shared" si="229"/>
        <v>94.555555555555557</v>
      </c>
      <c r="AU237" s="2">
        <f t="shared" si="230"/>
        <v>96.554099462365585</v>
      </c>
      <c r="AV237" s="2">
        <f t="shared" si="231"/>
        <v>93.661337209302332</v>
      </c>
      <c r="AW237" s="2">
        <f t="shared" si="232"/>
        <v>98.197881534569987</v>
      </c>
      <c r="AX237" s="2">
        <f t="shared" si="233"/>
        <v>96.28055747922437</v>
      </c>
      <c r="AY237" s="2">
        <f t="shared" si="234"/>
        <v>94.555017605633807</v>
      </c>
      <c r="AZ237" s="2">
        <f t="shared" si="235"/>
        <v>96.723445948141659</v>
      </c>
      <c r="BA237" s="10"/>
      <c r="BB237" s="5">
        <v>151520</v>
      </c>
      <c r="BC237" s="34">
        <v>0</v>
      </c>
      <c r="BD237" s="34">
        <f t="shared" si="249"/>
        <v>94.79939516129032</v>
      </c>
      <c r="BE237" s="34">
        <f t="shared" si="250"/>
        <v>99.784482758620683</v>
      </c>
      <c r="BF237" s="34">
        <f t="shared" si="251"/>
        <v>100</v>
      </c>
      <c r="BG237" s="34">
        <f t="shared" si="252"/>
        <v>99.748743718592962</v>
      </c>
      <c r="BH237" s="34">
        <f t="shared" si="253"/>
        <v>98.137376237623769</v>
      </c>
      <c r="BI237" s="34">
        <f t="shared" si="254"/>
        <v>95.75501752150366</v>
      </c>
      <c r="BJ237" s="34">
        <f t="shared" si="255"/>
        <v>97.450147106897674</v>
      </c>
      <c r="BK237" s="34">
        <f t="shared" si="256"/>
        <v>94.744667097608271</v>
      </c>
      <c r="BL237" s="34">
        <f t="shared" si="257"/>
        <v>98.197881534569987</v>
      </c>
      <c r="BM237" s="34">
        <f t="shared" si="258"/>
        <v>98.943059978108366</v>
      </c>
      <c r="BN237" s="34">
        <f t="shared" si="259"/>
        <v>95.983277242003211</v>
      </c>
      <c r="BO237" s="34">
        <f t="shared" si="260"/>
        <v>97.613937672814231</v>
      </c>
      <c r="BQ237" s="33"/>
      <c r="BR237" s="187"/>
      <c r="BS237" s="190"/>
      <c r="BT237" s="205"/>
      <c r="BU237" s="191"/>
      <c r="BV237" s="191"/>
      <c r="BW237" s="192"/>
      <c r="BX237" s="193"/>
      <c r="BY237" s="194"/>
      <c r="BZ237" s="193"/>
      <c r="CA237" s="194"/>
      <c r="CB237" s="195"/>
      <c r="CC237" s="194"/>
      <c r="CD237" s="195"/>
      <c r="CE237" s="194"/>
      <c r="CF237" s="193"/>
      <c r="CG237" s="195"/>
      <c r="CH237" s="193"/>
      <c r="CI237" s="194"/>
      <c r="CZ237" s="210" t="str">
        <f t="shared" si="245"/>
        <v/>
      </c>
      <c r="DA237" s="210" t="str">
        <f t="shared" si="246"/>
        <v/>
      </c>
      <c r="DB237" s="210" t="str">
        <f t="shared" si="247"/>
        <v/>
      </c>
      <c r="DC237" s="210" t="str">
        <f t="shared" si="244"/>
        <v/>
      </c>
      <c r="DD237" s="210" t="str">
        <f t="shared" si="240"/>
        <v/>
      </c>
      <c r="DE237" s="210" t="str">
        <f t="shared" si="241"/>
        <v/>
      </c>
      <c r="DF237" s="210" t="str">
        <f t="shared" si="242"/>
        <v/>
      </c>
      <c r="DG237" s="210" t="str">
        <f t="shared" si="243"/>
        <v/>
      </c>
    </row>
    <row r="238" spans="1:111" ht="12.75" customHeight="1" x14ac:dyDescent="0.25">
      <c r="A238" s="22">
        <v>228</v>
      </c>
      <c r="B238" s="13" t="s">
        <v>1097</v>
      </c>
      <c r="C238" s="4" t="s">
        <v>217</v>
      </c>
      <c r="D238" s="4" t="s">
        <v>236</v>
      </c>
      <c r="E238" s="5">
        <v>151531</v>
      </c>
      <c r="F238" s="4" t="s">
        <v>363</v>
      </c>
      <c r="G238" s="215">
        <v>0</v>
      </c>
      <c r="H238" s="215">
        <v>7.9504950495049505</v>
      </c>
      <c r="I238" s="215">
        <v>2.3711864406779664</v>
      </c>
      <c r="J238" s="215">
        <v>1.1029411764705883</v>
      </c>
      <c r="K238" s="215">
        <v>2.1617977528089889</v>
      </c>
      <c r="L238" s="215">
        <v>4.2883177570093451</v>
      </c>
      <c r="M238" s="215">
        <v>23.517117117117117</v>
      </c>
      <c r="N238" s="215">
        <v>9.8021739130434788</v>
      </c>
      <c r="O238" s="215">
        <v>6.6884615384615387</v>
      </c>
      <c r="P238" s="215">
        <v>2.7130620985010707</v>
      </c>
      <c r="Q238" s="215">
        <v>3.3459183673469388</v>
      </c>
      <c r="R238" s="215">
        <v>13.343939393939394</v>
      </c>
      <c r="S238" s="10">
        <v>6.4313878605659971</v>
      </c>
      <c r="T238" s="9" t="s">
        <v>1107</v>
      </c>
      <c r="U238" s="22" t="s">
        <v>1117</v>
      </c>
      <c r="V238" s="205"/>
      <c r="W238" s="237">
        <f t="shared" si="222"/>
        <v>0</v>
      </c>
      <c r="X238" s="222">
        <v>151531</v>
      </c>
      <c r="Y238" s="236">
        <v>0</v>
      </c>
      <c r="Z238" s="236">
        <v>6.0406698564593295</v>
      </c>
      <c r="AA238" s="236">
        <v>0.89285714285714279</v>
      </c>
      <c r="AB238" s="236">
        <v>0.5494505494505495</v>
      </c>
      <c r="AC238" s="236">
        <v>3.4883720930232558</v>
      </c>
      <c r="AD238" s="236">
        <v>2.4481847266657395</v>
      </c>
      <c r="AE238" s="236">
        <v>17.500245170148084</v>
      </c>
      <c r="AF238" s="236">
        <v>11.033434650455927</v>
      </c>
      <c r="AG238" s="236">
        <v>5.0808897876643071</v>
      </c>
      <c r="AH238" s="236">
        <f t="shared" si="236"/>
        <v>1.8707443871917553</v>
      </c>
      <c r="AI238" s="236">
        <f t="shared" si="237"/>
        <v>2.9682784098444976</v>
      </c>
      <c r="AJ238" s="236">
        <f t="shared" si="238"/>
        <v>11.204856536089439</v>
      </c>
      <c r="AK238" s="10">
        <f t="shared" si="248"/>
        <v>5.2260115529693705</v>
      </c>
      <c r="AL238" s="22">
        <f t="shared" si="223"/>
        <v>0</v>
      </c>
      <c r="AM238" s="5">
        <v>151531</v>
      </c>
      <c r="AN238" s="2">
        <f t="shared" si="239"/>
        <v>0</v>
      </c>
      <c r="AO238" s="2">
        <f t="shared" si="224"/>
        <v>95.030940594059402</v>
      </c>
      <c r="AP238" s="2">
        <f t="shared" si="225"/>
        <v>98.518008474576277</v>
      </c>
      <c r="AQ238" s="2">
        <f t="shared" si="226"/>
        <v>99.310661764705884</v>
      </c>
      <c r="AR238" s="2">
        <f t="shared" si="227"/>
        <v>98.648876404494388</v>
      </c>
      <c r="AS238" s="2">
        <f t="shared" si="228"/>
        <v>97.319801401869157</v>
      </c>
      <c r="AT238" s="2">
        <f t="shared" si="229"/>
        <v>85.301801801801801</v>
      </c>
      <c r="AU238" s="2">
        <f t="shared" si="230"/>
        <v>93.873641304347828</v>
      </c>
      <c r="AV238" s="2">
        <f t="shared" si="231"/>
        <v>95.819711538461533</v>
      </c>
      <c r="AW238" s="2">
        <f t="shared" si="232"/>
        <v>98.304336188436835</v>
      </c>
      <c r="AX238" s="2">
        <f t="shared" si="233"/>
        <v>97.908801020408163</v>
      </c>
      <c r="AY238" s="2">
        <f t="shared" si="234"/>
        <v>91.660037878787875</v>
      </c>
      <c r="AZ238" s="2">
        <f t="shared" si="235"/>
        <v>95.980382587146252</v>
      </c>
      <c r="BA238" s="10"/>
      <c r="BB238" s="5">
        <v>151531</v>
      </c>
      <c r="BC238" s="34">
        <v>0</v>
      </c>
      <c r="BD238" s="34">
        <f t="shared" si="249"/>
        <v>95.030940594059402</v>
      </c>
      <c r="BE238" s="34">
        <f t="shared" si="250"/>
        <v>99.107142857142861</v>
      </c>
      <c r="BF238" s="34">
        <f t="shared" si="251"/>
        <v>99.450549450549445</v>
      </c>
      <c r="BG238" s="34">
        <f t="shared" si="252"/>
        <v>98.648876404494388</v>
      </c>
      <c r="BH238" s="34">
        <f t="shared" si="253"/>
        <v>97.551815273334256</v>
      </c>
      <c r="BI238" s="34">
        <f t="shared" si="254"/>
        <v>85.301801801801801</v>
      </c>
      <c r="BJ238" s="34">
        <f t="shared" si="255"/>
        <v>93.873641304347828</v>
      </c>
      <c r="BK238" s="34">
        <f t="shared" si="256"/>
        <v>95.819711538461533</v>
      </c>
      <c r="BL238" s="34">
        <f t="shared" si="257"/>
        <v>98.304336188436835</v>
      </c>
      <c r="BM238" s="34">
        <f t="shared" si="258"/>
        <v>97.908801020408163</v>
      </c>
      <c r="BN238" s="34">
        <f t="shared" si="259"/>
        <v>91.660037878787875</v>
      </c>
      <c r="BO238" s="34">
        <f t="shared" si="260"/>
        <v>95.980382587146252</v>
      </c>
      <c r="BQ238" s="33"/>
      <c r="BR238" s="187"/>
      <c r="BS238" s="190"/>
      <c r="BT238" s="205"/>
      <c r="BU238" s="191"/>
      <c r="BV238" s="191"/>
      <c r="BW238" s="192"/>
      <c r="BX238" s="193"/>
      <c r="BY238" s="194"/>
      <c r="BZ238" s="193"/>
      <c r="CA238" s="194"/>
      <c r="CB238" s="195"/>
      <c r="CC238" s="194"/>
      <c r="CD238" s="195"/>
      <c r="CE238" s="194"/>
      <c r="CF238" s="193"/>
      <c r="CG238" s="195"/>
      <c r="CH238" s="193"/>
      <c r="CI238" s="194"/>
      <c r="CZ238" s="210" t="str">
        <f t="shared" si="245"/>
        <v/>
      </c>
      <c r="DA238" s="210" t="str">
        <f t="shared" si="246"/>
        <v/>
      </c>
      <c r="DB238" s="210" t="str">
        <f t="shared" si="247"/>
        <v/>
      </c>
      <c r="DC238" s="210" t="str">
        <f t="shared" si="244"/>
        <v/>
      </c>
      <c r="DD238" s="210" t="str">
        <f t="shared" si="240"/>
        <v/>
      </c>
      <c r="DE238" s="210" t="str">
        <f t="shared" si="241"/>
        <v/>
      </c>
      <c r="DF238" s="210" t="str">
        <f t="shared" si="242"/>
        <v/>
      </c>
      <c r="DG238" s="210" t="str">
        <f t="shared" si="243"/>
        <v/>
      </c>
    </row>
    <row r="239" spans="1:111" ht="12.75" customHeight="1" x14ac:dyDescent="0.25">
      <c r="A239" s="22">
        <v>229</v>
      </c>
      <c r="B239" s="13" t="s">
        <v>1097</v>
      </c>
      <c r="C239" s="4" t="s">
        <v>1123</v>
      </c>
      <c r="D239" s="4" t="s">
        <v>286</v>
      </c>
      <c r="E239" s="5">
        <v>151543</v>
      </c>
      <c r="F239" s="4" t="s">
        <v>364</v>
      </c>
      <c r="G239" s="215">
        <v>0</v>
      </c>
      <c r="H239" s="215">
        <v>3.9182879377431905</v>
      </c>
      <c r="I239" s="215">
        <v>1.1541984732824428</v>
      </c>
      <c r="J239" s="215">
        <v>0.78593749999999996</v>
      </c>
      <c r="K239" s="215">
        <v>2.4733766233766232</v>
      </c>
      <c r="L239" s="215">
        <v>4.3719814241486068</v>
      </c>
      <c r="M239" s="215">
        <v>19.705555555555556</v>
      </c>
      <c r="N239" s="215">
        <v>4.3271929824561406</v>
      </c>
      <c r="O239" s="215">
        <v>5.8454545454545457</v>
      </c>
      <c r="P239" s="215">
        <v>1.4886138613861384</v>
      </c>
      <c r="Q239" s="215">
        <v>3.4809825673534069</v>
      </c>
      <c r="R239" s="215">
        <v>9.0568493150684937</v>
      </c>
      <c r="S239" s="10">
        <v>4.7313316713352336</v>
      </c>
      <c r="T239" s="9" t="s">
        <v>1108</v>
      </c>
      <c r="U239" s="22" t="s">
        <v>1117</v>
      </c>
      <c r="V239" s="205"/>
      <c r="W239" s="237">
        <f t="shared" si="222"/>
        <v>0</v>
      </c>
      <c r="X239" s="222">
        <v>151543</v>
      </c>
      <c r="Y239" s="236">
        <v>0</v>
      </c>
      <c r="Z239" s="236">
        <v>0</v>
      </c>
      <c r="AA239" s="236">
        <v>0.23809523809523811</v>
      </c>
      <c r="AB239" s="236">
        <v>1.6277980392812927</v>
      </c>
      <c r="AC239" s="236">
        <v>0.55555555555555558</v>
      </c>
      <c r="AD239" s="236">
        <v>0.87920777166955344</v>
      </c>
      <c r="AE239" s="236">
        <v>2.5</v>
      </c>
      <c r="AF239" s="236">
        <v>0</v>
      </c>
      <c r="AG239" s="236">
        <v>4.5454545454545459</v>
      </c>
      <c r="AH239" s="236">
        <f t="shared" si="236"/>
        <v>0.46647331934413272</v>
      </c>
      <c r="AI239" s="236">
        <f t="shared" si="237"/>
        <v>0.71738166361255451</v>
      </c>
      <c r="AJ239" s="236">
        <f t="shared" si="238"/>
        <v>2.3484848484848486</v>
      </c>
      <c r="AK239" s="10">
        <f t="shared" si="248"/>
        <v>1.1495679055617982</v>
      </c>
      <c r="AL239" s="22">
        <f t="shared" si="223"/>
        <v>0</v>
      </c>
      <c r="AM239" s="5">
        <v>151543</v>
      </c>
      <c r="AN239" s="2">
        <f t="shared" si="239"/>
        <v>0</v>
      </c>
      <c r="AO239" s="2">
        <f t="shared" si="224"/>
        <v>97.55107003891051</v>
      </c>
      <c r="AP239" s="2">
        <f t="shared" si="225"/>
        <v>99.278625954198475</v>
      </c>
      <c r="AQ239" s="2">
        <f t="shared" si="226"/>
        <v>99.5087890625</v>
      </c>
      <c r="AR239" s="2">
        <f t="shared" si="227"/>
        <v>98.454139610389603</v>
      </c>
      <c r="AS239" s="2">
        <f t="shared" si="228"/>
        <v>97.267511609907118</v>
      </c>
      <c r="AT239" s="2">
        <f t="shared" si="229"/>
        <v>87.684027777777771</v>
      </c>
      <c r="AU239" s="2">
        <f t="shared" si="230"/>
        <v>97.295504385964918</v>
      </c>
      <c r="AV239" s="2">
        <f t="shared" si="231"/>
        <v>96.346590909090907</v>
      </c>
      <c r="AW239" s="2">
        <f t="shared" si="232"/>
        <v>99.069616336633658</v>
      </c>
      <c r="AX239" s="2">
        <f t="shared" si="233"/>
        <v>97.82438589540412</v>
      </c>
      <c r="AY239" s="2">
        <f t="shared" si="234"/>
        <v>94.339469178082197</v>
      </c>
      <c r="AZ239" s="2">
        <f t="shared" si="235"/>
        <v>97.042917705415476</v>
      </c>
      <c r="BA239" s="10"/>
      <c r="BB239" s="5">
        <v>151543</v>
      </c>
      <c r="BC239" s="34">
        <v>0</v>
      </c>
      <c r="BD239" s="34">
        <f t="shared" si="249"/>
        <v>100</v>
      </c>
      <c r="BE239" s="34">
        <f t="shared" si="250"/>
        <v>99.761904761904759</v>
      </c>
      <c r="BF239" s="34">
        <f t="shared" si="251"/>
        <v>99.5087890625</v>
      </c>
      <c r="BG239" s="34">
        <f t="shared" si="252"/>
        <v>99.444444444444443</v>
      </c>
      <c r="BH239" s="34">
        <f t="shared" si="253"/>
        <v>99.120792228330444</v>
      </c>
      <c r="BI239" s="34">
        <f t="shared" si="254"/>
        <v>97.5</v>
      </c>
      <c r="BJ239" s="34">
        <f t="shared" si="255"/>
        <v>100</v>
      </c>
      <c r="BK239" s="34">
        <f t="shared" si="256"/>
        <v>96.346590909090907</v>
      </c>
      <c r="BL239" s="34">
        <f t="shared" si="257"/>
        <v>99.533526680655868</v>
      </c>
      <c r="BM239" s="34">
        <f t="shared" si="258"/>
        <v>99.282618336387443</v>
      </c>
      <c r="BN239" s="34">
        <f t="shared" si="259"/>
        <v>97.651515151515156</v>
      </c>
      <c r="BO239" s="34">
        <f t="shared" si="260"/>
        <v>98.850432094438204</v>
      </c>
      <c r="BQ239" s="33"/>
      <c r="BR239" s="187"/>
      <c r="BS239" s="190"/>
      <c r="BT239" s="205"/>
      <c r="BU239" s="191"/>
      <c r="BV239" s="191"/>
      <c r="BW239" s="192"/>
      <c r="BX239" s="193"/>
      <c r="BY239" s="194"/>
      <c r="BZ239" s="193"/>
      <c r="CA239" s="194"/>
      <c r="CB239" s="195"/>
      <c r="CC239" s="194"/>
      <c r="CD239" s="195"/>
      <c r="CE239" s="194"/>
      <c r="CF239" s="193"/>
      <c r="CG239" s="195"/>
      <c r="CH239" s="193"/>
      <c r="CI239" s="194"/>
      <c r="CZ239" s="210" t="str">
        <f t="shared" si="245"/>
        <v/>
      </c>
      <c r="DA239" s="210" t="str">
        <f t="shared" si="246"/>
        <v/>
      </c>
      <c r="DB239" s="210" t="str">
        <f t="shared" si="247"/>
        <v/>
      </c>
      <c r="DC239" s="210" t="str">
        <f t="shared" si="244"/>
        <v/>
      </c>
      <c r="DD239" s="210" t="str">
        <f t="shared" si="240"/>
        <v/>
      </c>
      <c r="DE239" s="210" t="str">
        <f t="shared" si="241"/>
        <v/>
      </c>
      <c r="DF239" s="210" t="str">
        <f t="shared" si="242"/>
        <v/>
      </c>
      <c r="DG239" s="210" t="str">
        <f t="shared" si="243"/>
        <v/>
      </c>
    </row>
    <row r="240" spans="1:111" ht="12.75" customHeight="1" x14ac:dyDescent="0.25">
      <c r="A240" s="22">
        <v>230</v>
      </c>
      <c r="B240" s="13" t="s">
        <v>1097</v>
      </c>
      <c r="C240" s="4" t="s">
        <v>1123</v>
      </c>
      <c r="D240" s="4" t="s">
        <v>286</v>
      </c>
      <c r="E240" s="5">
        <v>151555</v>
      </c>
      <c r="F240" s="4" t="s">
        <v>365</v>
      </c>
      <c r="G240" s="215">
        <v>0</v>
      </c>
      <c r="H240" s="215">
        <v>8.4337278106508879</v>
      </c>
      <c r="I240" s="215">
        <v>3.2761904761904757</v>
      </c>
      <c r="J240" s="215">
        <v>0</v>
      </c>
      <c r="K240" s="215">
        <v>2.3353932584269663</v>
      </c>
      <c r="L240" s="215">
        <v>9.03125</v>
      </c>
      <c r="M240" s="215">
        <v>10.394186046511628</v>
      </c>
      <c r="N240" s="215">
        <v>9.1298342541436455</v>
      </c>
      <c r="O240" s="215">
        <v>9.4973821989528808</v>
      </c>
      <c r="P240" s="215">
        <v>3.0333333333333332</v>
      </c>
      <c r="Q240" s="215">
        <v>5.85945945945946</v>
      </c>
      <c r="R240" s="215">
        <v>9.6532367972742747</v>
      </c>
      <c r="S240" s="10">
        <v>5.7886626716529417</v>
      </c>
      <c r="T240" s="9" t="s">
        <v>1107</v>
      </c>
      <c r="U240" s="22" t="s">
        <v>1117</v>
      </c>
      <c r="V240" s="205"/>
      <c r="W240" s="237">
        <f t="shared" si="222"/>
        <v>0</v>
      </c>
      <c r="X240" s="222">
        <v>151555</v>
      </c>
      <c r="Y240" s="236">
        <v>0</v>
      </c>
      <c r="Z240" s="236">
        <v>0.28409090909090912</v>
      </c>
      <c r="AA240" s="236">
        <v>0</v>
      </c>
      <c r="AB240" s="236">
        <v>0</v>
      </c>
      <c r="AC240" s="236">
        <v>0</v>
      </c>
      <c r="AD240" s="236">
        <v>0.6211180124223602</v>
      </c>
      <c r="AE240" s="236">
        <v>1.8200376884422109</v>
      </c>
      <c r="AF240" s="236">
        <v>1.5587044534412957</v>
      </c>
      <c r="AG240" s="236">
        <v>6.4970915902592923</v>
      </c>
      <c r="AH240" s="236">
        <f t="shared" si="236"/>
        <v>7.1022727272727279E-2</v>
      </c>
      <c r="AI240" s="236">
        <f t="shared" si="237"/>
        <v>0.3105590062111801</v>
      </c>
      <c r="AJ240" s="236">
        <f t="shared" si="238"/>
        <v>3.2919445773809328</v>
      </c>
      <c r="AK240" s="10">
        <f t="shared" si="248"/>
        <v>1.1978936281840076</v>
      </c>
      <c r="AL240" s="22">
        <f t="shared" si="223"/>
        <v>0</v>
      </c>
      <c r="AM240" s="5">
        <v>151555</v>
      </c>
      <c r="AN240" s="2">
        <f t="shared" si="239"/>
        <v>0</v>
      </c>
      <c r="AO240" s="2">
        <f t="shared" si="224"/>
        <v>94.728920118343197</v>
      </c>
      <c r="AP240" s="2">
        <f t="shared" si="225"/>
        <v>97.952380952380949</v>
      </c>
      <c r="AQ240" s="2">
        <f t="shared" si="226"/>
        <v>100</v>
      </c>
      <c r="AR240" s="2">
        <f t="shared" si="227"/>
        <v>98.540379213483149</v>
      </c>
      <c r="AS240" s="2">
        <f t="shared" si="228"/>
        <v>94.35546875</v>
      </c>
      <c r="AT240" s="2">
        <f t="shared" si="229"/>
        <v>93.503633720930239</v>
      </c>
      <c r="AU240" s="2">
        <f t="shared" si="230"/>
        <v>94.293853591160229</v>
      </c>
      <c r="AV240" s="2">
        <f t="shared" si="231"/>
        <v>94.064136125654443</v>
      </c>
      <c r="AW240" s="2">
        <f t="shared" si="232"/>
        <v>98.104166666666671</v>
      </c>
      <c r="AX240" s="2">
        <f t="shared" si="233"/>
        <v>96.337837837837839</v>
      </c>
      <c r="AY240" s="2">
        <f t="shared" si="234"/>
        <v>93.966727001703575</v>
      </c>
      <c r="AZ240" s="2">
        <f t="shared" si="235"/>
        <v>96.382085830216909</v>
      </c>
      <c r="BA240" s="10"/>
      <c r="BB240" s="5">
        <v>151555</v>
      </c>
      <c r="BC240" s="34">
        <v>0</v>
      </c>
      <c r="BD240" s="34">
        <f t="shared" si="249"/>
        <v>99.715909090909093</v>
      </c>
      <c r="BE240" s="34">
        <f t="shared" si="250"/>
        <v>100</v>
      </c>
      <c r="BF240" s="34">
        <f t="shared" si="251"/>
        <v>100</v>
      </c>
      <c r="BG240" s="34">
        <f t="shared" si="252"/>
        <v>100</v>
      </c>
      <c r="BH240" s="34">
        <f t="shared" si="253"/>
        <v>99.378881987577643</v>
      </c>
      <c r="BI240" s="34">
        <f t="shared" si="254"/>
        <v>98.179962311557787</v>
      </c>
      <c r="BJ240" s="34">
        <f t="shared" si="255"/>
        <v>98.441295546558706</v>
      </c>
      <c r="BK240" s="34">
        <f t="shared" si="256"/>
        <v>94.064136125654443</v>
      </c>
      <c r="BL240" s="34">
        <f t="shared" si="257"/>
        <v>99.928977272727266</v>
      </c>
      <c r="BM240" s="34">
        <f t="shared" si="258"/>
        <v>99.689440993788821</v>
      </c>
      <c r="BN240" s="34">
        <f t="shared" si="259"/>
        <v>96.708055422619069</v>
      </c>
      <c r="BO240" s="34">
        <f t="shared" si="260"/>
        <v>98.802106371815995</v>
      </c>
      <c r="BQ240" s="33"/>
      <c r="BR240" s="187"/>
      <c r="BS240" s="190"/>
      <c r="BT240" s="205"/>
      <c r="BU240" s="191"/>
      <c r="BV240" s="191"/>
      <c r="BW240" s="192"/>
      <c r="BX240" s="193"/>
      <c r="BY240" s="194"/>
      <c r="BZ240" s="193"/>
      <c r="CA240" s="194"/>
      <c r="CB240" s="195"/>
      <c r="CC240" s="194"/>
      <c r="CD240" s="195"/>
      <c r="CE240" s="196"/>
      <c r="CF240" s="196"/>
      <c r="CG240" s="196"/>
      <c r="CH240" s="196"/>
      <c r="CI240" s="196"/>
      <c r="CZ240" s="210" t="str">
        <f t="shared" si="245"/>
        <v/>
      </c>
      <c r="DA240" s="210" t="str">
        <f t="shared" si="246"/>
        <v/>
      </c>
      <c r="DB240" s="210" t="str">
        <f t="shared" si="247"/>
        <v/>
      </c>
      <c r="DC240" s="210" t="str">
        <f t="shared" ref="DC240:DC271" si="281">IF(CB240="","",(AC240-K240)/K240)</f>
        <v/>
      </c>
      <c r="DD240" s="210" t="str">
        <f t="shared" si="240"/>
        <v/>
      </c>
      <c r="DE240" s="210" t="str">
        <f t="shared" si="241"/>
        <v/>
      </c>
      <c r="DF240" s="210" t="str">
        <f t="shared" si="242"/>
        <v/>
      </c>
      <c r="DG240" s="210" t="str">
        <f t="shared" si="243"/>
        <v/>
      </c>
    </row>
    <row r="241" spans="1:111" ht="12.75" customHeight="1" x14ac:dyDescent="0.25">
      <c r="A241" s="22">
        <v>231</v>
      </c>
      <c r="B241" s="13" t="s">
        <v>1097</v>
      </c>
      <c r="C241" s="4" t="s">
        <v>204</v>
      </c>
      <c r="D241" s="4" t="s">
        <v>205</v>
      </c>
      <c r="E241" s="5">
        <v>151567</v>
      </c>
      <c r="F241" s="4" t="s">
        <v>366</v>
      </c>
      <c r="G241" s="215">
        <v>0</v>
      </c>
      <c r="H241" s="215">
        <v>7.2553191489361701</v>
      </c>
      <c r="I241" s="215">
        <v>1.1499999999999999</v>
      </c>
      <c r="J241" s="215">
        <v>0</v>
      </c>
      <c r="K241" s="215">
        <v>2.3615384615384616</v>
      </c>
      <c r="L241" s="215">
        <v>7.1949152542372881</v>
      </c>
      <c r="M241" s="215">
        <v>7.4013513513513516</v>
      </c>
      <c r="N241" s="215">
        <v>7.8605263157894729</v>
      </c>
      <c r="O241" s="215">
        <v>5.1409090909090907</v>
      </c>
      <c r="P241" s="215">
        <v>2.2601010101010104</v>
      </c>
      <c r="Q241" s="215">
        <v>4.8513513513513509</v>
      </c>
      <c r="R241" s="215">
        <v>6.9645569620253163</v>
      </c>
      <c r="S241" s="10">
        <v>4.2627288469735376</v>
      </c>
      <c r="T241" s="9" t="s">
        <v>1107</v>
      </c>
      <c r="U241" s="22" t="s">
        <v>1117</v>
      </c>
      <c r="V241" s="205"/>
      <c r="W241" s="237">
        <f t="shared" si="222"/>
        <v>0</v>
      </c>
      <c r="X241" s="222">
        <v>151567</v>
      </c>
      <c r="Y241" s="236">
        <v>0</v>
      </c>
      <c r="Z241" s="236">
        <v>3.3333333333333335</v>
      </c>
      <c r="AA241" s="236">
        <v>0</v>
      </c>
      <c r="AB241" s="236">
        <v>0.78125</v>
      </c>
      <c r="AC241" s="236">
        <v>3.2773109243697478</v>
      </c>
      <c r="AD241" s="236">
        <v>3.1655034895314058</v>
      </c>
      <c r="AE241" s="236">
        <v>6.3058035714285712</v>
      </c>
      <c r="AF241" s="236">
        <v>2.6459510357815441</v>
      </c>
      <c r="AG241" s="236">
        <v>2.4838940586972083</v>
      </c>
      <c r="AH241" s="236">
        <f t="shared" si="236"/>
        <v>1.0286458333333335</v>
      </c>
      <c r="AI241" s="236">
        <f t="shared" si="237"/>
        <v>3.2214072069505768</v>
      </c>
      <c r="AJ241" s="236">
        <f t="shared" si="238"/>
        <v>3.811882888635775</v>
      </c>
      <c r="AK241" s="10">
        <f t="shared" si="248"/>
        <v>2.4436718236824237</v>
      </c>
      <c r="AL241" s="22">
        <f t="shared" si="223"/>
        <v>0</v>
      </c>
      <c r="AM241" s="5">
        <v>151567</v>
      </c>
      <c r="AN241" s="2">
        <f t="shared" si="239"/>
        <v>0</v>
      </c>
      <c r="AO241" s="2">
        <f t="shared" si="224"/>
        <v>95.465425531914889</v>
      </c>
      <c r="AP241" s="2">
        <f t="shared" si="225"/>
        <v>99.28125</v>
      </c>
      <c r="AQ241" s="2">
        <f t="shared" si="226"/>
        <v>100</v>
      </c>
      <c r="AR241" s="2">
        <f t="shared" si="227"/>
        <v>98.524038461538467</v>
      </c>
      <c r="AS241" s="2">
        <f t="shared" si="228"/>
        <v>95.503177966101688</v>
      </c>
      <c r="AT241" s="2">
        <f t="shared" si="229"/>
        <v>95.374155405405403</v>
      </c>
      <c r="AU241" s="2">
        <f t="shared" si="230"/>
        <v>95.087171052631575</v>
      </c>
      <c r="AV241" s="2">
        <f t="shared" si="231"/>
        <v>96.786931818181813</v>
      </c>
      <c r="AW241" s="2">
        <f t="shared" si="232"/>
        <v>98.587436868686865</v>
      </c>
      <c r="AX241" s="2">
        <f t="shared" si="233"/>
        <v>96.967905405405403</v>
      </c>
      <c r="AY241" s="2">
        <f t="shared" si="234"/>
        <v>95.64715189873418</v>
      </c>
      <c r="AZ241" s="2">
        <f t="shared" si="235"/>
        <v>97.335794470641545</v>
      </c>
      <c r="BA241" s="10"/>
      <c r="BB241" s="5">
        <v>151567</v>
      </c>
      <c r="BC241" s="34">
        <v>0</v>
      </c>
      <c r="BD241" s="34">
        <f t="shared" si="249"/>
        <v>96.666666666666671</v>
      </c>
      <c r="BE241" s="34">
        <f t="shared" si="250"/>
        <v>100</v>
      </c>
      <c r="BF241" s="34">
        <f t="shared" si="251"/>
        <v>100</v>
      </c>
      <c r="BG241" s="34">
        <f t="shared" si="252"/>
        <v>98.524038461538467</v>
      </c>
      <c r="BH241" s="34">
        <f t="shared" si="253"/>
        <v>96.834496510468597</v>
      </c>
      <c r="BI241" s="34">
        <f t="shared" si="254"/>
        <v>95.374155405405403</v>
      </c>
      <c r="BJ241" s="34">
        <f t="shared" si="255"/>
        <v>97.35404896421845</v>
      </c>
      <c r="BK241" s="34">
        <f t="shared" si="256"/>
        <v>97.516105941302797</v>
      </c>
      <c r="BL241" s="34">
        <f t="shared" si="257"/>
        <v>98.971354166666671</v>
      </c>
      <c r="BM241" s="34">
        <f t="shared" si="258"/>
        <v>96.967905405405403</v>
      </c>
      <c r="BN241" s="34">
        <f t="shared" si="259"/>
        <v>96.188117111364221</v>
      </c>
      <c r="BO241" s="34">
        <f t="shared" si="260"/>
        <v>97.556328176317578</v>
      </c>
      <c r="BQ241" s="33"/>
      <c r="BR241" s="187"/>
      <c r="BS241" s="190"/>
      <c r="BT241" s="205"/>
      <c r="BU241" s="191"/>
      <c r="BV241" s="191"/>
      <c r="BW241" s="192"/>
      <c r="BX241" s="193"/>
      <c r="BY241" s="194"/>
      <c r="BZ241" s="193"/>
      <c r="CA241" s="194"/>
      <c r="CB241" s="195"/>
      <c r="CC241" s="194"/>
      <c r="CD241" s="195"/>
      <c r="CE241" s="194"/>
      <c r="CF241" s="193"/>
      <c r="CG241" s="195"/>
      <c r="CH241" s="193"/>
      <c r="CI241" s="194"/>
      <c r="CZ241" s="210" t="str">
        <f t="shared" si="245"/>
        <v/>
      </c>
      <c r="DA241" s="210" t="str">
        <f t="shared" si="246"/>
        <v/>
      </c>
      <c r="DB241" s="210" t="str">
        <f t="shared" si="247"/>
        <v/>
      </c>
      <c r="DC241" s="210" t="str">
        <f t="shared" si="281"/>
        <v/>
      </c>
      <c r="DD241" s="210" t="str">
        <f t="shared" si="240"/>
        <v/>
      </c>
      <c r="DE241" s="210" t="str">
        <f t="shared" si="241"/>
        <v/>
      </c>
      <c r="DF241" s="210" t="str">
        <f t="shared" si="242"/>
        <v/>
      </c>
      <c r="DG241" s="210" t="str">
        <f t="shared" si="243"/>
        <v/>
      </c>
    </row>
    <row r="242" spans="1:111" ht="12.75" customHeight="1" x14ac:dyDescent="0.25">
      <c r="A242" s="22">
        <v>232</v>
      </c>
      <c r="B242" s="13" t="s">
        <v>1097</v>
      </c>
      <c r="C242" s="4" t="s">
        <v>204</v>
      </c>
      <c r="D242" s="4" t="s">
        <v>367</v>
      </c>
      <c r="E242" s="5">
        <v>151579</v>
      </c>
      <c r="F242" s="4" t="s">
        <v>368</v>
      </c>
      <c r="G242" s="215">
        <v>0</v>
      </c>
      <c r="H242" s="215">
        <v>6.0004950495049503</v>
      </c>
      <c r="I242" s="215">
        <v>1.8158227848101267</v>
      </c>
      <c r="J242" s="215">
        <v>0</v>
      </c>
      <c r="K242" s="215">
        <v>0</v>
      </c>
      <c r="L242" s="215">
        <v>0.72463768115942029</v>
      </c>
      <c r="M242" s="215">
        <v>1.8181818181818181</v>
      </c>
      <c r="N242" s="215">
        <v>0.78125</v>
      </c>
      <c r="O242" s="215">
        <v>0.69444444444444442</v>
      </c>
      <c r="P242" s="215">
        <v>2.1741379310344828</v>
      </c>
      <c r="Q242" s="215">
        <v>0.40322580645161288</v>
      </c>
      <c r="R242" s="215">
        <v>1.0471204188481675</v>
      </c>
      <c r="S242" s="10">
        <v>1.3149813086778623</v>
      </c>
      <c r="T242" s="9" t="s">
        <v>1107</v>
      </c>
      <c r="U242" s="22" t="s">
        <v>1117</v>
      </c>
      <c r="V242" s="205"/>
      <c r="W242" s="237">
        <f t="shared" si="222"/>
        <v>0</v>
      </c>
      <c r="X242" s="222">
        <v>151579</v>
      </c>
      <c r="Y242" s="236">
        <v>0</v>
      </c>
      <c r="Z242" s="236">
        <v>5.5283224400871465</v>
      </c>
      <c r="AA242" s="236">
        <v>3.4536891679748822</v>
      </c>
      <c r="AB242" s="236">
        <v>0</v>
      </c>
      <c r="AC242" s="236">
        <v>0</v>
      </c>
      <c r="AD242" s="236">
        <v>0</v>
      </c>
      <c r="AE242" s="236">
        <v>1.098901098901099</v>
      </c>
      <c r="AF242" s="236">
        <v>1.9736842105263157</v>
      </c>
      <c r="AG242" s="236">
        <v>9.0387557368689446</v>
      </c>
      <c r="AH242" s="236">
        <f t="shared" si="236"/>
        <v>2.2455029020155073</v>
      </c>
      <c r="AI242" s="236">
        <f t="shared" si="237"/>
        <v>0</v>
      </c>
      <c r="AJ242" s="236">
        <f t="shared" si="238"/>
        <v>4.037113682098787</v>
      </c>
      <c r="AK242" s="10">
        <f t="shared" si="248"/>
        <v>2.3437058504842652</v>
      </c>
      <c r="AL242" s="22">
        <f t="shared" si="223"/>
        <v>0</v>
      </c>
      <c r="AM242" s="5">
        <v>151579</v>
      </c>
      <c r="AN242" s="2">
        <f t="shared" si="239"/>
        <v>0</v>
      </c>
      <c r="AO242" s="2">
        <f t="shared" si="224"/>
        <v>96.249690594059402</v>
      </c>
      <c r="AP242" s="2">
        <f t="shared" si="225"/>
        <v>98.865110759493675</v>
      </c>
      <c r="AQ242" s="2">
        <f t="shared" si="226"/>
        <v>100</v>
      </c>
      <c r="AR242" s="2">
        <f t="shared" si="227"/>
        <v>100</v>
      </c>
      <c r="AS242" s="2">
        <f t="shared" si="228"/>
        <v>99.54710144927536</v>
      </c>
      <c r="AT242" s="2">
        <f t="shared" si="229"/>
        <v>98.86363636363636</v>
      </c>
      <c r="AU242" s="2">
        <f t="shared" si="230"/>
        <v>99.51171875</v>
      </c>
      <c r="AV242" s="2">
        <f t="shared" si="231"/>
        <v>99.565972222222229</v>
      </c>
      <c r="AW242" s="2">
        <f t="shared" si="232"/>
        <v>98.641163793103445</v>
      </c>
      <c r="AX242" s="2">
        <f t="shared" si="233"/>
        <v>99.747983870967744</v>
      </c>
      <c r="AY242" s="2">
        <f t="shared" si="234"/>
        <v>99.345549738219901</v>
      </c>
      <c r="AZ242" s="2">
        <f t="shared" si="235"/>
        <v>99.178136682076342</v>
      </c>
      <c r="BA242" s="10"/>
      <c r="BB242" s="5">
        <v>151579</v>
      </c>
      <c r="BC242" s="34">
        <v>0</v>
      </c>
      <c r="BD242" s="34">
        <f t="shared" si="249"/>
        <v>96.249690594059402</v>
      </c>
      <c r="BE242" s="34">
        <f t="shared" si="250"/>
        <v>98.865110759493675</v>
      </c>
      <c r="BF242" s="34">
        <f t="shared" si="251"/>
        <v>100</v>
      </c>
      <c r="BG242" s="34">
        <f t="shared" si="252"/>
        <v>100</v>
      </c>
      <c r="BH242" s="34">
        <f t="shared" si="253"/>
        <v>100</v>
      </c>
      <c r="BI242" s="34">
        <f t="shared" si="254"/>
        <v>98.901098901098905</v>
      </c>
      <c r="BJ242" s="34">
        <f t="shared" si="255"/>
        <v>99.51171875</v>
      </c>
      <c r="BK242" s="34">
        <f t="shared" si="256"/>
        <v>99.565972222222229</v>
      </c>
      <c r="BL242" s="34">
        <f t="shared" si="257"/>
        <v>98.641163793103445</v>
      </c>
      <c r="BM242" s="34">
        <f t="shared" si="258"/>
        <v>100</v>
      </c>
      <c r="BN242" s="34">
        <f t="shared" si="259"/>
        <v>99.345549738219901</v>
      </c>
      <c r="BO242" s="34">
        <f t="shared" si="260"/>
        <v>99.178136682076342</v>
      </c>
      <c r="BQ242" s="33"/>
      <c r="BR242" s="187"/>
      <c r="BS242" s="190"/>
      <c r="BT242" s="205"/>
      <c r="BU242" s="191"/>
      <c r="BV242" s="191"/>
      <c r="BW242" s="192"/>
      <c r="BX242" s="193"/>
      <c r="BY242" s="194"/>
      <c r="BZ242" s="193"/>
      <c r="CA242" s="194"/>
      <c r="CB242" s="195"/>
      <c r="CC242" s="194"/>
      <c r="CD242" s="195"/>
      <c r="CE242" s="194"/>
      <c r="CF242" s="193"/>
      <c r="CG242" s="195"/>
      <c r="CH242" s="193"/>
      <c r="CI242" s="194"/>
      <c r="CZ242" s="210" t="str">
        <f t="shared" ref="CZ242:CZ257" si="282">IF(BY242="","",(Z242-H242)/H242)</f>
        <v/>
      </c>
      <c r="DA242" s="210" t="str">
        <f t="shared" ref="DA242:DA257" si="283">IF(BZ242="","",(AA242-I242)/I242)</f>
        <v/>
      </c>
      <c r="DB242" s="210" t="str">
        <f t="shared" si="247"/>
        <v/>
      </c>
      <c r="DC242" s="210" t="str">
        <f t="shared" si="281"/>
        <v/>
      </c>
      <c r="DD242" s="210" t="str">
        <f t="shared" si="240"/>
        <v/>
      </c>
      <c r="DE242" s="210" t="str">
        <f t="shared" si="241"/>
        <v/>
      </c>
      <c r="DF242" s="210" t="str">
        <f t="shared" si="242"/>
        <v/>
      </c>
      <c r="DG242" s="210" t="str">
        <f t="shared" si="243"/>
        <v/>
      </c>
    </row>
    <row r="243" spans="1:111" ht="12.75" customHeight="1" x14ac:dyDescent="0.25">
      <c r="A243" s="22">
        <v>233</v>
      </c>
      <c r="B243" s="13" t="s">
        <v>1097</v>
      </c>
      <c r="C243" s="4" t="s">
        <v>204</v>
      </c>
      <c r="D243" s="4" t="s">
        <v>205</v>
      </c>
      <c r="E243" s="5">
        <v>151580</v>
      </c>
      <c r="F243" s="4" t="s">
        <v>369</v>
      </c>
      <c r="G243" s="215">
        <v>0</v>
      </c>
      <c r="H243" s="215">
        <v>9.7717391304347814</v>
      </c>
      <c r="I243" s="215">
        <v>3.6277777777777778</v>
      </c>
      <c r="J243" s="215">
        <v>1.7936507936507935</v>
      </c>
      <c r="K243" s="215">
        <v>4.1741379310344833</v>
      </c>
      <c r="L243" s="215">
        <v>0.6</v>
      </c>
      <c r="M243" s="215">
        <v>9.823404255319149</v>
      </c>
      <c r="N243" s="215">
        <v>6.7239130434782606</v>
      </c>
      <c r="O243" s="215">
        <v>3.05</v>
      </c>
      <c r="P243" s="215">
        <v>4.047095435684648</v>
      </c>
      <c r="Q243" s="215">
        <v>2.4202453987730062</v>
      </c>
      <c r="R243" s="215">
        <v>6.5730769230769237</v>
      </c>
      <c r="S243" s="10">
        <v>4.3960692146328055</v>
      </c>
      <c r="T243" s="9" t="s">
        <v>1107</v>
      </c>
      <c r="U243" s="22" t="s">
        <v>1117</v>
      </c>
      <c r="V243" s="205"/>
      <c r="W243" s="237">
        <f t="shared" si="222"/>
        <v>0</v>
      </c>
      <c r="X243" s="222">
        <v>151580</v>
      </c>
      <c r="Y243" s="236">
        <v>0</v>
      </c>
      <c r="Z243" s="236">
        <v>10.014245014245015</v>
      </c>
      <c r="AA243" s="236">
        <v>0.84745762711864403</v>
      </c>
      <c r="AB243" s="236">
        <v>0</v>
      </c>
      <c r="AC243" s="236">
        <v>1.9736842105263157</v>
      </c>
      <c r="AD243" s="236">
        <v>2.0878721859114013</v>
      </c>
      <c r="AE243" s="236">
        <v>4.8235009671179885</v>
      </c>
      <c r="AF243" s="236">
        <v>3.0972797161442935</v>
      </c>
      <c r="AG243" s="236">
        <v>1.9537609899055681</v>
      </c>
      <c r="AH243" s="236">
        <f t="shared" si="236"/>
        <v>2.7154256603409146</v>
      </c>
      <c r="AI243" s="236">
        <f t="shared" si="237"/>
        <v>2.0307781982188584</v>
      </c>
      <c r="AJ243" s="236">
        <f t="shared" si="238"/>
        <v>3.2915138910559505</v>
      </c>
      <c r="AK243" s="10">
        <f t="shared" si="248"/>
        <v>2.7553111901076917</v>
      </c>
      <c r="AL243" s="22">
        <f t="shared" si="223"/>
        <v>0</v>
      </c>
      <c r="AM243" s="5">
        <v>151580</v>
      </c>
      <c r="AN243" s="2">
        <f t="shared" si="239"/>
        <v>0</v>
      </c>
      <c r="AO243" s="2">
        <f t="shared" si="224"/>
        <v>93.892663043478265</v>
      </c>
      <c r="AP243" s="2">
        <f t="shared" si="225"/>
        <v>97.732638888888886</v>
      </c>
      <c r="AQ243" s="2">
        <f t="shared" si="226"/>
        <v>98.878968253968253</v>
      </c>
      <c r="AR243" s="2">
        <f t="shared" si="227"/>
        <v>97.391163793103445</v>
      </c>
      <c r="AS243" s="2">
        <f t="shared" si="228"/>
        <v>99.625</v>
      </c>
      <c r="AT243" s="2">
        <f t="shared" si="229"/>
        <v>93.860372340425528</v>
      </c>
      <c r="AU243" s="2">
        <f t="shared" si="230"/>
        <v>95.797554347826093</v>
      </c>
      <c r="AV243" s="2">
        <f t="shared" si="231"/>
        <v>98.09375</v>
      </c>
      <c r="AW243" s="2">
        <f t="shared" si="232"/>
        <v>97.470565352697093</v>
      </c>
      <c r="AX243" s="2">
        <f t="shared" si="233"/>
        <v>98.487346625766875</v>
      </c>
      <c r="AY243" s="2">
        <f t="shared" si="234"/>
        <v>95.89182692307692</v>
      </c>
      <c r="AZ243" s="2">
        <f t="shared" si="235"/>
        <v>97.252456740854498</v>
      </c>
      <c r="BA243" s="10"/>
      <c r="BB243" s="5">
        <v>151580</v>
      </c>
      <c r="BC243" s="34">
        <v>0</v>
      </c>
      <c r="BD243" s="34">
        <f t="shared" si="249"/>
        <v>93.892663043478265</v>
      </c>
      <c r="BE243" s="34">
        <f t="shared" si="250"/>
        <v>99.152542372881356</v>
      </c>
      <c r="BF243" s="34">
        <f t="shared" si="251"/>
        <v>100</v>
      </c>
      <c r="BG243" s="34">
        <f t="shared" si="252"/>
        <v>98.026315789473685</v>
      </c>
      <c r="BH243" s="34">
        <f t="shared" si="253"/>
        <v>99.625</v>
      </c>
      <c r="BI243" s="34">
        <f t="shared" si="254"/>
        <v>95.176499032882006</v>
      </c>
      <c r="BJ243" s="34">
        <f t="shared" si="255"/>
        <v>96.9027202838557</v>
      </c>
      <c r="BK243" s="34">
        <f t="shared" si="256"/>
        <v>98.09375</v>
      </c>
      <c r="BL243" s="34">
        <f t="shared" si="257"/>
        <v>97.470565352697093</v>
      </c>
      <c r="BM243" s="34">
        <f t="shared" si="258"/>
        <v>98.487346625766875</v>
      </c>
      <c r="BN243" s="34">
        <f t="shared" si="259"/>
        <v>96.708486108944044</v>
      </c>
      <c r="BO243" s="34">
        <f t="shared" si="260"/>
        <v>97.252456740854498</v>
      </c>
      <c r="BQ243" s="33"/>
      <c r="BR243" s="187"/>
      <c r="BS243" s="190"/>
      <c r="BT243" s="205"/>
      <c r="BU243" s="191"/>
      <c r="BV243" s="191"/>
      <c r="BW243" s="192"/>
      <c r="BX243" s="193"/>
      <c r="BY243" s="194"/>
      <c r="BZ243" s="193"/>
      <c r="CA243" s="194"/>
      <c r="CB243" s="195"/>
      <c r="CC243" s="194"/>
      <c r="CD243" s="195"/>
      <c r="CE243" s="194"/>
      <c r="CF243" s="193"/>
      <c r="CG243" s="195"/>
      <c r="CH243" s="193"/>
      <c r="CI243" s="194"/>
      <c r="CZ243" s="210" t="str">
        <f t="shared" si="282"/>
        <v/>
      </c>
      <c r="DA243" s="210" t="str">
        <f t="shared" si="283"/>
        <v/>
      </c>
      <c r="DB243" s="210" t="str">
        <f t="shared" ref="DB243:DB248" si="284">IF(CA243="","",(AB243-J243)/J243)</f>
        <v/>
      </c>
      <c r="DC243" s="210" t="str">
        <f t="shared" si="281"/>
        <v/>
      </c>
      <c r="DD243" s="210" t="str">
        <f t="shared" si="240"/>
        <v/>
      </c>
      <c r="DE243" s="210" t="str">
        <f t="shared" si="241"/>
        <v/>
      </c>
      <c r="DF243" s="210" t="str">
        <f t="shared" si="242"/>
        <v/>
      </c>
      <c r="DG243" s="210" t="str">
        <f t="shared" si="243"/>
        <v/>
      </c>
    </row>
    <row r="244" spans="1:111" ht="12.75" customHeight="1" x14ac:dyDescent="0.25">
      <c r="A244" s="22">
        <v>234</v>
      </c>
      <c r="B244" s="13" t="s">
        <v>1097</v>
      </c>
      <c r="C244" s="4" t="s">
        <v>204</v>
      </c>
      <c r="D244" s="4" t="s">
        <v>205</v>
      </c>
      <c r="E244" s="5">
        <v>151592</v>
      </c>
      <c r="F244" s="4" t="s">
        <v>370</v>
      </c>
      <c r="G244" s="215">
        <v>0</v>
      </c>
      <c r="H244" s="215">
        <v>5.5292682926829269</v>
      </c>
      <c r="I244" s="215">
        <v>3.2</v>
      </c>
      <c r="J244" s="215">
        <v>0</v>
      </c>
      <c r="K244" s="215">
        <v>0.56818181818181823</v>
      </c>
      <c r="L244" s="215">
        <v>1.1452380952380952</v>
      </c>
      <c r="M244" s="215">
        <v>2.6833333333333331</v>
      </c>
      <c r="N244" s="215">
        <v>1.7493506493506494</v>
      </c>
      <c r="O244" s="215">
        <v>2.65</v>
      </c>
      <c r="P244" s="215">
        <v>1.9655124653739613</v>
      </c>
      <c r="Q244" s="215">
        <v>0.88139534883720927</v>
      </c>
      <c r="R244" s="215">
        <v>2.3578544061302682</v>
      </c>
      <c r="S244" s="10">
        <v>1.9472635765318695</v>
      </c>
      <c r="T244" s="9" t="s">
        <v>1107</v>
      </c>
      <c r="U244" s="22" t="s">
        <v>1117</v>
      </c>
      <c r="V244" s="205"/>
      <c r="W244" s="237">
        <f t="shared" si="222"/>
        <v>0</v>
      </c>
      <c r="X244" s="222">
        <v>151592</v>
      </c>
      <c r="Y244" s="236">
        <v>0</v>
      </c>
      <c r="Z244" s="236">
        <v>3.6764705882352944</v>
      </c>
      <c r="AA244" s="236">
        <v>0</v>
      </c>
      <c r="AB244" s="236">
        <v>0</v>
      </c>
      <c r="AC244" s="236">
        <v>0.58823529411764708</v>
      </c>
      <c r="AD244" s="236">
        <v>0</v>
      </c>
      <c r="AE244" s="236">
        <v>0.63291139240506333</v>
      </c>
      <c r="AF244" s="236">
        <v>3.5514149621742783</v>
      </c>
      <c r="AG244" s="236">
        <v>4.521963824289406</v>
      </c>
      <c r="AH244" s="236">
        <f t="shared" si="236"/>
        <v>0.91911764705882359</v>
      </c>
      <c r="AI244" s="236">
        <f t="shared" si="237"/>
        <v>0.29411764705882354</v>
      </c>
      <c r="AJ244" s="236">
        <f t="shared" si="238"/>
        <v>2.9020967262895829</v>
      </c>
      <c r="AK244" s="10">
        <f t="shared" si="248"/>
        <v>1.4412217845801876</v>
      </c>
      <c r="AL244" s="22">
        <f t="shared" si="223"/>
        <v>0</v>
      </c>
      <c r="AM244" s="5">
        <v>151592</v>
      </c>
      <c r="AN244" s="2">
        <f t="shared" si="239"/>
        <v>0</v>
      </c>
      <c r="AO244" s="2">
        <f t="shared" si="224"/>
        <v>96.544207317073173</v>
      </c>
      <c r="AP244" s="2">
        <f t="shared" si="225"/>
        <v>98</v>
      </c>
      <c r="AQ244" s="2">
        <f t="shared" si="226"/>
        <v>100</v>
      </c>
      <c r="AR244" s="2">
        <f t="shared" si="227"/>
        <v>99.64488636363636</v>
      </c>
      <c r="AS244" s="2">
        <f t="shared" si="228"/>
        <v>99.28422619047619</v>
      </c>
      <c r="AT244" s="2">
        <f t="shared" si="229"/>
        <v>98.322916666666671</v>
      </c>
      <c r="AU244" s="2">
        <f t="shared" si="230"/>
        <v>98.90665584415585</v>
      </c>
      <c r="AV244" s="2">
        <f t="shared" si="231"/>
        <v>98.34375</v>
      </c>
      <c r="AW244" s="2">
        <f t="shared" si="232"/>
        <v>98.77155470914127</v>
      </c>
      <c r="AX244" s="2">
        <f t="shared" si="233"/>
        <v>99.449127906976742</v>
      </c>
      <c r="AY244" s="2">
        <f t="shared" si="234"/>
        <v>98.526340996168585</v>
      </c>
      <c r="AZ244" s="2">
        <f t="shared" si="235"/>
        <v>98.78296026466758</v>
      </c>
      <c r="BA244" s="10"/>
      <c r="BB244" s="5">
        <v>151592</v>
      </c>
      <c r="BC244" s="34">
        <v>0</v>
      </c>
      <c r="BD244" s="34">
        <f t="shared" si="249"/>
        <v>96.544207317073173</v>
      </c>
      <c r="BE244" s="34">
        <f t="shared" si="250"/>
        <v>100</v>
      </c>
      <c r="BF244" s="34">
        <f t="shared" si="251"/>
        <v>100</v>
      </c>
      <c r="BG244" s="34">
        <f t="shared" si="252"/>
        <v>99.64488636363636</v>
      </c>
      <c r="BH244" s="34">
        <f t="shared" si="253"/>
        <v>100</v>
      </c>
      <c r="BI244" s="34">
        <f t="shared" si="254"/>
        <v>99.367088607594937</v>
      </c>
      <c r="BJ244" s="34">
        <f t="shared" si="255"/>
        <v>98.90665584415585</v>
      </c>
      <c r="BK244" s="34">
        <f t="shared" si="256"/>
        <v>98.34375</v>
      </c>
      <c r="BL244" s="34">
        <f t="shared" si="257"/>
        <v>99.080882352941174</v>
      </c>
      <c r="BM244" s="34">
        <f t="shared" si="258"/>
        <v>99.705882352941174</v>
      </c>
      <c r="BN244" s="34">
        <f t="shared" si="259"/>
        <v>98.526340996168585</v>
      </c>
      <c r="BO244" s="34">
        <f t="shared" si="260"/>
        <v>98.78296026466758</v>
      </c>
      <c r="BQ244" s="33"/>
      <c r="BR244" s="187"/>
      <c r="BS244" s="190"/>
      <c r="BT244" s="205"/>
      <c r="BU244" s="191"/>
      <c r="BV244" s="191"/>
      <c r="BW244" s="192"/>
      <c r="BX244" s="193"/>
      <c r="BY244" s="194"/>
      <c r="BZ244" s="193"/>
      <c r="CA244" s="194"/>
      <c r="CB244" s="195"/>
      <c r="CC244" s="194"/>
      <c r="CD244" s="195"/>
      <c r="CE244" s="194"/>
      <c r="CF244" s="193"/>
      <c r="CG244" s="195"/>
      <c r="CH244" s="193"/>
      <c r="CI244" s="194"/>
      <c r="CZ244" s="210" t="str">
        <f t="shared" si="282"/>
        <v/>
      </c>
      <c r="DA244" s="210" t="str">
        <f t="shared" si="283"/>
        <v/>
      </c>
      <c r="DB244" s="210" t="str">
        <f t="shared" si="284"/>
        <v/>
      </c>
      <c r="DC244" s="210" t="str">
        <f t="shared" si="281"/>
        <v/>
      </c>
      <c r="DD244" s="210" t="str">
        <f t="shared" si="240"/>
        <v/>
      </c>
      <c r="DE244" s="210" t="str">
        <f t="shared" si="241"/>
        <v/>
      </c>
      <c r="DF244" s="210" t="str">
        <f t="shared" si="242"/>
        <v/>
      </c>
      <c r="DG244" s="210" t="str">
        <f t="shared" si="243"/>
        <v/>
      </c>
    </row>
    <row r="245" spans="1:111" ht="12.75" customHeight="1" x14ac:dyDescent="0.25">
      <c r="A245" s="22">
        <v>235</v>
      </c>
      <c r="B245" s="13" t="s">
        <v>1097</v>
      </c>
      <c r="C245" s="4" t="s">
        <v>1123</v>
      </c>
      <c r="D245" s="4" t="s">
        <v>340</v>
      </c>
      <c r="E245" s="5">
        <v>151609</v>
      </c>
      <c r="F245" s="4" t="s">
        <v>371</v>
      </c>
      <c r="G245" s="215">
        <v>0</v>
      </c>
      <c r="H245" s="215">
        <v>7.8</v>
      </c>
      <c r="I245" s="215">
        <v>1.8181818181818181</v>
      </c>
      <c r="J245" s="215">
        <v>2.6821428571428574</v>
      </c>
      <c r="K245" s="215">
        <v>7.731553398058252</v>
      </c>
      <c r="L245" s="215">
        <v>6.8016806722689083</v>
      </c>
      <c r="M245" s="215">
        <v>17.765503875968992</v>
      </c>
      <c r="N245" s="215">
        <v>11.17741935483871</v>
      </c>
      <c r="O245" s="215">
        <v>11.302427184466019</v>
      </c>
      <c r="P245" s="215">
        <v>3.2029411764705884</v>
      </c>
      <c r="Q245" s="215">
        <v>7.0306306306306308</v>
      </c>
      <c r="R245" s="215">
        <v>13.853846153846153</v>
      </c>
      <c r="S245" s="10">
        <v>7.453212128991729</v>
      </c>
      <c r="T245" s="9" t="s">
        <v>1107</v>
      </c>
      <c r="U245" s="22" t="s">
        <v>1117</v>
      </c>
      <c r="V245" s="205"/>
      <c r="W245" s="237">
        <f t="shared" si="222"/>
        <v>0</v>
      </c>
      <c r="X245" s="222">
        <v>151609</v>
      </c>
      <c r="Y245" s="236">
        <v>0</v>
      </c>
      <c r="Z245" s="236">
        <v>4.6156515703626582</v>
      </c>
      <c r="AA245" s="236">
        <v>3.9803921568627452</v>
      </c>
      <c r="AB245" s="236">
        <v>5.2565880721220521</v>
      </c>
      <c r="AC245" s="236">
        <v>6.9235588972431072</v>
      </c>
      <c r="AD245" s="236">
        <v>7.009488827670646</v>
      </c>
      <c r="AE245" s="236">
        <v>18.578676049423123</v>
      </c>
      <c r="AF245" s="236">
        <v>10.579954954954955</v>
      </c>
      <c r="AG245" s="236">
        <v>6.1243237725834447</v>
      </c>
      <c r="AH245" s="236">
        <f t="shared" si="236"/>
        <v>3.4631579498368641</v>
      </c>
      <c r="AI245" s="236">
        <f t="shared" si="237"/>
        <v>6.9665238624568762</v>
      </c>
      <c r="AJ245" s="236">
        <f t="shared" si="238"/>
        <v>11.760984925653842</v>
      </c>
      <c r="AK245" s="10">
        <f t="shared" si="248"/>
        <v>7.0076260334691929</v>
      </c>
      <c r="AL245" s="22">
        <f t="shared" si="223"/>
        <v>0</v>
      </c>
      <c r="AM245" s="5">
        <v>151609</v>
      </c>
      <c r="AN245" s="2">
        <f t="shared" si="239"/>
        <v>0</v>
      </c>
      <c r="AO245" s="2">
        <f t="shared" si="224"/>
        <v>95.125</v>
      </c>
      <c r="AP245" s="2">
        <f t="shared" si="225"/>
        <v>98.86363636363636</v>
      </c>
      <c r="AQ245" s="2">
        <f t="shared" si="226"/>
        <v>98.323660714285708</v>
      </c>
      <c r="AR245" s="2">
        <f t="shared" si="227"/>
        <v>95.167779126213588</v>
      </c>
      <c r="AS245" s="2">
        <f t="shared" si="228"/>
        <v>95.74894957983193</v>
      </c>
      <c r="AT245" s="2">
        <f t="shared" si="229"/>
        <v>88.896560077519382</v>
      </c>
      <c r="AU245" s="2">
        <f t="shared" si="230"/>
        <v>93.014112903225808</v>
      </c>
      <c r="AV245" s="2">
        <f t="shared" si="231"/>
        <v>92.935983009708735</v>
      </c>
      <c r="AW245" s="2">
        <f t="shared" si="232"/>
        <v>97.998161764705884</v>
      </c>
      <c r="AX245" s="2">
        <f t="shared" si="233"/>
        <v>95.60585585585585</v>
      </c>
      <c r="AY245" s="2">
        <f t="shared" si="234"/>
        <v>91.34134615384616</v>
      </c>
      <c r="AZ245" s="2">
        <f t="shared" si="235"/>
        <v>95.341742419380168</v>
      </c>
      <c r="BA245" s="10"/>
      <c r="BB245" s="5">
        <v>151609</v>
      </c>
      <c r="BC245" s="34">
        <v>0</v>
      </c>
      <c r="BD245" s="34">
        <f t="shared" si="249"/>
        <v>95.384348429637342</v>
      </c>
      <c r="BE245" s="34">
        <f t="shared" si="250"/>
        <v>98.86363636363636</v>
      </c>
      <c r="BF245" s="34">
        <f t="shared" si="251"/>
        <v>98.323660714285708</v>
      </c>
      <c r="BG245" s="34">
        <f t="shared" si="252"/>
        <v>95.167779126213588</v>
      </c>
      <c r="BH245" s="34">
        <f t="shared" si="253"/>
        <v>95.74894957983193</v>
      </c>
      <c r="BI245" s="34">
        <f t="shared" si="254"/>
        <v>88.896560077519382</v>
      </c>
      <c r="BJ245" s="34">
        <f t="shared" si="255"/>
        <v>93.014112903225808</v>
      </c>
      <c r="BK245" s="34">
        <f t="shared" si="256"/>
        <v>93.875676227416562</v>
      </c>
      <c r="BL245" s="34">
        <f t="shared" si="257"/>
        <v>97.998161764705884</v>
      </c>
      <c r="BM245" s="34">
        <f t="shared" si="258"/>
        <v>95.60585585585585</v>
      </c>
      <c r="BN245" s="34">
        <f t="shared" si="259"/>
        <v>91.34134615384616</v>
      </c>
      <c r="BO245" s="34">
        <f t="shared" si="260"/>
        <v>95.341742419380168</v>
      </c>
      <c r="BQ245" s="33"/>
      <c r="BR245" s="187"/>
      <c r="BS245" s="190"/>
      <c r="BT245" s="205"/>
      <c r="BU245" s="191"/>
      <c r="BV245" s="191"/>
      <c r="BW245" s="192"/>
      <c r="BX245" s="193"/>
      <c r="BY245" s="194"/>
      <c r="BZ245" s="193"/>
      <c r="CA245" s="194"/>
      <c r="CB245" s="195"/>
      <c r="CC245" s="194"/>
      <c r="CD245" s="195"/>
      <c r="CE245" s="194"/>
      <c r="CF245" s="193"/>
      <c r="CG245" s="195"/>
      <c r="CH245" s="193"/>
      <c r="CI245" s="194"/>
      <c r="CZ245" s="210" t="str">
        <f t="shared" si="282"/>
        <v/>
      </c>
      <c r="DA245" s="210" t="str">
        <f t="shared" si="283"/>
        <v/>
      </c>
      <c r="DB245" s="210" t="str">
        <f t="shared" si="284"/>
        <v/>
      </c>
      <c r="DC245" s="210" t="str">
        <f t="shared" si="281"/>
        <v/>
      </c>
      <c r="DD245" s="210" t="str">
        <f t="shared" si="240"/>
        <v/>
      </c>
      <c r="DE245" s="210" t="str">
        <f t="shared" si="241"/>
        <v/>
      </c>
      <c r="DF245" s="210" t="str">
        <f t="shared" si="242"/>
        <v/>
      </c>
      <c r="DG245" s="210" t="str">
        <f t="shared" si="243"/>
        <v/>
      </c>
    </row>
    <row r="246" spans="1:111" ht="12.75" customHeight="1" x14ac:dyDescent="0.25">
      <c r="A246" s="22">
        <v>236</v>
      </c>
      <c r="B246" s="13" t="s">
        <v>1097</v>
      </c>
      <c r="C246" s="4" t="s">
        <v>1123</v>
      </c>
      <c r="D246" s="4" t="s">
        <v>239</v>
      </c>
      <c r="E246" s="5">
        <v>151610</v>
      </c>
      <c r="F246" s="4" t="s">
        <v>372</v>
      </c>
      <c r="G246" s="215">
        <v>0</v>
      </c>
      <c r="H246" s="215">
        <v>7.1499999999999995</v>
      </c>
      <c r="I246" s="215">
        <v>2.85</v>
      </c>
      <c r="J246" s="215">
        <v>1.6664556962025316</v>
      </c>
      <c r="K246" s="215">
        <v>5.6483606557377044</v>
      </c>
      <c r="L246" s="215">
        <v>10.98663101604278</v>
      </c>
      <c r="M246" s="215">
        <v>22.821428571428569</v>
      </c>
      <c r="N246" s="215">
        <v>10.457317073170731</v>
      </c>
      <c r="O246" s="215">
        <v>12.5</v>
      </c>
      <c r="P246" s="215">
        <v>2.8840830449826989</v>
      </c>
      <c r="Q246" s="215">
        <v>8.4108108108108119</v>
      </c>
      <c r="R246" s="215">
        <v>15.852416356877324</v>
      </c>
      <c r="S246" s="10">
        <v>8.2311325569535896</v>
      </c>
      <c r="T246" s="9" t="s">
        <v>1107</v>
      </c>
      <c r="U246" s="22" t="s">
        <v>1117</v>
      </c>
      <c r="V246" s="205"/>
      <c r="W246" s="237">
        <f t="shared" si="222"/>
        <v>0</v>
      </c>
      <c r="X246" s="222">
        <v>151610</v>
      </c>
      <c r="Y246" s="236">
        <v>0</v>
      </c>
      <c r="Z246" s="236">
        <v>6.8933736648076378</v>
      </c>
      <c r="AA246" s="236">
        <v>2.0151072124756335</v>
      </c>
      <c r="AB246" s="236">
        <v>4.0661157024793386</v>
      </c>
      <c r="AC246" s="236">
        <v>2.9300423985463357</v>
      </c>
      <c r="AD246" s="236">
        <v>4.5743747257569112</v>
      </c>
      <c r="AE246" s="236">
        <v>14.373379429559206</v>
      </c>
      <c r="AF246" s="236">
        <v>6.4533604198408661</v>
      </c>
      <c r="AG246" s="236">
        <v>14.762336093857833</v>
      </c>
      <c r="AH246" s="236">
        <f t="shared" si="236"/>
        <v>3.2436491449406524</v>
      </c>
      <c r="AI246" s="236">
        <f t="shared" si="237"/>
        <v>3.7522085621516235</v>
      </c>
      <c r="AJ246" s="236">
        <f t="shared" si="238"/>
        <v>11.863025314419302</v>
      </c>
      <c r="AK246" s="10">
        <f t="shared" si="248"/>
        <v>6.2297877385915292</v>
      </c>
      <c r="AL246" s="22">
        <f t="shared" si="223"/>
        <v>0</v>
      </c>
      <c r="AM246" s="5">
        <v>151610</v>
      </c>
      <c r="AN246" s="2">
        <f t="shared" si="239"/>
        <v>0</v>
      </c>
      <c r="AO246" s="2">
        <f t="shared" si="224"/>
        <v>95.53125</v>
      </c>
      <c r="AP246" s="2">
        <f t="shared" si="225"/>
        <v>98.21875</v>
      </c>
      <c r="AQ246" s="2">
        <f t="shared" si="226"/>
        <v>98.958465189873422</v>
      </c>
      <c r="AR246" s="2">
        <f t="shared" si="227"/>
        <v>96.469774590163937</v>
      </c>
      <c r="AS246" s="2">
        <f t="shared" si="228"/>
        <v>93.133355614973269</v>
      </c>
      <c r="AT246" s="2">
        <f t="shared" si="229"/>
        <v>85.736607142857139</v>
      </c>
      <c r="AU246" s="2">
        <f t="shared" si="230"/>
        <v>93.464176829268297</v>
      </c>
      <c r="AV246" s="2">
        <f t="shared" si="231"/>
        <v>92.1875</v>
      </c>
      <c r="AW246" s="2">
        <f t="shared" si="232"/>
        <v>98.197448096885807</v>
      </c>
      <c r="AX246" s="2">
        <f t="shared" si="233"/>
        <v>94.743243243243242</v>
      </c>
      <c r="AY246" s="2">
        <f t="shared" si="234"/>
        <v>90.092239776951672</v>
      </c>
      <c r="AZ246" s="2">
        <f t="shared" si="235"/>
        <v>94.855542151904004</v>
      </c>
      <c r="BA246" s="10"/>
      <c r="BB246" s="5">
        <v>151610</v>
      </c>
      <c r="BC246" s="34">
        <v>0</v>
      </c>
      <c r="BD246" s="34">
        <f t="shared" si="249"/>
        <v>95.53125</v>
      </c>
      <c r="BE246" s="34">
        <f t="shared" si="250"/>
        <v>98.21875</v>
      </c>
      <c r="BF246" s="34">
        <f t="shared" si="251"/>
        <v>98.958465189873422</v>
      </c>
      <c r="BG246" s="34">
        <f t="shared" si="252"/>
        <v>97.069957601453666</v>
      </c>
      <c r="BH246" s="34">
        <f t="shared" si="253"/>
        <v>95.425625274243089</v>
      </c>
      <c r="BI246" s="34">
        <f t="shared" si="254"/>
        <v>85.736607142857139</v>
      </c>
      <c r="BJ246" s="34">
        <f t="shared" si="255"/>
        <v>93.546639580159137</v>
      </c>
      <c r="BK246" s="34">
        <f t="shared" si="256"/>
        <v>92.1875</v>
      </c>
      <c r="BL246" s="34">
        <f t="shared" si="257"/>
        <v>98.197448096885807</v>
      </c>
      <c r="BM246" s="34">
        <f t="shared" si="258"/>
        <v>96.247791437848377</v>
      </c>
      <c r="BN246" s="34">
        <f t="shared" si="259"/>
        <v>90.092239776951672</v>
      </c>
      <c r="BO246" s="34">
        <f t="shared" si="260"/>
        <v>94.855542151904004</v>
      </c>
      <c r="BQ246" s="33"/>
      <c r="BR246" s="187"/>
      <c r="BS246" s="190"/>
      <c r="BT246" s="205"/>
      <c r="BU246" s="191"/>
      <c r="BV246" s="191"/>
      <c r="BW246" s="192"/>
      <c r="BX246" s="193"/>
      <c r="BY246" s="194"/>
      <c r="BZ246" s="193"/>
      <c r="CA246" s="194"/>
      <c r="CB246" s="195"/>
      <c r="CC246" s="194"/>
      <c r="CD246" s="195"/>
      <c r="CE246" s="194"/>
      <c r="CF246" s="193"/>
      <c r="CG246" s="195"/>
      <c r="CH246" s="193"/>
      <c r="CI246" s="194"/>
      <c r="CZ246" s="210" t="str">
        <f t="shared" si="282"/>
        <v/>
      </c>
      <c r="DA246" s="210" t="str">
        <f t="shared" si="283"/>
        <v/>
      </c>
      <c r="DB246" s="210" t="str">
        <f t="shared" si="284"/>
        <v/>
      </c>
      <c r="DC246" s="210" t="str">
        <f t="shared" si="281"/>
        <v/>
      </c>
      <c r="DD246" s="210" t="str">
        <f t="shared" si="240"/>
        <v/>
      </c>
      <c r="DE246" s="210" t="str">
        <f t="shared" si="241"/>
        <v/>
      </c>
      <c r="DF246" s="210" t="str">
        <f t="shared" si="242"/>
        <v/>
      </c>
      <c r="DG246" s="210" t="str">
        <f t="shared" si="243"/>
        <v/>
      </c>
    </row>
    <row r="247" spans="1:111" ht="12.75" customHeight="1" x14ac:dyDescent="0.25">
      <c r="A247" s="22">
        <v>237</v>
      </c>
      <c r="B247" s="13" t="s">
        <v>1097</v>
      </c>
      <c r="C247" s="4" t="s">
        <v>1123</v>
      </c>
      <c r="D247" s="4" t="s">
        <v>373</v>
      </c>
      <c r="E247" s="5">
        <v>151622</v>
      </c>
      <c r="F247" s="4" t="s">
        <v>374</v>
      </c>
      <c r="G247" s="215">
        <v>0</v>
      </c>
      <c r="H247" s="215">
        <v>8.2850746268656721</v>
      </c>
      <c r="I247" s="215">
        <v>0</v>
      </c>
      <c r="J247" s="215">
        <v>0</v>
      </c>
      <c r="K247" s="215">
        <v>0.7142857142857143</v>
      </c>
      <c r="L247" s="215">
        <v>2.5867924528301884</v>
      </c>
      <c r="M247" s="215">
        <v>7.9945054945054945</v>
      </c>
      <c r="N247" s="215">
        <v>4.8857142857142861</v>
      </c>
      <c r="O247" s="215">
        <v>7.6850746268656716</v>
      </c>
      <c r="P247" s="215">
        <v>2.1812499999999999</v>
      </c>
      <c r="Q247" s="215">
        <v>1.6195121951219513</v>
      </c>
      <c r="R247" s="215">
        <v>7.0883177570093459</v>
      </c>
      <c r="S247" s="10">
        <v>3.5723830223407811</v>
      </c>
      <c r="T247" s="9" t="s">
        <v>1107</v>
      </c>
      <c r="U247" s="22" t="s">
        <v>1117</v>
      </c>
      <c r="V247" s="205"/>
      <c r="W247" s="237">
        <f t="shared" si="222"/>
        <v>0</v>
      </c>
      <c r="X247" s="222">
        <v>151622</v>
      </c>
      <c r="Y247" s="236">
        <v>0</v>
      </c>
      <c r="Z247" s="236">
        <v>8.5784313725490193</v>
      </c>
      <c r="AA247" s="236">
        <v>4.1025641025641031</v>
      </c>
      <c r="AB247" s="236">
        <v>0.78125</v>
      </c>
      <c r="AC247" s="236">
        <v>0</v>
      </c>
      <c r="AD247" s="236">
        <v>4.2241379310344822</v>
      </c>
      <c r="AE247" s="236">
        <v>7.8185328185328178</v>
      </c>
      <c r="AF247" s="236">
        <v>6.0360360360360357</v>
      </c>
      <c r="AG247" s="236">
        <v>4.2536475869809198</v>
      </c>
      <c r="AH247" s="236">
        <f t="shared" si="236"/>
        <v>3.3655613687782804</v>
      </c>
      <c r="AI247" s="236">
        <f t="shared" si="237"/>
        <v>2.1120689655172411</v>
      </c>
      <c r="AJ247" s="236">
        <f t="shared" si="238"/>
        <v>6.0360721471832575</v>
      </c>
      <c r="AK247" s="10">
        <f t="shared" si="248"/>
        <v>3.9771777608552643</v>
      </c>
      <c r="AL247" s="22">
        <f t="shared" si="223"/>
        <v>0</v>
      </c>
      <c r="AM247" s="5">
        <v>151622</v>
      </c>
      <c r="AN247" s="2">
        <f t="shared" si="239"/>
        <v>0</v>
      </c>
      <c r="AO247" s="2">
        <f t="shared" si="224"/>
        <v>94.821828358208961</v>
      </c>
      <c r="AP247" s="2">
        <f t="shared" si="225"/>
        <v>100</v>
      </c>
      <c r="AQ247" s="2">
        <f t="shared" si="226"/>
        <v>100</v>
      </c>
      <c r="AR247" s="2">
        <f t="shared" si="227"/>
        <v>99.553571428571431</v>
      </c>
      <c r="AS247" s="2">
        <f t="shared" si="228"/>
        <v>98.383254716981128</v>
      </c>
      <c r="AT247" s="2">
        <f t="shared" si="229"/>
        <v>95.003434065934073</v>
      </c>
      <c r="AU247" s="2">
        <f t="shared" si="230"/>
        <v>96.946428571428569</v>
      </c>
      <c r="AV247" s="2">
        <f t="shared" si="231"/>
        <v>95.196828358208961</v>
      </c>
      <c r="AW247" s="2">
        <f t="shared" si="232"/>
        <v>98.63671875</v>
      </c>
      <c r="AX247" s="2">
        <f t="shared" si="233"/>
        <v>98.987804878048777</v>
      </c>
      <c r="AY247" s="2">
        <f t="shared" si="234"/>
        <v>95.569801401869157</v>
      </c>
      <c r="AZ247" s="2">
        <f t="shared" si="235"/>
        <v>97.767260611037017</v>
      </c>
      <c r="BA247" s="10"/>
      <c r="BB247" s="5">
        <v>151622</v>
      </c>
      <c r="BC247" s="34">
        <v>0</v>
      </c>
      <c r="BD247" s="34">
        <f t="shared" si="249"/>
        <v>94.821828358208961</v>
      </c>
      <c r="BE247" s="34">
        <f t="shared" si="250"/>
        <v>100</v>
      </c>
      <c r="BF247" s="34">
        <f t="shared" si="251"/>
        <v>100</v>
      </c>
      <c r="BG247" s="34">
        <f t="shared" si="252"/>
        <v>100</v>
      </c>
      <c r="BH247" s="34">
        <f t="shared" si="253"/>
        <v>98.383254716981128</v>
      </c>
      <c r="BI247" s="34">
        <f t="shared" si="254"/>
        <v>95.003434065934073</v>
      </c>
      <c r="BJ247" s="34">
        <f t="shared" si="255"/>
        <v>96.946428571428569</v>
      </c>
      <c r="BK247" s="34">
        <f t="shared" si="256"/>
        <v>95.746352413019082</v>
      </c>
      <c r="BL247" s="34">
        <f t="shared" si="257"/>
        <v>98.63671875</v>
      </c>
      <c r="BM247" s="34">
        <f t="shared" si="258"/>
        <v>98.987804878048777</v>
      </c>
      <c r="BN247" s="34">
        <f t="shared" si="259"/>
        <v>95.569801401869157</v>
      </c>
      <c r="BO247" s="34">
        <f t="shared" si="260"/>
        <v>97.767260611037017</v>
      </c>
      <c r="BQ247" s="33"/>
      <c r="BR247" s="187"/>
      <c r="BS247" s="190"/>
      <c r="BT247" s="205"/>
      <c r="BU247" s="191"/>
      <c r="BV247" s="191"/>
      <c r="BW247" s="192"/>
      <c r="BX247" s="193"/>
      <c r="BY247" s="194"/>
      <c r="BZ247" s="193"/>
      <c r="CA247" s="194"/>
      <c r="CB247" s="195"/>
      <c r="CC247" s="194"/>
      <c r="CD247" s="195"/>
      <c r="CE247" s="194"/>
      <c r="CF247" s="193"/>
      <c r="CG247" s="195"/>
      <c r="CH247" s="193"/>
      <c r="CI247" s="194"/>
      <c r="CZ247" s="210" t="str">
        <f t="shared" si="282"/>
        <v/>
      </c>
      <c r="DA247" s="210" t="str">
        <f t="shared" si="283"/>
        <v/>
      </c>
      <c r="DB247" s="210" t="str">
        <f t="shared" si="284"/>
        <v/>
      </c>
      <c r="DC247" s="210" t="str">
        <f t="shared" si="281"/>
        <v/>
      </c>
      <c r="DD247" s="210" t="str">
        <f t="shared" si="240"/>
        <v/>
      </c>
      <c r="DE247" s="210" t="str">
        <f t="shared" si="241"/>
        <v/>
      </c>
      <c r="DF247" s="210" t="str">
        <f t="shared" si="242"/>
        <v/>
      </c>
      <c r="DG247" s="210" t="str">
        <f t="shared" si="243"/>
        <v/>
      </c>
    </row>
    <row r="248" spans="1:111" ht="12.75" customHeight="1" x14ac:dyDescent="0.25">
      <c r="A248" s="22">
        <v>238</v>
      </c>
      <c r="B248" s="13" t="s">
        <v>1097</v>
      </c>
      <c r="C248" s="4" t="s">
        <v>1123</v>
      </c>
      <c r="D248" s="4" t="s">
        <v>373</v>
      </c>
      <c r="E248" s="5">
        <v>151634</v>
      </c>
      <c r="F248" s="4" t="s">
        <v>375</v>
      </c>
      <c r="G248" s="215">
        <v>0</v>
      </c>
      <c r="H248" s="215">
        <v>6.6235849056603779</v>
      </c>
      <c r="I248" s="215">
        <v>0.98039215686274506</v>
      </c>
      <c r="J248" s="215">
        <v>1.2987012987012987</v>
      </c>
      <c r="K248" s="215">
        <v>4.1467532467532466</v>
      </c>
      <c r="L248" s="215">
        <v>5.878758169934641</v>
      </c>
      <c r="M248" s="215">
        <v>6.9837563451776656</v>
      </c>
      <c r="N248" s="215">
        <v>5.8954545454545464</v>
      </c>
      <c r="O248" s="215">
        <v>9.38756345177665</v>
      </c>
      <c r="P248" s="215">
        <v>2.307377049180328</v>
      </c>
      <c r="Q248" s="215">
        <v>4.984527687296417</v>
      </c>
      <c r="R248" s="215">
        <v>7.4167262969588545</v>
      </c>
      <c r="S248" s="10">
        <v>4.5772182355912419</v>
      </c>
      <c r="T248" s="9" t="s">
        <v>1107</v>
      </c>
      <c r="U248" s="22" t="s">
        <v>1117</v>
      </c>
      <c r="V248" s="205"/>
      <c r="W248" s="237">
        <f t="shared" si="222"/>
        <v>0</v>
      </c>
      <c r="X248" s="222">
        <v>151634</v>
      </c>
      <c r="Y248" s="236">
        <v>0</v>
      </c>
      <c r="Z248" s="236">
        <v>5.9992445862011081</v>
      </c>
      <c r="AA248" s="236">
        <v>1.0135135135135136</v>
      </c>
      <c r="AB248" s="236">
        <v>1.6801801801801803</v>
      </c>
      <c r="AC248" s="236">
        <v>0.9222560975609756</v>
      </c>
      <c r="AD248" s="236">
        <v>0.5988023952095809</v>
      </c>
      <c r="AE248" s="236">
        <v>10.113427747180697</v>
      </c>
      <c r="AF248" s="236">
        <v>0.7372472488751558</v>
      </c>
      <c r="AG248" s="236">
        <v>7.5059808612440193</v>
      </c>
      <c r="AH248" s="236">
        <f t="shared" si="236"/>
        <v>2.1732345699737006</v>
      </c>
      <c r="AI248" s="236">
        <f t="shared" si="237"/>
        <v>0.76052924638527819</v>
      </c>
      <c r="AJ248" s="236">
        <f t="shared" si="238"/>
        <v>6.1188852857666234</v>
      </c>
      <c r="AK248" s="10">
        <f t="shared" si="248"/>
        <v>3.1745169588850257</v>
      </c>
      <c r="AL248" s="22">
        <f t="shared" si="223"/>
        <v>0</v>
      </c>
      <c r="AM248" s="5">
        <v>151634</v>
      </c>
      <c r="AN248" s="2">
        <f t="shared" si="239"/>
        <v>0</v>
      </c>
      <c r="AO248" s="2">
        <f t="shared" si="224"/>
        <v>95.86025943396227</v>
      </c>
      <c r="AP248" s="2">
        <f t="shared" si="225"/>
        <v>99.387254901960787</v>
      </c>
      <c r="AQ248" s="2">
        <f t="shared" si="226"/>
        <v>99.188311688311686</v>
      </c>
      <c r="AR248" s="2">
        <f t="shared" si="227"/>
        <v>97.408279220779221</v>
      </c>
      <c r="AS248" s="2">
        <f t="shared" si="228"/>
        <v>96.325776143790847</v>
      </c>
      <c r="AT248" s="2">
        <f t="shared" si="229"/>
        <v>95.635152284263953</v>
      </c>
      <c r="AU248" s="2">
        <f t="shared" si="230"/>
        <v>96.315340909090907</v>
      </c>
      <c r="AV248" s="2">
        <f t="shared" si="231"/>
        <v>94.132772842639596</v>
      </c>
      <c r="AW248" s="2">
        <f t="shared" si="232"/>
        <v>98.557889344262293</v>
      </c>
      <c r="AX248" s="2">
        <f t="shared" si="233"/>
        <v>96.884670195439739</v>
      </c>
      <c r="AY248" s="2">
        <f t="shared" si="234"/>
        <v>95.364546064400713</v>
      </c>
      <c r="AZ248" s="2">
        <f t="shared" si="235"/>
        <v>97.139238602755469</v>
      </c>
      <c r="BA248" s="10"/>
      <c r="BB248" s="5">
        <v>151634</v>
      </c>
      <c r="BC248" s="34">
        <v>0</v>
      </c>
      <c r="BD248" s="34">
        <f t="shared" si="249"/>
        <v>95.86025943396227</v>
      </c>
      <c r="BE248" s="34">
        <f t="shared" si="250"/>
        <v>99.387254901960787</v>
      </c>
      <c r="BF248" s="34">
        <f t="shared" si="251"/>
        <v>99.188311688311686</v>
      </c>
      <c r="BG248" s="34">
        <f t="shared" si="252"/>
        <v>99.077743902439025</v>
      </c>
      <c r="BH248" s="34">
        <f t="shared" si="253"/>
        <v>99.401197604790426</v>
      </c>
      <c r="BI248" s="34">
        <f t="shared" si="254"/>
        <v>95.635152284263953</v>
      </c>
      <c r="BJ248" s="34">
        <f t="shared" si="255"/>
        <v>99.26275275112485</v>
      </c>
      <c r="BK248" s="34">
        <f t="shared" si="256"/>
        <v>94.132772842639596</v>
      </c>
      <c r="BL248" s="34">
        <f t="shared" si="257"/>
        <v>98.557889344262293</v>
      </c>
      <c r="BM248" s="34">
        <f t="shared" si="258"/>
        <v>99.239470753614725</v>
      </c>
      <c r="BN248" s="34">
        <f t="shared" si="259"/>
        <v>95.364546064400713</v>
      </c>
      <c r="BO248" s="34">
        <f t="shared" si="260"/>
        <v>97.139238602755469</v>
      </c>
      <c r="BQ248" s="33"/>
      <c r="BR248" s="187"/>
      <c r="BS248" s="190"/>
      <c r="BT248" s="205"/>
      <c r="BU248" s="191"/>
      <c r="BV248" s="191"/>
      <c r="BW248" s="192"/>
      <c r="BX248" s="193"/>
      <c r="BY248" s="194"/>
      <c r="BZ248" s="193"/>
      <c r="CA248" s="194"/>
      <c r="CB248" s="195"/>
      <c r="CC248" s="194"/>
      <c r="CD248" s="195"/>
      <c r="CE248" s="194"/>
      <c r="CF248" s="193"/>
      <c r="CG248" s="195"/>
      <c r="CH248" s="193"/>
      <c r="CI248" s="194"/>
      <c r="CZ248" s="210" t="str">
        <f t="shared" si="282"/>
        <v/>
      </c>
      <c r="DA248" s="210" t="str">
        <f t="shared" si="283"/>
        <v/>
      </c>
      <c r="DB248" s="210" t="str">
        <f t="shared" si="284"/>
        <v/>
      </c>
      <c r="DC248" s="210" t="str">
        <f t="shared" si="281"/>
        <v/>
      </c>
      <c r="DD248" s="210" t="str">
        <f t="shared" si="240"/>
        <v/>
      </c>
      <c r="DE248" s="210" t="str">
        <f t="shared" si="241"/>
        <v/>
      </c>
      <c r="DF248" s="210" t="str">
        <f t="shared" si="242"/>
        <v/>
      </c>
      <c r="DG248" s="210" t="str">
        <f t="shared" si="243"/>
        <v/>
      </c>
    </row>
    <row r="249" spans="1:111" ht="12.75" customHeight="1" x14ac:dyDescent="0.25">
      <c r="A249" s="22">
        <v>239</v>
      </c>
      <c r="B249" s="13" t="s">
        <v>1097</v>
      </c>
      <c r="C249" s="4" t="s">
        <v>217</v>
      </c>
      <c r="D249" s="4" t="s">
        <v>338</v>
      </c>
      <c r="E249" s="5">
        <v>151646</v>
      </c>
      <c r="F249" s="4" t="s">
        <v>376</v>
      </c>
      <c r="G249" s="215">
        <v>0</v>
      </c>
      <c r="H249" s="215">
        <v>5.8239130434782602</v>
      </c>
      <c r="I249" s="215">
        <v>2.4</v>
      </c>
      <c r="J249" s="215">
        <v>0</v>
      </c>
      <c r="K249" s="215">
        <v>0.90909090909090906</v>
      </c>
      <c r="L249" s="215">
        <v>8.38448275862069</v>
      </c>
      <c r="M249" s="215">
        <v>14.058333333333334</v>
      </c>
      <c r="N249" s="215">
        <v>5.31078431372549</v>
      </c>
      <c r="O249" s="215">
        <v>12.183333333333332</v>
      </c>
      <c r="P249" s="215">
        <v>2.1117977528089886</v>
      </c>
      <c r="Q249" s="215">
        <v>4.9898230088495579</v>
      </c>
      <c r="R249" s="215">
        <v>10.752040816326531</v>
      </c>
      <c r="S249" s="10">
        <v>5.452215299064668</v>
      </c>
      <c r="T249" s="9" t="s">
        <v>1107</v>
      </c>
      <c r="U249" s="22" t="s">
        <v>1117</v>
      </c>
      <c r="V249" s="205" t="s">
        <v>1256</v>
      </c>
      <c r="W249" s="237">
        <f t="shared" si="222"/>
        <v>0</v>
      </c>
      <c r="X249" s="222">
        <v>151646</v>
      </c>
      <c r="Y249" s="236">
        <v>0</v>
      </c>
      <c r="Z249" s="236">
        <v>8.8383838383838373</v>
      </c>
      <c r="AA249" s="236">
        <v>0</v>
      </c>
      <c r="AB249" s="236">
        <v>0</v>
      </c>
      <c r="AC249" s="236">
        <v>3.7820512820512819</v>
      </c>
      <c r="AD249" s="236">
        <v>3.5450935904707883</v>
      </c>
      <c r="AE249" s="236">
        <v>21.081504702194358</v>
      </c>
      <c r="AF249" s="236">
        <v>1</v>
      </c>
      <c r="AG249" s="236">
        <v>1.1111111111111112</v>
      </c>
      <c r="AH249" s="236">
        <f t="shared" si="236"/>
        <v>2.2095959595959593</v>
      </c>
      <c r="AI249" s="236">
        <f t="shared" si="237"/>
        <v>3.6635724362610351</v>
      </c>
      <c r="AJ249" s="236">
        <f t="shared" si="238"/>
        <v>7.73087193776849</v>
      </c>
      <c r="AK249" s="10">
        <f t="shared" si="248"/>
        <v>4.3731271693568203</v>
      </c>
      <c r="AL249" s="22">
        <f t="shared" si="223"/>
        <v>0</v>
      </c>
      <c r="AM249" s="5">
        <v>151646</v>
      </c>
      <c r="AN249" s="2">
        <f t="shared" si="239"/>
        <v>0</v>
      </c>
      <c r="AO249" s="2">
        <f t="shared" si="224"/>
        <v>96.360054347826093</v>
      </c>
      <c r="AP249" s="2">
        <f t="shared" si="225"/>
        <v>98.5</v>
      </c>
      <c r="AQ249" s="2">
        <f t="shared" si="226"/>
        <v>100</v>
      </c>
      <c r="AR249" s="2">
        <f t="shared" si="227"/>
        <v>99.431818181818187</v>
      </c>
      <c r="AS249" s="2">
        <f t="shared" si="228"/>
        <v>94.759698275862064</v>
      </c>
      <c r="AT249" s="2">
        <f t="shared" si="229"/>
        <v>91.213541666666671</v>
      </c>
      <c r="AU249" s="2">
        <f t="shared" si="230"/>
        <v>96.680759803921575</v>
      </c>
      <c r="AV249" s="2">
        <f t="shared" si="231"/>
        <v>92.385416666666671</v>
      </c>
      <c r="AW249" s="2">
        <f t="shared" si="232"/>
        <v>98.680126404494388</v>
      </c>
      <c r="AX249" s="2">
        <f t="shared" si="233"/>
        <v>96.881360619469021</v>
      </c>
      <c r="AY249" s="2">
        <f t="shared" si="234"/>
        <v>93.279974489795919</v>
      </c>
      <c r="AZ249" s="2">
        <f t="shared" si="235"/>
        <v>96.592365438084585</v>
      </c>
      <c r="BA249" s="10"/>
      <c r="BB249" s="5">
        <v>151646</v>
      </c>
      <c r="BC249" s="34">
        <v>0</v>
      </c>
      <c r="BD249" s="34">
        <f t="shared" si="249"/>
        <v>96.360054347826093</v>
      </c>
      <c r="BE249" s="34">
        <f t="shared" si="250"/>
        <v>100</v>
      </c>
      <c r="BF249" s="34">
        <f t="shared" si="251"/>
        <v>100</v>
      </c>
      <c r="BG249" s="34">
        <f t="shared" si="252"/>
        <v>99.431818181818187</v>
      </c>
      <c r="BH249" s="34">
        <f t="shared" si="253"/>
        <v>96.454906409529215</v>
      </c>
      <c r="BI249" s="34">
        <f t="shared" si="254"/>
        <v>91.213541666666671</v>
      </c>
      <c r="BJ249" s="34">
        <f t="shared" si="255"/>
        <v>99</v>
      </c>
      <c r="BK249" s="34">
        <f t="shared" si="256"/>
        <v>98.888888888888886</v>
      </c>
      <c r="BL249" s="34">
        <f t="shared" si="257"/>
        <v>98.680126404494388</v>
      </c>
      <c r="BM249" s="34">
        <f t="shared" si="258"/>
        <v>96.881360619469021</v>
      </c>
      <c r="BN249" s="34">
        <f t="shared" si="259"/>
        <v>93.279974489795919</v>
      </c>
      <c r="BO249" s="34">
        <f t="shared" si="260"/>
        <v>96.592365438084585</v>
      </c>
      <c r="BQ249" s="33">
        <f>E249-BR249</f>
        <v>0</v>
      </c>
      <c r="BR249" s="187">
        <v>151646</v>
      </c>
      <c r="BS249" s="190" t="s">
        <v>376</v>
      </c>
      <c r="BT249" s="205" t="s">
        <v>1256</v>
      </c>
      <c r="BU249" s="191" t="s">
        <v>1159</v>
      </c>
      <c r="BV249" s="191" t="s">
        <v>1183</v>
      </c>
      <c r="BW249" s="192"/>
      <c r="BX249" s="193" t="s">
        <v>1096</v>
      </c>
      <c r="BY249" s="194">
        <v>1</v>
      </c>
      <c r="BZ249" s="193">
        <v>1</v>
      </c>
      <c r="CA249" s="194">
        <v>1</v>
      </c>
      <c r="CB249" s="195">
        <v>1</v>
      </c>
      <c r="CC249" s="194" t="s">
        <v>1096</v>
      </c>
      <c r="CD249" s="195">
        <v>1</v>
      </c>
      <c r="CE249" s="194" t="s">
        <v>1096</v>
      </c>
      <c r="CF249" s="193" t="s">
        <v>1096</v>
      </c>
      <c r="CG249" s="195">
        <v>1</v>
      </c>
      <c r="CH249" s="193">
        <v>1</v>
      </c>
      <c r="CI249" s="194">
        <v>1</v>
      </c>
      <c r="CZ249" s="210">
        <f t="shared" si="282"/>
        <v>0.51760230147688158</v>
      </c>
      <c r="DA249" s="210">
        <f t="shared" si="283"/>
        <v>-1</v>
      </c>
      <c r="DB249" s="210"/>
      <c r="DC249" s="210">
        <f t="shared" si="281"/>
        <v>3.1602564102564101</v>
      </c>
      <c r="DD249" s="210" t="str">
        <f t="shared" si="240"/>
        <v/>
      </c>
      <c r="DE249" s="210">
        <f t="shared" si="241"/>
        <v>0.49957354135348131</v>
      </c>
      <c r="DF249" s="210" t="str">
        <f t="shared" si="242"/>
        <v/>
      </c>
      <c r="DG249" s="210" t="str">
        <f t="shared" si="243"/>
        <v/>
      </c>
    </row>
    <row r="250" spans="1:111" ht="12.75" customHeight="1" x14ac:dyDescent="0.25">
      <c r="A250" s="22">
        <v>240</v>
      </c>
      <c r="B250" s="13" t="s">
        <v>1097</v>
      </c>
      <c r="C250" s="4" t="s">
        <v>1123</v>
      </c>
      <c r="D250" s="4" t="s">
        <v>340</v>
      </c>
      <c r="E250" s="5">
        <v>151658</v>
      </c>
      <c r="F250" s="4" t="s">
        <v>377</v>
      </c>
      <c r="G250" s="215">
        <v>0</v>
      </c>
      <c r="H250" s="215">
        <v>8.7472527472527482</v>
      </c>
      <c r="I250" s="215">
        <v>2.6537593984962404</v>
      </c>
      <c r="J250" s="215">
        <v>0.8716981132075472</v>
      </c>
      <c r="K250" s="215">
        <v>7.5619047619047617</v>
      </c>
      <c r="L250" s="215">
        <v>15.687134502923977</v>
      </c>
      <c r="M250" s="215">
        <v>15.488636363636363</v>
      </c>
      <c r="N250" s="215">
        <v>11.408108108108109</v>
      </c>
      <c r="O250" s="215">
        <v>9.3452513966480453</v>
      </c>
      <c r="P250" s="215">
        <v>3.0100928074245941</v>
      </c>
      <c r="Q250" s="215">
        <v>11.834006734006733</v>
      </c>
      <c r="R250" s="215">
        <v>12.105268389662028</v>
      </c>
      <c r="S250" s="10">
        <v>7.9737494880197533</v>
      </c>
      <c r="T250" s="9" t="s">
        <v>1107</v>
      </c>
      <c r="U250" s="22" t="s">
        <v>1117</v>
      </c>
      <c r="V250" s="205"/>
      <c r="W250" s="237">
        <f t="shared" si="222"/>
        <v>0</v>
      </c>
      <c r="X250" s="222">
        <v>151658</v>
      </c>
      <c r="Y250" s="236">
        <v>0</v>
      </c>
      <c r="Z250" s="236">
        <v>4.3269945030456096</v>
      </c>
      <c r="AA250" s="236">
        <v>0.90827631150211796</v>
      </c>
      <c r="AB250" s="236">
        <v>0</v>
      </c>
      <c r="AC250" s="236">
        <v>1.4016897081413209</v>
      </c>
      <c r="AD250" s="236">
        <v>1.9903173749327596</v>
      </c>
      <c r="AE250" s="236">
        <v>10.26696488055582</v>
      </c>
      <c r="AF250" s="236">
        <v>8.9997232982844491</v>
      </c>
      <c r="AG250" s="236">
        <v>10.714285714285715</v>
      </c>
      <c r="AH250" s="236">
        <f t="shared" si="236"/>
        <v>1.308817703636932</v>
      </c>
      <c r="AI250" s="236">
        <f t="shared" si="237"/>
        <v>1.6960035415370402</v>
      </c>
      <c r="AJ250" s="236">
        <f t="shared" si="238"/>
        <v>9.9936579643753287</v>
      </c>
      <c r="AK250" s="10">
        <f t="shared" si="248"/>
        <v>4.2898057545275323</v>
      </c>
      <c r="AL250" s="22">
        <f t="shared" si="223"/>
        <v>0</v>
      </c>
      <c r="AM250" s="5">
        <v>151658</v>
      </c>
      <c r="AN250" s="2">
        <f t="shared" si="239"/>
        <v>0</v>
      </c>
      <c r="AO250" s="2">
        <f t="shared" si="224"/>
        <v>94.532967032967036</v>
      </c>
      <c r="AP250" s="2">
        <f t="shared" si="225"/>
        <v>98.341400375939855</v>
      </c>
      <c r="AQ250" s="2">
        <f t="shared" si="226"/>
        <v>99.455188679245282</v>
      </c>
      <c r="AR250" s="2">
        <f t="shared" si="227"/>
        <v>95.273809523809518</v>
      </c>
      <c r="AS250" s="2">
        <f t="shared" si="228"/>
        <v>90.195540935672511</v>
      </c>
      <c r="AT250" s="2">
        <f t="shared" si="229"/>
        <v>90.31960227272728</v>
      </c>
      <c r="AU250" s="2">
        <f t="shared" si="230"/>
        <v>92.869932432432435</v>
      </c>
      <c r="AV250" s="2">
        <f t="shared" si="231"/>
        <v>94.159217877094974</v>
      </c>
      <c r="AW250" s="2">
        <f t="shared" si="232"/>
        <v>98.118691995359626</v>
      </c>
      <c r="AX250" s="2">
        <f t="shared" si="233"/>
        <v>92.603745791245785</v>
      </c>
      <c r="AY250" s="2">
        <f t="shared" si="234"/>
        <v>92.434207256461235</v>
      </c>
      <c r="AZ250" s="2">
        <f t="shared" si="235"/>
        <v>95.016406569987652</v>
      </c>
      <c r="BA250" s="10"/>
      <c r="BB250" s="5">
        <v>151658</v>
      </c>
      <c r="BC250" s="34">
        <v>0</v>
      </c>
      <c r="BD250" s="34">
        <f t="shared" si="249"/>
        <v>95.673005496954389</v>
      </c>
      <c r="BE250" s="34">
        <f t="shared" si="250"/>
        <v>99.091723688497879</v>
      </c>
      <c r="BF250" s="34">
        <f t="shared" si="251"/>
        <v>100</v>
      </c>
      <c r="BG250" s="34">
        <f t="shared" si="252"/>
        <v>98.598310291858681</v>
      </c>
      <c r="BH250" s="34">
        <f t="shared" si="253"/>
        <v>98.009682625067242</v>
      </c>
      <c r="BI250" s="34">
        <f t="shared" si="254"/>
        <v>90.31960227272728</v>
      </c>
      <c r="BJ250" s="34">
        <f t="shared" si="255"/>
        <v>92.869932432432435</v>
      </c>
      <c r="BK250" s="34">
        <f t="shared" si="256"/>
        <v>94.159217877094974</v>
      </c>
      <c r="BL250" s="34">
        <f t="shared" si="257"/>
        <v>98.691182296363067</v>
      </c>
      <c r="BM250" s="34">
        <f t="shared" si="258"/>
        <v>98.303996458462962</v>
      </c>
      <c r="BN250" s="34">
        <f t="shared" si="259"/>
        <v>92.434207256461235</v>
      </c>
      <c r="BO250" s="34">
        <f t="shared" si="260"/>
        <v>95.710194245472465</v>
      </c>
      <c r="BQ250" s="33"/>
      <c r="BR250" s="187"/>
      <c r="BS250" s="190"/>
      <c r="BT250" s="205"/>
      <c r="BU250" s="191"/>
      <c r="BV250" s="191"/>
      <c r="BW250" s="192"/>
      <c r="BX250" s="193"/>
      <c r="BY250" s="194"/>
      <c r="BZ250" s="193"/>
      <c r="CA250" s="194"/>
      <c r="CB250" s="195"/>
      <c r="CC250" s="194"/>
      <c r="CD250" s="195"/>
      <c r="CE250" s="194"/>
      <c r="CF250" s="193"/>
      <c r="CG250" s="195"/>
      <c r="CH250" s="193"/>
      <c r="CI250" s="194"/>
      <c r="CZ250" s="210" t="str">
        <f t="shared" si="282"/>
        <v/>
      </c>
      <c r="DA250" s="210" t="str">
        <f t="shared" si="283"/>
        <v/>
      </c>
      <c r="DB250" s="210" t="str">
        <f>IF(CA250="","",(AB250-J250)/J250)</f>
        <v/>
      </c>
      <c r="DC250" s="210" t="str">
        <f t="shared" si="281"/>
        <v/>
      </c>
      <c r="DD250" s="210" t="str">
        <f t="shared" si="240"/>
        <v/>
      </c>
      <c r="DE250" s="210" t="str">
        <f t="shared" si="241"/>
        <v/>
      </c>
      <c r="DF250" s="210" t="str">
        <f t="shared" si="242"/>
        <v/>
      </c>
      <c r="DG250" s="210" t="str">
        <f t="shared" si="243"/>
        <v/>
      </c>
    </row>
    <row r="251" spans="1:111" ht="12.75" customHeight="1" x14ac:dyDescent="0.25">
      <c r="A251" s="22">
        <v>241</v>
      </c>
      <c r="B251" s="13" t="s">
        <v>1097</v>
      </c>
      <c r="C251" s="4" t="s">
        <v>1123</v>
      </c>
      <c r="D251" s="4" t="s">
        <v>234</v>
      </c>
      <c r="E251" s="5">
        <v>151660</v>
      </c>
      <c r="F251" s="4" t="s">
        <v>378</v>
      </c>
      <c r="G251" s="215">
        <v>0</v>
      </c>
      <c r="H251" s="215">
        <v>9.3752427184466018</v>
      </c>
      <c r="I251" s="215">
        <v>3.4322695035460997</v>
      </c>
      <c r="J251" s="215">
        <v>0.8545454545454545</v>
      </c>
      <c r="K251" s="215">
        <v>0.65303030303030307</v>
      </c>
      <c r="L251" s="215">
        <v>3.1357142857142857</v>
      </c>
      <c r="M251" s="215">
        <v>14.964940239043827</v>
      </c>
      <c r="N251" s="215">
        <v>9.4892523364485974</v>
      </c>
      <c r="O251" s="215">
        <v>10.782075471698114</v>
      </c>
      <c r="P251" s="215">
        <v>3.4597046413502111</v>
      </c>
      <c r="Q251" s="215">
        <v>1.9235294117647057</v>
      </c>
      <c r="R251" s="215">
        <v>11.823116691285081</v>
      </c>
      <c r="S251" s="10">
        <v>5.8541189236081435</v>
      </c>
      <c r="T251" s="9" t="s">
        <v>1107</v>
      </c>
      <c r="U251" s="22" t="s">
        <v>1117</v>
      </c>
      <c r="V251" s="205"/>
      <c r="W251" s="237">
        <f t="shared" si="222"/>
        <v>0</v>
      </c>
      <c r="X251" s="222">
        <v>151660</v>
      </c>
      <c r="Y251" s="236">
        <v>0</v>
      </c>
      <c r="Z251" s="236">
        <v>5.7366362451108213</v>
      </c>
      <c r="AA251" s="236">
        <v>1.5504374678332473</v>
      </c>
      <c r="AB251" s="236">
        <v>2.1726700971983992</v>
      </c>
      <c r="AC251" s="236">
        <v>2.2290209790209792</v>
      </c>
      <c r="AD251" s="236">
        <v>0.32051282051282048</v>
      </c>
      <c r="AE251" s="236">
        <v>6.8978162632786795</v>
      </c>
      <c r="AF251" s="236">
        <v>7.6428216592151017</v>
      </c>
      <c r="AG251" s="236">
        <v>6.4323391915202119</v>
      </c>
      <c r="AH251" s="236">
        <f t="shared" si="236"/>
        <v>2.3649359525356171</v>
      </c>
      <c r="AI251" s="236">
        <f t="shared" si="237"/>
        <v>1.2747668997668997</v>
      </c>
      <c r="AJ251" s="236">
        <f t="shared" si="238"/>
        <v>6.990992371337998</v>
      </c>
      <c r="AK251" s="10">
        <f t="shared" si="248"/>
        <v>3.6646949692989179</v>
      </c>
      <c r="AL251" s="22">
        <f t="shared" si="223"/>
        <v>0</v>
      </c>
      <c r="AM251" s="5">
        <v>151660</v>
      </c>
      <c r="AN251" s="2">
        <f t="shared" si="239"/>
        <v>0</v>
      </c>
      <c r="AO251" s="2">
        <f t="shared" si="224"/>
        <v>94.140473300970868</v>
      </c>
      <c r="AP251" s="2">
        <f t="shared" si="225"/>
        <v>97.854831560283685</v>
      </c>
      <c r="AQ251" s="2">
        <f t="shared" si="226"/>
        <v>99.465909090909093</v>
      </c>
      <c r="AR251" s="2">
        <f t="shared" si="227"/>
        <v>99.591856060606062</v>
      </c>
      <c r="AS251" s="2">
        <f t="shared" si="228"/>
        <v>98.040178571428569</v>
      </c>
      <c r="AT251" s="2">
        <f t="shared" si="229"/>
        <v>90.646912350597603</v>
      </c>
      <c r="AU251" s="2">
        <f t="shared" si="230"/>
        <v>94.069217289719631</v>
      </c>
      <c r="AV251" s="2">
        <f t="shared" si="231"/>
        <v>93.26120283018868</v>
      </c>
      <c r="AW251" s="2">
        <f t="shared" si="232"/>
        <v>97.83768459915612</v>
      </c>
      <c r="AX251" s="2">
        <f t="shared" si="233"/>
        <v>98.797794117647058</v>
      </c>
      <c r="AY251" s="2">
        <f t="shared" si="234"/>
        <v>92.610552067946827</v>
      </c>
      <c r="AZ251" s="2">
        <f t="shared" si="235"/>
        <v>96.34117567274491</v>
      </c>
      <c r="BA251" s="10"/>
      <c r="BB251" s="5">
        <v>151660</v>
      </c>
      <c r="BC251" s="34">
        <v>0</v>
      </c>
      <c r="BD251" s="34">
        <f t="shared" si="249"/>
        <v>94.263363754889184</v>
      </c>
      <c r="BE251" s="34">
        <f t="shared" si="250"/>
        <v>98.449562532166752</v>
      </c>
      <c r="BF251" s="34">
        <f t="shared" si="251"/>
        <v>99.465909090909093</v>
      </c>
      <c r="BG251" s="34">
        <f t="shared" si="252"/>
        <v>99.591856060606062</v>
      </c>
      <c r="BH251" s="34">
        <f t="shared" si="253"/>
        <v>99.679487179487182</v>
      </c>
      <c r="BI251" s="34">
        <f t="shared" si="254"/>
        <v>93.102183736721315</v>
      </c>
      <c r="BJ251" s="34">
        <f t="shared" si="255"/>
        <v>94.069217289719631</v>
      </c>
      <c r="BK251" s="34">
        <f t="shared" si="256"/>
        <v>93.567660808479786</v>
      </c>
      <c r="BL251" s="34">
        <f t="shared" si="257"/>
        <v>97.83768459915612</v>
      </c>
      <c r="BM251" s="34">
        <f t="shared" si="258"/>
        <v>98.797794117647058</v>
      </c>
      <c r="BN251" s="34">
        <f t="shared" si="259"/>
        <v>93.009007628662005</v>
      </c>
      <c r="BO251" s="34">
        <f t="shared" si="260"/>
        <v>96.34117567274491</v>
      </c>
      <c r="BQ251" s="33"/>
      <c r="BR251" s="187"/>
      <c r="BS251" s="190"/>
      <c r="BT251" s="205"/>
      <c r="BU251" s="191"/>
      <c r="BV251" s="191"/>
      <c r="BW251" s="192"/>
      <c r="BX251" s="193"/>
      <c r="BY251" s="194"/>
      <c r="BZ251" s="193"/>
      <c r="CA251" s="194"/>
      <c r="CB251" s="195"/>
      <c r="CC251" s="194"/>
      <c r="CD251" s="195"/>
      <c r="CE251" s="194"/>
      <c r="CF251" s="193"/>
      <c r="CG251" s="195"/>
      <c r="CH251" s="193"/>
      <c r="CI251" s="194"/>
      <c r="CZ251" s="210" t="str">
        <f t="shared" si="282"/>
        <v/>
      </c>
      <c r="DA251" s="210" t="str">
        <f t="shared" si="283"/>
        <v/>
      </c>
      <c r="DB251" s="210" t="str">
        <f>IF(CA251="","",(AB251-J251)/J251)</f>
        <v/>
      </c>
      <c r="DC251" s="210" t="str">
        <f t="shared" si="281"/>
        <v/>
      </c>
      <c r="DD251" s="210" t="str">
        <f t="shared" si="240"/>
        <v/>
      </c>
      <c r="DE251" s="210" t="str">
        <f t="shared" si="241"/>
        <v/>
      </c>
      <c r="DF251" s="210" t="str">
        <f t="shared" si="242"/>
        <v/>
      </c>
      <c r="DG251" s="210" t="str">
        <f t="shared" si="243"/>
        <v/>
      </c>
    </row>
    <row r="252" spans="1:111" ht="12.75" customHeight="1" x14ac:dyDescent="0.25">
      <c r="A252" s="22">
        <v>242</v>
      </c>
      <c r="B252" s="13" t="s">
        <v>1097</v>
      </c>
      <c r="C252" s="4" t="s">
        <v>1123</v>
      </c>
      <c r="D252" s="4" t="s">
        <v>234</v>
      </c>
      <c r="E252" s="5">
        <v>151671</v>
      </c>
      <c r="F252" s="4" t="s">
        <v>379</v>
      </c>
      <c r="G252" s="215">
        <v>0</v>
      </c>
      <c r="H252" s="215">
        <v>8.1152263374485596</v>
      </c>
      <c r="I252" s="215">
        <v>2.4150655021834062</v>
      </c>
      <c r="J252" s="215">
        <v>0.22222222222222221</v>
      </c>
      <c r="K252" s="215">
        <v>3.4626760563380281</v>
      </c>
      <c r="L252" s="215">
        <v>5.5602076124567477</v>
      </c>
      <c r="M252" s="215">
        <v>9.2426605504587158</v>
      </c>
      <c r="N252" s="215">
        <v>6.3774647887323948</v>
      </c>
      <c r="O252" s="215">
        <v>4.3214285714285712</v>
      </c>
      <c r="P252" s="215">
        <v>2.7816143497757846</v>
      </c>
      <c r="Q252" s="215">
        <v>4.5884462151394416</v>
      </c>
      <c r="R252" s="215">
        <v>7.0061151079136685</v>
      </c>
      <c r="S252" s="10">
        <v>4.4129946268076274</v>
      </c>
      <c r="T252" s="9" t="s">
        <v>1107</v>
      </c>
      <c r="U252" s="22" t="s">
        <v>1117</v>
      </c>
      <c r="V252" s="205"/>
      <c r="W252" s="237">
        <f t="shared" si="222"/>
        <v>0</v>
      </c>
      <c r="X252" s="222">
        <v>151671</v>
      </c>
      <c r="Y252" s="236">
        <v>0</v>
      </c>
      <c r="Z252" s="236">
        <v>4.616977225672878</v>
      </c>
      <c r="AA252" s="236">
        <v>0.47522522522522526</v>
      </c>
      <c r="AB252" s="236">
        <v>1.2212389380530975</v>
      </c>
      <c r="AC252" s="236">
        <v>0.19685039370078738</v>
      </c>
      <c r="AD252" s="236">
        <v>1.9786494538232375</v>
      </c>
      <c r="AE252" s="236">
        <v>5.8827126521127626</v>
      </c>
      <c r="AF252" s="236">
        <v>2.0502777666759919</v>
      </c>
      <c r="AG252" s="236">
        <v>8.4498717519794795</v>
      </c>
      <c r="AH252" s="236">
        <f t="shared" si="236"/>
        <v>1.5783603472378003</v>
      </c>
      <c r="AI252" s="236">
        <f t="shared" si="237"/>
        <v>1.0877499237620125</v>
      </c>
      <c r="AJ252" s="236">
        <f t="shared" si="238"/>
        <v>5.4609540569227448</v>
      </c>
      <c r="AK252" s="10">
        <f t="shared" si="248"/>
        <v>2.7635337119159402</v>
      </c>
      <c r="AL252" s="22">
        <f t="shared" si="223"/>
        <v>0</v>
      </c>
      <c r="AM252" s="5">
        <v>151671</v>
      </c>
      <c r="AN252" s="2">
        <f t="shared" si="239"/>
        <v>0</v>
      </c>
      <c r="AO252" s="2">
        <f t="shared" si="224"/>
        <v>94.927983539094654</v>
      </c>
      <c r="AP252" s="2">
        <f t="shared" si="225"/>
        <v>98.490584061135365</v>
      </c>
      <c r="AQ252" s="2">
        <f t="shared" si="226"/>
        <v>99.861111111111114</v>
      </c>
      <c r="AR252" s="2">
        <f t="shared" si="227"/>
        <v>97.835827464788736</v>
      </c>
      <c r="AS252" s="2">
        <f t="shared" si="228"/>
        <v>96.524870242214533</v>
      </c>
      <c r="AT252" s="2">
        <f t="shared" si="229"/>
        <v>94.223337155963307</v>
      </c>
      <c r="AU252" s="2">
        <f t="shared" si="230"/>
        <v>96.014084507042256</v>
      </c>
      <c r="AV252" s="2">
        <f t="shared" si="231"/>
        <v>97.299107142857139</v>
      </c>
      <c r="AW252" s="2">
        <f t="shared" si="232"/>
        <v>98.261491031390136</v>
      </c>
      <c r="AX252" s="2">
        <f t="shared" si="233"/>
        <v>97.132221115537845</v>
      </c>
      <c r="AY252" s="2">
        <f t="shared" si="234"/>
        <v>95.621178057553962</v>
      </c>
      <c r="AZ252" s="2">
        <f t="shared" si="235"/>
        <v>97.241878358245231</v>
      </c>
      <c r="BA252" s="10"/>
      <c r="BB252" s="5">
        <v>151671</v>
      </c>
      <c r="BC252" s="34">
        <v>0</v>
      </c>
      <c r="BD252" s="34">
        <f t="shared" si="249"/>
        <v>95.383022774327117</v>
      </c>
      <c r="BE252" s="34">
        <f t="shared" si="250"/>
        <v>99.52477477477477</v>
      </c>
      <c r="BF252" s="34">
        <f t="shared" si="251"/>
        <v>99.861111111111114</v>
      </c>
      <c r="BG252" s="34">
        <f t="shared" si="252"/>
        <v>99.803149606299215</v>
      </c>
      <c r="BH252" s="34">
        <f t="shared" si="253"/>
        <v>98.021350546176762</v>
      </c>
      <c r="BI252" s="34">
        <f t="shared" si="254"/>
        <v>94.223337155963307</v>
      </c>
      <c r="BJ252" s="34">
        <f t="shared" si="255"/>
        <v>97.94972223332401</v>
      </c>
      <c r="BK252" s="34">
        <f t="shared" si="256"/>
        <v>97.299107142857139</v>
      </c>
      <c r="BL252" s="34">
        <f t="shared" si="257"/>
        <v>98.421639652762195</v>
      </c>
      <c r="BM252" s="34">
        <f t="shared" si="258"/>
        <v>98.912250076237981</v>
      </c>
      <c r="BN252" s="34">
        <f t="shared" si="259"/>
        <v>95.621178057553962</v>
      </c>
      <c r="BO252" s="34">
        <f t="shared" si="260"/>
        <v>97.241878358245231</v>
      </c>
      <c r="BQ252" s="33"/>
      <c r="BR252" s="187"/>
      <c r="BS252" s="190"/>
      <c r="BT252" s="205"/>
      <c r="BU252" s="191"/>
      <c r="BV252" s="191"/>
      <c r="BW252" s="192"/>
      <c r="BX252" s="193"/>
      <c r="BY252" s="194"/>
      <c r="BZ252" s="193"/>
      <c r="CA252" s="194"/>
      <c r="CB252" s="195"/>
      <c r="CC252" s="194"/>
      <c r="CD252" s="195"/>
      <c r="CE252" s="194"/>
      <c r="CF252" s="193"/>
      <c r="CG252" s="195"/>
      <c r="CH252" s="193"/>
      <c r="CI252" s="194"/>
      <c r="CZ252" s="210" t="str">
        <f t="shared" si="282"/>
        <v/>
      </c>
      <c r="DA252" s="210" t="str">
        <f t="shared" si="283"/>
        <v/>
      </c>
      <c r="DB252" s="210" t="str">
        <f>IF(CA252="","",(AB252-J252)/J252)</f>
        <v/>
      </c>
      <c r="DC252" s="210" t="str">
        <f t="shared" si="281"/>
        <v/>
      </c>
      <c r="DD252" s="210" t="str">
        <f t="shared" si="240"/>
        <v/>
      </c>
      <c r="DE252" s="210" t="str">
        <f t="shared" si="241"/>
        <v/>
      </c>
      <c r="DF252" s="210" t="str">
        <f t="shared" si="242"/>
        <v/>
      </c>
      <c r="DG252" s="210" t="str">
        <f t="shared" si="243"/>
        <v/>
      </c>
    </row>
    <row r="253" spans="1:111" ht="12.75" customHeight="1" x14ac:dyDescent="0.25">
      <c r="A253" s="22">
        <v>243</v>
      </c>
      <c r="B253" s="13" t="s">
        <v>1097</v>
      </c>
      <c r="C253" s="4" t="s">
        <v>1123</v>
      </c>
      <c r="D253" s="4" t="s">
        <v>380</v>
      </c>
      <c r="E253" s="5">
        <v>151683</v>
      </c>
      <c r="F253" s="4" t="s">
        <v>381</v>
      </c>
      <c r="G253" s="215">
        <v>0</v>
      </c>
      <c r="H253" s="215">
        <v>4.6437499999999998</v>
      </c>
      <c r="I253" s="215">
        <v>1</v>
      </c>
      <c r="J253" s="215">
        <v>0</v>
      </c>
      <c r="K253" s="215">
        <v>0.60303030303030303</v>
      </c>
      <c r="L253" s="215">
        <v>1.697872340425532</v>
      </c>
      <c r="M253" s="215">
        <v>7.2640096618357486</v>
      </c>
      <c r="N253" s="215">
        <v>6.6714285714285708</v>
      </c>
      <c r="O253" s="215">
        <v>5.0824324324324319</v>
      </c>
      <c r="P253" s="215">
        <v>1.4550335570469799</v>
      </c>
      <c r="Q253" s="215">
        <v>1.1665722379603398</v>
      </c>
      <c r="R253" s="215">
        <v>6.3765306122448973</v>
      </c>
      <c r="S253" s="10">
        <v>2.9958359232391762</v>
      </c>
      <c r="T253" s="9" t="s">
        <v>1107</v>
      </c>
      <c r="U253" s="22" t="s">
        <v>1117</v>
      </c>
      <c r="V253" s="205"/>
      <c r="W253" s="237">
        <f t="shared" si="222"/>
        <v>0</v>
      </c>
      <c r="X253" s="222">
        <v>151683</v>
      </c>
      <c r="Y253" s="236">
        <v>0</v>
      </c>
      <c r="Z253" s="236">
        <v>4.3351519041506199</v>
      </c>
      <c r="AA253" s="236">
        <v>0.94551282051282048</v>
      </c>
      <c r="AB253" s="236">
        <v>0</v>
      </c>
      <c r="AC253" s="236">
        <v>1.0915898617511521</v>
      </c>
      <c r="AD253" s="236">
        <v>1.2293233082706765</v>
      </c>
      <c r="AE253" s="236">
        <v>6.5094205978183872</v>
      </c>
      <c r="AF253" s="236">
        <v>1.1781248812374112</v>
      </c>
      <c r="AG253" s="236">
        <v>6.0748134704577534</v>
      </c>
      <c r="AH253" s="236">
        <f t="shared" si="236"/>
        <v>1.32016618116586</v>
      </c>
      <c r="AI253" s="236">
        <f t="shared" si="237"/>
        <v>1.1604565850109143</v>
      </c>
      <c r="AJ253" s="236">
        <f t="shared" si="238"/>
        <v>4.5874529831711834</v>
      </c>
      <c r="AK253" s="10">
        <f t="shared" si="248"/>
        <v>2.3737707604665355</v>
      </c>
      <c r="AL253" s="22">
        <f t="shared" si="223"/>
        <v>0</v>
      </c>
      <c r="AM253" s="5">
        <v>151683</v>
      </c>
      <c r="AN253" s="2">
        <f t="shared" si="239"/>
        <v>0</v>
      </c>
      <c r="AO253" s="2">
        <f t="shared" si="224"/>
        <v>97.09765625</v>
      </c>
      <c r="AP253" s="2">
        <f t="shared" si="225"/>
        <v>99.375</v>
      </c>
      <c r="AQ253" s="2">
        <f t="shared" si="226"/>
        <v>100</v>
      </c>
      <c r="AR253" s="2">
        <f t="shared" si="227"/>
        <v>99.623106060606062</v>
      </c>
      <c r="AS253" s="2">
        <f t="shared" si="228"/>
        <v>98.938829787234042</v>
      </c>
      <c r="AT253" s="2">
        <f t="shared" si="229"/>
        <v>95.459993961352652</v>
      </c>
      <c r="AU253" s="2">
        <f t="shared" si="230"/>
        <v>95.830357142857139</v>
      </c>
      <c r="AV253" s="2">
        <f t="shared" si="231"/>
        <v>96.823479729729726</v>
      </c>
      <c r="AW253" s="2">
        <f t="shared" si="232"/>
        <v>99.090604026845639</v>
      </c>
      <c r="AX253" s="2">
        <f t="shared" si="233"/>
        <v>99.270892351274782</v>
      </c>
      <c r="AY253" s="2">
        <f t="shared" si="234"/>
        <v>96.014668367346943</v>
      </c>
      <c r="AZ253" s="2">
        <f t="shared" si="235"/>
        <v>98.127602547975513</v>
      </c>
      <c r="BA253" s="10"/>
      <c r="BB253" s="5">
        <v>151683</v>
      </c>
      <c r="BC253" s="34">
        <v>0</v>
      </c>
      <c r="BD253" s="34">
        <f t="shared" si="249"/>
        <v>97.09765625</v>
      </c>
      <c r="BE253" s="34">
        <f t="shared" si="250"/>
        <v>99.375</v>
      </c>
      <c r="BF253" s="34">
        <f t="shared" si="251"/>
        <v>100</v>
      </c>
      <c r="BG253" s="34">
        <f t="shared" si="252"/>
        <v>99.623106060606062</v>
      </c>
      <c r="BH253" s="34">
        <f t="shared" si="253"/>
        <v>98.938829787234042</v>
      </c>
      <c r="BI253" s="34">
        <f t="shared" si="254"/>
        <v>95.459993961352652</v>
      </c>
      <c r="BJ253" s="34">
        <f t="shared" si="255"/>
        <v>98.821875118762591</v>
      </c>
      <c r="BK253" s="34">
        <f t="shared" si="256"/>
        <v>96.823479729729726</v>
      </c>
      <c r="BL253" s="34">
        <f t="shared" si="257"/>
        <v>99.090604026845639</v>
      </c>
      <c r="BM253" s="34">
        <f t="shared" si="258"/>
        <v>99.270892351274782</v>
      </c>
      <c r="BN253" s="34">
        <f t="shared" si="259"/>
        <v>96.014668367346943</v>
      </c>
      <c r="BO253" s="34">
        <f t="shared" si="260"/>
        <v>98.127602547975513</v>
      </c>
      <c r="BQ253" s="33"/>
      <c r="BR253" s="187"/>
      <c r="BS253" s="190"/>
      <c r="BT253" s="205"/>
      <c r="BU253" s="191"/>
      <c r="BV253" s="191"/>
      <c r="BW253" s="192"/>
      <c r="BX253" s="193"/>
      <c r="BY253" s="194"/>
      <c r="BZ253" s="193"/>
      <c r="CA253" s="194"/>
      <c r="CB253" s="195"/>
      <c r="CC253" s="194"/>
      <c r="CD253" s="195"/>
      <c r="CE253" s="196"/>
      <c r="CF253" s="196"/>
      <c r="CG253" s="196"/>
      <c r="CH253" s="196"/>
      <c r="CI253" s="196"/>
      <c r="CZ253" s="210" t="str">
        <f t="shared" si="282"/>
        <v/>
      </c>
      <c r="DA253" s="210" t="str">
        <f t="shared" si="283"/>
        <v/>
      </c>
      <c r="DB253" s="210" t="str">
        <f>IF(CA253="","",(AB253-J253)/J253)</f>
        <v/>
      </c>
      <c r="DC253" s="210" t="str">
        <f t="shared" si="281"/>
        <v/>
      </c>
      <c r="DD253" s="210" t="str">
        <f t="shared" si="240"/>
        <v/>
      </c>
      <c r="DE253" s="210" t="str">
        <f t="shared" si="241"/>
        <v/>
      </c>
      <c r="DF253" s="210" t="str">
        <f t="shared" si="242"/>
        <v/>
      </c>
      <c r="DG253" s="210" t="str">
        <f t="shared" si="243"/>
        <v/>
      </c>
    </row>
    <row r="254" spans="1:111" ht="12.75" customHeight="1" x14ac:dyDescent="0.25">
      <c r="A254" s="22">
        <v>244</v>
      </c>
      <c r="B254" s="13" t="s">
        <v>1097</v>
      </c>
      <c r="C254" s="4" t="s">
        <v>1123</v>
      </c>
      <c r="D254" s="4" t="s">
        <v>382</v>
      </c>
      <c r="E254" s="5">
        <v>151701</v>
      </c>
      <c r="F254" s="4" t="s">
        <v>383</v>
      </c>
      <c r="G254" s="215">
        <v>0</v>
      </c>
      <c r="H254" s="215">
        <v>6.4</v>
      </c>
      <c r="I254" s="215">
        <v>3.1806451612903226</v>
      </c>
      <c r="J254" s="215">
        <v>2.9852216748768474</v>
      </c>
      <c r="K254" s="215">
        <v>7.0343049327354255</v>
      </c>
      <c r="L254" s="215">
        <v>5.3453917050691242</v>
      </c>
      <c r="M254" s="215">
        <v>14.918807339449542</v>
      </c>
      <c r="N254" s="215">
        <v>8.8326086956521728</v>
      </c>
      <c r="O254" s="215">
        <v>7.9360103626943008</v>
      </c>
      <c r="P254" s="215">
        <v>3.1181818181818182</v>
      </c>
      <c r="Q254" s="215">
        <v>6.2</v>
      </c>
      <c r="R254" s="215">
        <v>10.826050420168066</v>
      </c>
      <c r="S254" s="10">
        <v>6.2925544301964162</v>
      </c>
      <c r="T254" s="9" t="s">
        <v>1107</v>
      </c>
      <c r="U254" s="22" t="s">
        <v>1117</v>
      </c>
      <c r="V254" s="205"/>
      <c r="W254" s="237">
        <f t="shared" si="222"/>
        <v>0</v>
      </c>
      <c r="X254" s="222">
        <v>151701</v>
      </c>
      <c r="Y254" s="236">
        <v>0</v>
      </c>
      <c r="Z254" s="236">
        <v>4.4750219106047329</v>
      </c>
      <c r="AA254" s="236">
        <v>0.82417582417582425</v>
      </c>
      <c r="AB254" s="236">
        <v>1.7147285820389446</v>
      </c>
      <c r="AC254" s="236">
        <v>6.1141304347826093</v>
      </c>
      <c r="AD254" s="236">
        <v>3.8065099457504523</v>
      </c>
      <c r="AE254" s="236">
        <v>17.070018796992482</v>
      </c>
      <c r="AF254" s="236">
        <v>4.215686274509804</v>
      </c>
      <c r="AG254" s="236">
        <v>4.3640828171214912</v>
      </c>
      <c r="AH254" s="236">
        <f t="shared" si="236"/>
        <v>1.7534815792048755</v>
      </c>
      <c r="AI254" s="236">
        <f t="shared" si="237"/>
        <v>4.9603201902665308</v>
      </c>
      <c r="AJ254" s="236">
        <f t="shared" si="238"/>
        <v>8.5499292962079263</v>
      </c>
      <c r="AK254" s="10">
        <f t="shared" si="248"/>
        <v>4.7315949539973721</v>
      </c>
      <c r="AL254" s="22">
        <f t="shared" si="223"/>
        <v>0</v>
      </c>
      <c r="AM254" s="5">
        <v>151701</v>
      </c>
      <c r="AN254" s="2">
        <f t="shared" si="239"/>
        <v>0</v>
      </c>
      <c r="AO254" s="2">
        <f t="shared" si="224"/>
        <v>96</v>
      </c>
      <c r="AP254" s="2">
        <f t="shared" si="225"/>
        <v>98.012096774193552</v>
      </c>
      <c r="AQ254" s="2">
        <f t="shared" si="226"/>
        <v>98.134236453201964</v>
      </c>
      <c r="AR254" s="2">
        <f t="shared" si="227"/>
        <v>95.603559417040358</v>
      </c>
      <c r="AS254" s="2">
        <f t="shared" si="228"/>
        <v>96.659130184331801</v>
      </c>
      <c r="AT254" s="2">
        <f t="shared" si="229"/>
        <v>90.675745412844037</v>
      </c>
      <c r="AU254" s="2">
        <f t="shared" si="230"/>
        <v>94.479619565217391</v>
      </c>
      <c r="AV254" s="2">
        <f t="shared" si="231"/>
        <v>95.039993523316056</v>
      </c>
      <c r="AW254" s="2">
        <f t="shared" si="232"/>
        <v>98.05113636363636</v>
      </c>
      <c r="AX254" s="2">
        <f t="shared" si="233"/>
        <v>96.125</v>
      </c>
      <c r="AY254" s="2">
        <f t="shared" si="234"/>
        <v>93.233718487394952</v>
      </c>
      <c r="AZ254" s="2">
        <f t="shared" si="235"/>
        <v>96.067153481127235</v>
      </c>
      <c r="BA254" s="10"/>
      <c r="BB254" s="5">
        <v>151701</v>
      </c>
      <c r="BC254" s="34">
        <v>0</v>
      </c>
      <c r="BD254" s="34">
        <f t="shared" si="249"/>
        <v>96</v>
      </c>
      <c r="BE254" s="34">
        <f t="shared" si="250"/>
        <v>99.175824175824175</v>
      </c>
      <c r="BF254" s="34">
        <f t="shared" si="251"/>
        <v>98.285271417961056</v>
      </c>
      <c r="BG254" s="34">
        <f t="shared" si="252"/>
        <v>95.603559417040358</v>
      </c>
      <c r="BH254" s="34">
        <f t="shared" si="253"/>
        <v>96.659130184331801</v>
      </c>
      <c r="BI254" s="34">
        <f t="shared" si="254"/>
        <v>90.675745412844037</v>
      </c>
      <c r="BJ254" s="34">
        <f t="shared" si="255"/>
        <v>95.784313725490193</v>
      </c>
      <c r="BK254" s="34">
        <f t="shared" si="256"/>
        <v>95.635917182878515</v>
      </c>
      <c r="BL254" s="34">
        <f t="shared" si="257"/>
        <v>98.246518420795127</v>
      </c>
      <c r="BM254" s="34">
        <f t="shared" si="258"/>
        <v>96.125</v>
      </c>
      <c r="BN254" s="34">
        <f t="shared" si="259"/>
        <v>93.233718487394952</v>
      </c>
      <c r="BO254" s="34">
        <f t="shared" si="260"/>
        <v>96.067153481127235</v>
      </c>
      <c r="BQ254" s="33"/>
      <c r="BR254" s="187"/>
      <c r="BS254" s="190"/>
      <c r="BT254" s="205"/>
      <c r="BU254" s="191"/>
      <c r="BV254" s="191"/>
      <c r="BW254" s="192"/>
      <c r="BX254" s="193"/>
      <c r="BY254" s="194"/>
      <c r="BZ254" s="193"/>
      <c r="CA254" s="194"/>
      <c r="CB254" s="195"/>
      <c r="CC254" s="194"/>
      <c r="CD254" s="195"/>
      <c r="CE254" s="194"/>
      <c r="CF254" s="193"/>
      <c r="CG254" s="195"/>
      <c r="CH254" s="193"/>
      <c r="CI254" s="194"/>
      <c r="CZ254" s="210" t="str">
        <f t="shared" si="282"/>
        <v/>
      </c>
      <c r="DA254" s="210" t="str">
        <f t="shared" si="283"/>
        <v/>
      </c>
      <c r="DB254" s="210" t="str">
        <f>IF(CA254="","",(AB254-J254)/J254)</f>
        <v/>
      </c>
      <c r="DC254" s="210" t="str">
        <f t="shared" si="281"/>
        <v/>
      </c>
      <c r="DD254" s="210" t="str">
        <f t="shared" si="240"/>
        <v/>
      </c>
      <c r="DE254" s="210" t="str">
        <f t="shared" si="241"/>
        <v/>
      </c>
      <c r="DF254" s="210" t="str">
        <f t="shared" si="242"/>
        <v/>
      </c>
      <c r="DG254" s="210" t="str">
        <f t="shared" si="243"/>
        <v/>
      </c>
    </row>
    <row r="255" spans="1:111" ht="12.75" customHeight="1" x14ac:dyDescent="0.25">
      <c r="A255" s="22">
        <v>245</v>
      </c>
      <c r="B255" s="13" t="s">
        <v>1097</v>
      </c>
      <c r="C255" s="4" t="s">
        <v>210</v>
      </c>
      <c r="D255" s="4" t="s">
        <v>213</v>
      </c>
      <c r="E255" s="5">
        <v>151713</v>
      </c>
      <c r="F255" s="4" t="s">
        <v>384</v>
      </c>
      <c r="G255" s="215">
        <v>0</v>
      </c>
      <c r="H255" s="215">
        <v>6.6941176470588228</v>
      </c>
      <c r="I255" s="215">
        <v>3.0857142857142854</v>
      </c>
      <c r="J255" s="215">
        <v>0</v>
      </c>
      <c r="K255" s="215">
        <v>7.2018867924528305</v>
      </c>
      <c r="L255" s="215">
        <v>2.347457627118644</v>
      </c>
      <c r="M255" s="215">
        <v>14.014462809917356</v>
      </c>
      <c r="N255" s="215">
        <v>7.777868852459016</v>
      </c>
      <c r="O255" s="215">
        <v>10.537704918032787</v>
      </c>
      <c r="P255" s="215">
        <v>2.3304347826086955</v>
      </c>
      <c r="Q255" s="215">
        <v>4.7089285714285722</v>
      </c>
      <c r="R255" s="215">
        <v>10.888356164383563</v>
      </c>
      <c r="S255" s="10">
        <v>5.7399125480837485</v>
      </c>
      <c r="T255" s="9" t="s">
        <v>1107</v>
      </c>
      <c r="U255" s="22" t="s">
        <v>1117</v>
      </c>
      <c r="V255" s="205" t="s">
        <v>1256</v>
      </c>
      <c r="W255" s="237">
        <f t="shared" si="222"/>
        <v>0</v>
      </c>
      <c r="X255" s="222">
        <v>151713</v>
      </c>
      <c r="Y255" s="236">
        <v>0</v>
      </c>
      <c r="Z255" s="236">
        <v>3.4216166564605022</v>
      </c>
      <c r="AA255" s="236">
        <v>0</v>
      </c>
      <c r="AB255" s="236">
        <v>0</v>
      </c>
      <c r="AC255" s="236">
        <v>3.2051282051282048</v>
      </c>
      <c r="AD255" s="236">
        <v>0.51546391752577314</v>
      </c>
      <c r="AE255" s="236">
        <v>3.9849325931800159</v>
      </c>
      <c r="AF255" s="236">
        <v>10.931855500821019</v>
      </c>
      <c r="AG255" s="236">
        <v>3.9312754804892251</v>
      </c>
      <c r="AH255" s="236">
        <f t="shared" si="236"/>
        <v>0.85540416411512554</v>
      </c>
      <c r="AI255" s="236">
        <f t="shared" si="237"/>
        <v>1.860296061326989</v>
      </c>
      <c r="AJ255" s="236">
        <f t="shared" si="238"/>
        <v>6.2826878581634205</v>
      </c>
      <c r="AK255" s="10">
        <f t="shared" si="248"/>
        <v>2.8878080392894159</v>
      </c>
      <c r="AL255" s="22">
        <f t="shared" si="223"/>
        <v>0</v>
      </c>
      <c r="AM255" s="5">
        <v>151713</v>
      </c>
      <c r="AN255" s="2">
        <f t="shared" si="239"/>
        <v>0</v>
      </c>
      <c r="AO255" s="2">
        <f t="shared" si="224"/>
        <v>95.816176470588232</v>
      </c>
      <c r="AP255" s="2">
        <f t="shared" si="225"/>
        <v>98.071428571428569</v>
      </c>
      <c r="AQ255" s="2">
        <f t="shared" si="226"/>
        <v>100</v>
      </c>
      <c r="AR255" s="2">
        <f t="shared" si="227"/>
        <v>95.498820754716974</v>
      </c>
      <c r="AS255" s="2">
        <f t="shared" si="228"/>
        <v>98.532838983050851</v>
      </c>
      <c r="AT255" s="2">
        <f t="shared" si="229"/>
        <v>91.240960743801651</v>
      </c>
      <c r="AU255" s="2">
        <f t="shared" si="230"/>
        <v>95.138831967213122</v>
      </c>
      <c r="AV255" s="2">
        <f t="shared" si="231"/>
        <v>93.413934426229503</v>
      </c>
      <c r="AW255" s="2">
        <f t="shared" si="232"/>
        <v>98.543478260869563</v>
      </c>
      <c r="AX255" s="2">
        <f t="shared" si="233"/>
        <v>97.056919642857139</v>
      </c>
      <c r="AY255" s="2">
        <f t="shared" si="234"/>
        <v>93.194777397260268</v>
      </c>
      <c r="AZ255" s="2">
        <f t="shared" si="235"/>
        <v>96.412554657447657</v>
      </c>
      <c r="BA255" s="10"/>
      <c r="BB255" s="5">
        <v>151713</v>
      </c>
      <c r="BC255" s="34">
        <v>0</v>
      </c>
      <c r="BD255" s="34">
        <f t="shared" si="249"/>
        <v>96.5783833435395</v>
      </c>
      <c r="BE255" s="34">
        <f t="shared" si="250"/>
        <v>100</v>
      </c>
      <c r="BF255" s="34">
        <f t="shared" si="251"/>
        <v>100</v>
      </c>
      <c r="BG255" s="34">
        <f t="shared" si="252"/>
        <v>96.794871794871796</v>
      </c>
      <c r="BH255" s="34">
        <f t="shared" si="253"/>
        <v>99.484536082474222</v>
      </c>
      <c r="BI255" s="34">
        <f t="shared" si="254"/>
        <v>96.015067406819981</v>
      </c>
      <c r="BJ255" s="34">
        <f t="shared" si="255"/>
        <v>95.138831967213122</v>
      </c>
      <c r="BK255" s="34">
        <f t="shared" si="256"/>
        <v>96.068724519510781</v>
      </c>
      <c r="BL255" s="34">
        <f t="shared" si="257"/>
        <v>99.144595835884871</v>
      </c>
      <c r="BM255" s="34">
        <f t="shared" si="258"/>
        <v>98.139703938673009</v>
      </c>
      <c r="BN255" s="34">
        <f t="shared" si="259"/>
        <v>93.717312141836572</v>
      </c>
      <c r="BO255" s="34">
        <f t="shared" si="260"/>
        <v>97.112191960710589</v>
      </c>
      <c r="BQ255" s="33">
        <f>E255-BR255</f>
        <v>0</v>
      </c>
      <c r="BR255" s="187">
        <v>151713</v>
      </c>
      <c r="BS255" s="190" t="s">
        <v>384</v>
      </c>
      <c r="BT255" s="205" t="s">
        <v>1256</v>
      </c>
      <c r="BU255" s="191" t="s">
        <v>1151</v>
      </c>
      <c r="BV255" s="191" t="s">
        <v>1184</v>
      </c>
      <c r="BW255" s="192"/>
      <c r="BX255" s="193" t="s">
        <v>1096</v>
      </c>
      <c r="BY255" s="194" t="s">
        <v>1096</v>
      </c>
      <c r="BZ255" s="193" t="s">
        <v>1096</v>
      </c>
      <c r="CA255" s="194">
        <v>1</v>
      </c>
      <c r="CB255" s="195">
        <v>1</v>
      </c>
      <c r="CC255" s="194" t="s">
        <v>1096</v>
      </c>
      <c r="CD255" s="195" t="s">
        <v>1096</v>
      </c>
      <c r="CE255" s="194" t="s">
        <v>1096</v>
      </c>
      <c r="CF255" s="193" t="s">
        <v>1096</v>
      </c>
      <c r="CG255" s="195">
        <v>1</v>
      </c>
      <c r="CH255" s="193">
        <v>1</v>
      </c>
      <c r="CI255" s="194">
        <v>1</v>
      </c>
      <c r="CZ255" s="210" t="str">
        <f t="shared" si="282"/>
        <v/>
      </c>
      <c r="DA255" s="210" t="str">
        <f t="shared" si="283"/>
        <v/>
      </c>
      <c r="DB255" s="210"/>
      <c r="DC255" s="210">
        <f t="shared" si="281"/>
        <v>-0.55495992959969909</v>
      </c>
      <c r="DD255" s="210" t="str">
        <f t="shared" si="240"/>
        <v/>
      </c>
      <c r="DE255" s="210" t="str">
        <f t="shared" si="241"/>
        <v/>
      </c>
      <c r="DF255" s="210" t="str">
        <f t="shared" si="242"/>
        <v/>
      </c>
      <c r="DG255" s="210" t="str">
        <f t="shared" si="243"/>
        <v/>
      </c>
    </row>
    <row r="256" spans="1:111" ht="12.75" customHeight="1" x14ac:dyDescent="0.25">
      <c r="A256" s="22">
        <v>246</v>
      </c>
      <c r="B256" s="13" t="s">
        <v>1097</v>
      </c>
      <c r="C256" s="4" t="s">
        <v>210</v>
      </c>
      <c r="D256" s="4" t="s">
        <v>213</v>
      </c>
      <c r="E256" s="5">
        <v>151725</v>
      </c>
      <c r="F256" s="4" t="s">
        <v>385</v>
      </c>
      <c r="G256" s="215">
        <v>0</v>
      </c>
      <c r="H256" s="215">
        <v>7.6759358288770052</v>
      </c>
      <c r="I256" s="215">
        <v>1.1631578947368422</v>
      </c>
      <c r="J256" s="215">
        <v>0.53248587570621475</v>
      </c>
      <c r="K256" s="215">
        <v>3.6157894736842104</v>
      </c>
      <c r="L256" s="215">
        <v>8.2982758620689658</v>
      </c>
      <c r="M256" s="215">
        <v>10.643069306930695</v>
      </c>
      <c r="N256" s="215">
        <v>5.0954545454545457</v>
      </c>
      <c r="O256" s="215">
        <v>7.1944055944055947</v>
      </c>
      <c r="P256" s="215">
        <v>2.4887811634349033</v>
      </c>
      <c r="Q256" s="215">
        <v>6.0039877300613496</v>
      </c>
      <c r="R256" s="215">
        <v>7.6441176470588239</v>
      </c>
      <c r="S256" s="10">
        <v>4.9131749313182302</v>
      </c>
      <c r="T256" s="9" t="s">
        <v>1107</v>
      </c>
      <c r="U256" s="22" t="s">
        <v>1117</v>
      </c>
      <c r="V256" s="205"/>
      <c r="W256" s="237">
        <f t="shared" si="222"/>
        <v>0</v>
      </c>
      <c r="X256" s="222">
        <v>151725</v>
      </c>
      <c r="Y256" s="236">
        <v>0</v>
      </c>
      <c r="Z256" s="236">
        <v>5.1270053475935828</v>
      </c>
      <c r="AA256" s="236">
        <v>2.015135909721911</v>
      </c>
      <c r="AB256" s="236">
        <v>1.5645315073242612</v>
      </c>
      <c r="AC256" s="236">
        <v>1.0638297872340425</v>
      </c>
      <c r="AD256" s="236">
        <v>3.2252252252252256</v>
      </c>
      <c r="AE256" s="236">
        <v>6.7652633003925819</v>
      </c>
      <c r="AF256" s="236">
        <v>4.7393582789372068</v>
      </c>
      <c r="AG256" s="236">
        <v>3.0290361812100941</v>
      </c>
      <c r="AH256" s="236">
        <f t="shared" si="236"/>
        <v>2.1766681911599388</v>
      </c>
      <c r="AI256" s="236">
        <f t="shared" si="237"/>
        <v>2.1445275062296343</v>
      </c>
      <c r="AJ256" s="236">
        <f t="shared" si="238"/>
        <v>4.8445525868466275</v>
      </c>
      <c r="AK256" s="10">
        <f t="shared" si="248"/>
        <v>3.0588206152932118</v>
      </c>
      <c r="AL256" s="22">
        <f t="shared" si="223"/>
        <v>0</v>
      </c>
      <c r="AM256" s="5">
        <v>151725</v>
      </c>
      <c r="AN256" s="2">
        <f t="shared" si="239"/>
        <v>0</v>
      </c>
      <c r="AO256" s="2">
        <f t="shared" si="224"/>
        <v>95.202540106951872</v>
      </c>
      <c r="AP256" s="2">
        <f t="shared" si="225"/>
        <v>99.27302631578948</v>
      </c>
      <c r="AQ256" s="2">
        <f t="shared" si="226"/>
        <v>99.667196327683612</v>
      </c>
      <c r="AR256" s="2">
        <f t="shared" si="227"/>
        <v>97.74013157894737</v>
      </c>
      <c r="AS256" s="2">
        <f t="shared" si="228"/>
        <v>94.81357758620689</v>
      </c>
      <c r="AT256" s="2">
        <f t="shared" si="229"/>
        <v>93.348081683168317</v>
      </c>
      <c r="AU256" s="2">
        <f t="shared" si="230"/>
        <v>96.815340909090907</v>
      </c>
      <c r="AV256" s="2">
        <f t="shared" si="231"/>
        <v>95.503496503496507</v>
      </c>
      <c r="AW256" s="2">
        <f t="shared" si="232"/>
        <v>98.44451177285319</v>
      </c>
      <c r="AX256" s="2">
        <f t="shared" si="233"/>
        <v>96.247507668711663</v>
      </c>
      <c r="AY256" s="2">
        <f t="shared" si="234"/>
        <v>95.222426470588232</v>
      </c>
      <c r="AZ256" s="2">
        <f t="shared" si="235"/>
        <v>96.929265667926103</v>
      </c>
      <c r="BA256" s="10"/>
      <c r="BB256" s="5">
        <v>151725</v>
      </c>
      <c r="BC256" s="34">
        <v>0</v>
      </c>
      <c r="BD256" s="34">
        <f t="shared" si="249"/>
        <v>95.202540106951872</v>
      </c>
      <c r="BE256" s="34">
        <f t="shared" si="250"/>
        <v>99.27302631578948</v>
      </c>
      <c r="BF256" s="34">
        <f t="shared" si="251"/>
        <v>99.667196327683612</v>
      </c>
      <c r="BG256" s="34">
        <f t="shared" si="252"/>
        <v>98.936170212765958</v>
      </c>
      <c r="BH256" s="34">
        <f t="shared" si="253"/>
        <v>96.77477477477477</v>
      </c>
      <c r="BI256" s="34">
        <f t="shared" si="254"/>
        <v>93.348081683168317</v>
      </c>
      <c r="BJ256" s="34">
        <f t="shared" si="255"/>
        <v>96.815340909090907</v>
      </c>
      <c r="BK256" s="34">
        <f t="shared" si="256"/>
        <v>96.970963818789912</v>
      </c>
      <c r="BL256" s="34">
        <f t="shared" si="257"/>
        <v>98.44451177285319</v>
      </c>
      <c r="BM256" s="34">
        <f t="shared" si="258"/>
        <v>97.855472493770364</v>
      </c>
      <c r="BN256" s="34">
        <f t="shared" si="259"/>
        <v>95.222426470588232</v>
      </c>
      <c r="BO256" s="34">
        <f t="shared" si="260"/>
        <v>96.941179384706786</v>
      </c>
      <c r="BQ256" s="33"/>
      <c r="BR256" s="187"/>
      <c r="BS256" s="190"/>
      <c r="BT256" s="205"/>
      <c r="BU256" s="191"/>
      <c r="BV256" s="191"/>
      <c r="BW256" s="192"/>
      <c r="BX256" s="193"/>
      <c r="BY256" s="194"/>
      <c r="BZ256" s="193"/>
      <c r="CA256" s="194"/>
      <c r="CB256" s="195"/>
      <c r="CC256" s="194"/>
      <c r="CD256" s="195"/>
      <c r="CE256" s="194"/>
      <c r="CF256" s="193"/>
      <c r="CG256" s="195"/>
      <c r="CH256" s="193"/>
      <c r="CI256" s="194"/>
      <c r="CZ256" s="210" t="str">
        <f t="shared" si="282"/>
        <v/>
      </c>
      <c r="DA256" s="210" t="str">
        <f t="shared" si="283"/>
        <v/>
      </c>
      <c r="DB256" s="210" t="str">
        <f t="shared" ref="DB256:DB287" si="285">IF(CA256="","",(AB256-J256)/J256)</f>
        <v/>
      </c>
      <c r="DC256" s="210" t="str">
        <f t="shared" si="281"/>
        <v/>
      </c>
      <c r="DD256" s="210" t="str">
        <f t="shared" si="240"/>
        <v/>
      </c>
      <c r="DE256" s="210" t="str">
        <f t="shared" si="241"/>
        <v/>
      </c>
      <c r="DF256" s="210" t="str">
        <f t="shared" si="242"/>
        <v/>
      </c>
      <c r="DG256" s="210" t="str">
        <f t="shared" si="243"/>
        <v/>
      </c>
    </row>
    <row r="257" spans="1:111" ht="12.75" customHeight="1" x14ac:dyDescent="0.25">
      <c r="A257" s="22">
        <v>247</v>
      </c>
      <c r="B257" s="13" t="s">
        <v>1097</v>
      </c>
      <c r="C257" s="4" t="s">
        <v>217</v>
      </c>
      <c r="D257" s="4" t="s">
        <v>386</v>
      </c>
      <c r="E257" s="5">
        <v>151737</v>
      </c>
      <c r="F257" s="4" t="s">
        <v>387</v>
      </c>
      <c r="G257" s="215">
        <v>0</v>
      </c>
      <c r="H257" s="215">
        <v>9.0572254335260105</v>
      </c>
      <c r="I257" s="215">
        <v>3.3120481927710843</v>
      </c>
      <c r="J257" s="215">
        <v>1.3</v>
      </c>
      <c r="K257" s="215">
        <v>7.6714285714285708</v>
      </c>
      <c r="L257" s="215">
        <v>6.9603448275862068</v>
      </c>
      <c r="M257" s="215">
        <v>9.6493150684931503</v>
      </c>
      <c r="N257" s="215">
        <v>7.9047619047619051</v>
      </c>
      <c r="O257" s="215">
        <v>16.511111111111113</v>
      </c>
      <c r="P257" s="215">
        <v>3.593667157584683</v>
      </c>
      <c r="Q257" s="215">
        <v>7.2941260744985676</v>
      </c>
      <c r="R257" s="215">
        <v>11.443117744610282</v>
      </c>
      <c r="S257" s="10">
        <v>6.9295816788531157</v>
      </c>
      <c r="T257" s="9" t="s">
        <v>1107</v>
      </c>
      <c r="U257" s="22" t="s">
        <v>1117</v>
      </c>
      <c r="V257" s="205"/>
      <c r="W257" s="237">
        <f t="shared" si="222"/>
        <v>0</v>
      </c>
      <c r="X257" s="222">
        <v>151737</v>
      </c>
      <c r="Y257" s="236">
        <v>0</v>
      </c>
      <c r="Z257" s="236">
        <v>9.2614379084967311</v>
      </c>
      <c r="AA257" s="236">
        <v>1.6075119848704755</v>
      </c>
      <c r="AB257" s="236">
        <v>1.8045509342977697</v>
      </c>
      <c r="AC257" s="236">
        <v>0.6709608158883521</v>
      </c>
      <c r="AD257" s="236">
        <v>3.2085561497326207</v>
      </c>
      <c r="AE257" s="236">
        <v>4.0390216514019022</v>
      </c>
      <c r="AF257" s="236">
        <v>2.5437647718623562</v>
      </c>
      <c r="AG257" s="236">
        <v>5.0225847771860046</v>
      </c>
      <c r="AH257" s="236">
        <f t="shared" si="236"/>
        <v>3.1683752069162443</v>
      </c>
      <c r="AI257" s="236">
        <f t="shared" si="237"/>
        <v>1.9397584828104864</v>
      </c>
      <c r="AJ257" s="236">
        <f t="shared" si="238"/>
        <v>3.8684570668167542</v>
      </c>
      <c r="AK257" s="10">
        <f t="shared" si="248"/>
        <v>3.1287098881929127</v>
      </c>
      <c r="AL257" s="22">
        <f t="shared" si="223"/>
        <v>0</v>
      </c>
      <c r="AM257" s="5">
        <v>151737</v>
      </c>
      <c r="AN257" s="2">
        <f t="shared" si="239"/>
        <v>0</v>
      </c>
      <c r="AO257" s="2">
        <f t="shared" si="224"/>
        <v>94.339234104046241</v>
      </c>
      <c r="AP257" s="2">
        <f t="shared" si="225"/>
        <v>97.929969879518069</v>
      </c>
      <c r="AQ257" s="2">
        <f t="shared" si="226"/>
        <v>99.1875</v>
      </c>
      <c r="AR257" s="2">
        <f t="shared" si="227"/>
        <v>95.205357142857139</v>
      </c>
      <c r="AS257" s="2">
        <f t="shared" si="228"/>
        <v>95.649784482758619</v>
      </c>
      <c r="AT257" s="2">
        <f t="shared" si="229"/>
        <v>93.969178082191775</v>
      </c>
      <c r="AU257" s="2">
        <f t="shared" si="230"/>
        <v>95.05952380952381</v>
      </c>
      <c r="AV257" s="2">
        <f t="shared" si="231"/>
        <v>89.680555555555557</v>
      </c>
      <c r="AW257" s="2">
        <f t="shared" si="232"/>
        <v>97.753958026509579</v>
      </c>
      <c r="AX257" s="2">
        <f t="shared" si="233"/>
        <v>95.441171203438401</v>
      </c>
      <c r="AY257" s="2">
        <f t="shared" si="234"/>
        <v>92.848051409618577</v>
      </c>
      <c r="AZ257" s="2">
        <f t="shared" si="235"/>
        <v>95.669011450716809</v>
      </c>
      <c r="BA257" s="10"/>
      <c r="BB257" s="5">
        <v>151737</v>
      </c>
      <c r="BC257" s="34">
        <v>0</v>
      </c>
      <c r="BD257" s="34">
        <f t="shared" si="249"/>
        <v>94.339234104046241</v>
      </c>
      <c r="BE257" s="34">
        <f t="shared" si="250"/>
        <v>98.39248801512953</v>
      </c>
      <c r="BF257" s="34">
        <f t="shared" si="251"/>
        <v>99.1875</v>
      </c>
      <c r="BG257" s="34">
        <f t="shared" si="252"/>
        <v>99.32903918411165</v>
      </c>
      <c r="BH257" s="34">
        <f t="shared" si="253"/>
        <v>96.791443850267385</v>
      </c>
      <c r="BI257" s="34">
        <f t="shared" si="254"/>
        <v>95.960978348598104</v>
      </c>
      <c r="BJ257" s="34">
        <f t="shared" si="255"/>
        <v>97.456235228137643</v>
      </c>
      <c r="BK257" s="34">
        <f t="shared" si="256"/>
        <v>94.977415222813988</v>
      </c>
      <c r="BL257" s="34">
        <f t="shared" si="257"/>
        <v>97.753958026509579</v>
      </c>
      <c r="BM257" s="34">
        <f t="shared" si="258"/>
        <v>98.06024151718951</v>
      </c>
      <c r="BN257" s="34">
        <f t="shared" si="259"/>
        <v>96.131542933183241</v>
      </c>
      <c r="BO257" s="34">
        <f t="shared" si="260"/>
        <v>96.871290111807085</v>
      </c>
      <c r="BQ257" s="33"/>
      <c r="BR257" s="187"/>
      <c r="BS257" s="190"/>
      <c r="BT257" s="205"/>
      <c r="BU257" s="191"/>
      <c r="BV257" s="191"/>
      <c r="BW257" s="192"/>
      <c r="BX257" s="193"/>
      <c r="BY257" s="194"/>
      <c r="BZ257" s="193"/>
      <c r="CA257" s="194"/>
      <c r="CB257" s="195"/>
      <c r="CC257" s="194"/>
      <c r="CD257" s="195"/>
      <c r="CE257" s="194"/>
      <c r="CF257" s="193"/>
      <c r="CG257" s="195"/>
      <c r="CH257" s="193"/>
      <c r="CI257" s="194"/>
      <c r="CZ257" s="210" t="str">
        <f t="shared" si="282"/>
        <v/>
      </c>
      <c r="DA257" s="210" t="str">
        <f t="shared" si="283"/>
        <v/>
      </c>
      <c r="DB257" s="210" t="str">
        <f t="shared" si="285"/>
        <v/>
      </c>
      <c r="DC257" s="210" t="str">
        <f t="shared" si="281"/>
        <v/>
      </c>
      <c r="DD257" s="210" t="str">
        <f t="shared" si="240"/>
        <v/>
      </c>
      <c r="DE257" s="210" t="str">
        <f t="shared" si="241"/>
        <v/>
      </c>
      <c r="DF257" s="210" t="str">
        <f t="shared" si="242"/>
        <v/>
      </c>
      <c r="DG257" s="210" t="str">
        <f t="shared" si="243"/>
        <v/>
      </c>
    </row>
    <row r="258" spans="1:111" ht="12.75" customHeight="1" x14ac:dyDescent="0.25">
      <c r="A258" s="22">
        <v>248</v>
      </c>
      <c r="B258" s="13" t="s">
        <v>1097</v>
      </c>
      <c r="C258" s="4" t="s">
        <v>3</v>
      </c>
      <c r="D258" s="4" t="s">
        <v>227</v>
      </c>
      <c r="E258" s="5">
        <v>151749</v>
      </c>
      <c r="F258" s="4" t="s">
        <v>388</v>
      </c>
      <c r="G258" s="215">
        <v>0</v>
      </c>
      <c r="H258" s="215">
        <v>0</v>
      </c>
      <c r="I258" s="215">
        <v>0</v>
      </c>
      <c r="J258" s="215">
        <v>0.4</v>
      </c>
      <c r="K258" s="215">
        <v>0</v>
      </c>
      <c r="L258" s="215">
        <v>0.3</v>
      </c>
      <c r="M258" s="215">
        <v>1.2202453987730062</v>
      </c>
      <c r="N258" s="215">
        <v>2.9299435028248588</v>
      </c>
      <c r="O258" s="215">
        <v>1.6787292817679558</v>
      </c>
      <c r="P258" s="215">
        <v>0.1</v>
      </c>
      <c r="Q258" s="215">
        <v>0.15</v>
      </c>
      <c r="R258" s="215">
        <v>1.9096928982725525</v>
      </c>
      <c r="S258" s="10">
        <v>0.72543535370731349</v>
      </c>
      <c r="T258" s="9" t="s">
        <v>1107</v>
      </c>
      <c r="U258" s="22" t="s">
        <v>1117</v>
      </c>
      <c r="V258" s="205" t="s">
        <v>1256</v>
      </c>
      <c r="W258" s="237">
        <f t="shared" si="222"/>
        <v>0</v>
      </c>
      <c r="X258" s="222">
        <v>151749</v>
      </c>
      <c r="Y258" s="236">
        <v>0</v>
      </c>
      <c r="Z258" s="236">
        <v>0</v>
      </c>
      <c r="AA258" s="236">
        <v>0.48076923076923078</v>
      </c>
      <c r="AB258" s="236">
        <v>0</v>
      </c>
      <c r="AC258" s="236">
        <v>0</v>
      </c>
      <c r="AD258" s="236">
        <v>0.74943853139341865</v>
      </c>
      <c r="AE258" s="236">
        <v>2.7732683982683981</v>
      </c>
      <c r="AF258" s="236">
        <v>3.6789021164021163</v>
      </c>
      <c r="AG258" s="236">
        <v>2.8233759623337784</v>
      </c>
      <c r="AH258" s="236">
        <f t="shared" si="236"/>
        <v>0.1201923076923077</v>
      </c>
      <c r="AI258" s="236">
        <f t="shared" si="237"/>
        <v>0.37471926569670932</v>
      </c>
      <c r="AJ258" s="236">
        <f t="shared" si="238"/>
        <v>3.091848825668098</v>
      </c>
      <c r="AK258" s="10">
        <f t="shared" si="248"/>
        <v>1.1673060265741046</v>
      </c>
      <c r="AL258" s="22">
        <f t="shared" si="223"/>
        <v>0</v>
      </c>
      <c r="AM258" s="5">
        <v>151749</v>
      </c>
      <c r="AN258" s="2">
        <f t="shared" si="239"/>
        <v>0</v>
      </c>
      <c r="AO258" s="2">
        <f t="shared" si="224"/>
        <v>100</v>
      </c>
      <c r="AP258" s="2">
        <f t="shared" si="225"/>
        <v>100</v>
      </c>
      <c r="AQ258" s="2">
        <f t="shared" si="226"/>
        <v>99.75</v>
      </c>
      <c r="AR258" s="2">
        <f t="shared" si="227"/>
        <v>100</v>
      </c>
      <c r="AS258" s="2">
        <f t="shared" si="228"/>
        <v>99.8125</v>
      </c>
      <c r="AT258" s="2">
        <f t="shared" si="229"/>
        <v>99.237346625766875</v>
      </c>
      <c r="AU258" s="2">
        <f t="shared" si="230"/>
        <v>98.168785310734464</v>
      </c>
      <c r="AV258" s="2">
        <f t="shared" si="231"/>
        <v>98.950794198895025</v>
      </c>
      <c r="AW258" s="2">
        <f t="shared" si="232"/>
        <v>99.9375</v>
      </c>
      <c r="AX258" s="2">
        <f t="shared" si="233"/>
        <v>99.90625</v>
      </c>
      <c r="AY258" s="2">
        <f t="shared" si="234"/>
        <v>98.806441938579653</v>
      </c>
      <c r="AZ258" s="2">
        <f t="shared" si="235"/>
        <v>99.546602903932936</v>
      </c>
      <c r="BA258" s="10"/>
      <c r="BB258" s="5">
        <v>151749</v>
      </c>
      <c r="BC258" s="34">
        <v>0</v>
      </c>
      <c r="BD258" s="34">
        <f t="shared" si="249"/>
        <v>100</v>
      </c>
      <c r="BE258" s="34">
        <f t="shared" si="250"/>
        <v>100</v>
      </c>
      <c r="BF258" s="34">
        <f t="shared" si="251"/>
        <v>100</v>
      </c>
      <c r="BG258" s="34">
        <f t="shared" si="252"/>
        <v>100</v>
      </c>
      <c r="BH258" s="34">
        <f t="shared" si="253"/>
        <v>99.8125</v>
      </c>
      <c r="BI258" s="34">
        <f t="shared" si="254"/>
        <v>99.237346625766875</v>
      </c>
      <c r="BJ258" s="34">
        <f t="shared" si="255"/>
        <v>98.168785310734464</v>
      </c>
      <c r="BK258" s="34">
        <f t="shared" si="256"/>
        <v>98.950794198895025</v>
      </c>
      <c r="BL258" s="34">
        <f t="shared" si="257"/>
        <v>99.9375</v>
      </c>
      <c r="BM258" s="34">
        <f t="shared" si="258"/>
        <v>99.90625</v>
      </c>
      <c r="BN258" s="34">
        <f t="shared" si="259"/>
        <v>98.806441938579653</v>
      </c>
      <c r="BO258" s="34">
        <f t="shared" si="260"/>
        <v>99.546602903932936</v>
      </c>
      <c r="BQ258" s="33">
        <f>E258-BR258</f>
        <v>0</v>
      </c>
      <c r="BR258" s="187">
        <v>151749</v>
      </c>
      <c r="BS258" s="190" t="s">
        <v>388</v>
      </c>
      <c r="BT258" s="205" t="s">
        <v>1256</v>
      </c>
      <c r="BU258" s="191" t="s">
        <v>1159</v>
      </c>
      <c r="BV258" s="191" t="s">
        <v>1185</v>
      </c>
      <c r="BW258" s="192"/>
      <c r="BX258" s="193">
        <v>1</v>
      </c>
      <c r="BY258" s="194">
        <v>1</v>
      </c>
      <c r="BZ258" s="193" t="s">
        <v>1096</v>
      </c>
      <c r="CA258" s="194">
        <v>1</v>
      </c>
      <c r="CB258" s="195" t="s">
        <v>1096</v>
      </c>
      <c r="CC258" s="194" t="s">
        <v>1096</v>
      </c>
      <c r="CD258" s="195" t="s">
        <v>1096</v>
      </c>
      <c r="CE258" s="194" t="s">
        <v>1096</v>
      </c>
      <c r="CF258" s="193" t="s">
        <v>1096</v>
      </c>
      <c r="CG258" s="195">
        <v>1</v>
      </c>
      <c r="CH258" s="193">
        <v>1</v>
      </c>
      <c r="CI258" s="194">
        <v>1</v>
      </c>
      <c r="CZ258" s="210"/>
      <c r="DA258" s="210" t="str">
        <f t="shared" ref="DA258:DA289" si="286">IF(BZ258="","",(AA258-I258)/I258)</f>
        <v/>
      </c>
      <c r="DB258" s="210">
        <f t="shared" si="285"/>
        <v>-1</v>
      </c>
      <c r="DC258" s="210" t="str">
        <f t="shared" si="281"/>
        <v/>
      </c>
      <c r="DD258" s="210" t="str">
        <f t="shared" si="240"/>
        <v/>
      </c>
      <c r="DE258" s="210" t="str">
        <f t="shared" si="241"/>
        <v/>
      </c>
      <c r="DF258" s="210" t="str">
        <f t="shared" si="242"/>
        <v/>
      </c>
      <c r="DG258" s="210" t="str">
        <f t="shared" si="243"/>
        <v/>
      </c>
    </row>
    <row r="259" spans="1:111" ht="12.75" customHeight="1" x14ac:dyDescent="0.25">
      <c r="A259" s="22">
        <v>249</v>
      </c>
      <c r="B259" s="13" t="s">
        <v>1097</v>
      </c>
      <c r="C259" s="4" t="s">
        <v>3</v>
      </c>
      <c r="D259" s="4" t="s">
        <v>227</v>
      </c>
      <c r="E259" s="5">
        <v>151750</v>
      </c>
      <c r="F259" s="4" t="s">
        <v>389</v>
      </c>
      <c r="G259" s="215">
        <v>0</v>
      </c>
      <c r="H259" s="215">
        <v>7.6120253164556964</v>
      </c>
      <c r="I259" s="215">
        <v>4.1027027027027021</v>
      </c>
      <c r="J259" s="215">
        <v>0</v>
      </c>
      <c r="K259" s="215">
        <v>0</v>
      </c>
      <c r="L259" s="215">
        <v>2.0042253521126763</v>
      </c>
      <c r="M259" s="215">
        <v>13.6</v>
      </c>
      <c r="N259" s="215">
        <v>9.668181818181818</v>
      </c>
      <c r="O259" s="215">
        <v>13.547368421052632</v>
      </c>
      <c r="P259" s="215">
        <v>3.2881040892193307</v>
      </c>
      <c r="Q259" s="215">
        <v>1.0901360544217686</v>
      </c>
      <c r="R259" s="215">
        <v>12.447540983606558</v>
      </c>
      <c r="S259" s="10">
        <v>5.614944845611725</v>
      </c>
      <c r="T259" s="9" t="s">
        <v>1107</v>
      </c>
      <c r="U259" s="22" t="s">
        <v>1117</v>
      </c>
      <c r="V259" s="205"/>
      <c r="W259" s="237">
        <f t="shared" si="222"/>
        <v>0</v>
      </c>
      <c r="X259" s="222">
        <v>151750</v>
      </c>
      <c r="Y259" s="236">
        <v>0</v>
      </c>
      <c r="Z259" s="236">
        <v>4.5015189174261252</v>
      </c>
      <c r="AA259" s="236">
        <v>0</v>
      </c>
      <c r="AB259" s="236">
        <v>0.70422535211267612</v>
      </c>
      <c r="AC259" s="236">
        <v>0</v>
      </c>
      <c r="AD259" s="236">
        <v>0.83333333333333337</v>
      </c>
      <c r="AE259" s="236">
        <v>0</v>
      </c>
      <c r="AF259" s="236">
        <v>0</v>
      </c>
      <c r="AG259" s="236">
        <v>1.25</v>
      </c>
      <c r="AH259" s="236">
        <f t="shared" si="236"/>
        <v>1.3014360673847003</v>
      </c>
      <c r="AI259" s="236">
        <f t="shared" si="237"/>
        <v>0.41666666666666669</v>
      </c>
      <c r="AJ259" s="236">
        <f t="shared" si="238"/>
        <v>0.41666666666666669</v>
      </c>
      <c r="AK259" s="10">
        <f t="shared" si="248"/>
        <v>0.80989751143023714</v>
      </c>
      <c r="AL259" s="22">
        <f t="shared" si="223"/>
        <v>0</v>
      </c>
      <c r="AM259" s="5">
        <v>151750</v>
      </c>
      <c r="AN259" s="2">
        <f t="shared" si="239"/>
        <v>0</v>
      </c>
      <c r="AO259" s="2">
        <f t="shared" si="224"/>
        <v>95.242484177215189</v>
      </c>
      <c r="AP259" s="2">
        <f t="shared" si="225"/>
        <v>97.435810810810807</v>
      </c>
      <c r="AQ259" s="2">
        <f t="shared" si="226"/>
        <v>100</v>
      </c>
      <c r="AR259" s="2">
        <f t="shared" si="227"/>
        <v>100</v>
      </c>
      <c r="AS259" s="2">
        <f t="shared" si="228"/>
        <v>98.747359154929583</v>
      </c>
      <c r="AT259" s="2">
        <f t="shared" si="229"/>
        <v>91.5</v>
      </c>
      <c r="AU259" s="2">
        <f t="shared" si="230"/>
        <v>93.95738636363636</v>
      </c>
      <c r="AV259" s="2">
        <f t="shared" si="231"/>
        <v>91.53289473684211</v>
      </c>
      <c r="AW259" s="2">
        <f t="shared" si="232"/>
        <v>97.944934944237914</v>
      </c>
      <c r="AX259" s="2">
        <f t="shared" si="233"/>
        <v>99.3186649659864</v>
      </c>
      <c r="AY259" s="2">
        <f t="shared" si="234"/>
        <v>92.220286885245898</v>
      </c>
      <c r="AZ259" s="2">
        <f t="shared" si="235"/>
        <v>96.490659471492677</v>
      </c>
      <c r="BA259" s="10"/>
      <c r="BB259" s="5">
        <v>151750</v>
      </c>
      <c r="BC259" s="34">
        <v>0</v>
      </c>
      <c r="BD259" s="34">
        <f t="shared" si="249"/>
        <v>95.498481082573875</v>
      </c>
      <c r="BE259" s="34">
        <f t="shared" si="250"/>
        <v>100</v>
      </c>
      <c r="BF259" s="34">
        <f t="shared" si="251"/>
        <v>100</v>
      </c>
      <c r="BG259" s="34">
        <f t="shared" si="252"/>
        <v>100</v>
      </c>
      <c r="BH259" s="34">
        <f t="shared" si="253"/>
        <v>99.166666666666671</v>
      </c>
      <c r="BI259" s="34">
        <f t="shared" si="254"/>
        <v>100</v>
      </c>
      <c r="BJ259" s="34">
        <f t="shared" si="255"/>
        <v>100</v>
      </c>
      <c r="BK259" s="34">
        <f t="shared" si="256"/>
        <v>98.75</v>
      </c>
      <c r="BL259" s="34">
        <f t="shared" si="257"/>
        <v>98.698563932615301</v>
      </c>
      <c r="BM259" s="34">
        <f t="shared" si="258"/>
        <v>99.583333333333329</v>
      </c>
      <c r="BN259" s="34">
        <f t="shared" si="259"/>
        <v>99.583333333333329</v>
      </c>
      <c r="BO259" s="34">
        <f t="shared" si="260"/>
        <v>99.190102488569764</v>
      </c>
      <c r="BQ259" s="33"/>
      <c r="BR259" s="187"/>
      <c r="BS259" s="190"/>
      <c r="BT259" s="205"/>
      <c r="BU259" s="191"/>
      <c r="BV259" s="191"/>
      <c r="BW259" s="192"/>
      <c r="BX259" s="193"/>
      <c r="BY259" s="194"/>
      <c r="BZ259" s="193"/>
      <c r="CA259" s="194"/>
      <c r="CB259" s="195"/>
      <c r="CC259" s="194"/>
      <c r="CD259" s="195"/>
      <c r="CE259" s="194"/>
      <c r="CF259" s="193"/>
      <c r="CG259" s="195"/>
      <c r="CH259" s="193"/>
      <c r="CI259" s="194"/>
      <c r="CZ259" s="210" t="str">
        <f t="shared" ref="CZ259:CZ322" si="287">IF(BY259="","",(Z259-H259)/H259)</f>
        <v/>
      </c>
      <c r="DA259" s="210" t="str">
        <f t="shared" si="286"/>
        <v/>
      </c>
      <c r="DB259" s="210" t="str">
        <f t="shared" si="285"/>
        <v/>
      </c>
      <c r="DC259" s="210" t="str">
        <f t="shared" si="281"/>
        <v/>
      </c>
      <c r="DD259" s="210" t="str">
        <f t="shared" si="240"/>
        <v/>
      </c>
      <c r="DE259" s="210" t="str">
        <f t="shared" si="241"/>
        <v/>
      </c>
      <c r="DF259" s="210" t="str">
        <f t="shared" si="242"/>
        <v/>
      </c>
      <c r="DG259" s="210" t="str">
        <f t="shared" si="243"/>
        <v/>
      </c>
    </row>
    <row r="260" spans="1:111" ht="12.75" customHeight="1" x14ac:dyDescent="0.25">
      <c r="A260" s="22">
        <v>250</v>
      </c>
      <c r="B260" s="13" t="s">
        <v>1097</v>
      </c>
      <c r="C260" s="4" t="s">
        <v>3</v>
      </c>
      <c r="D260" s="4" t="s">
        <v>267</v>
      </c>
      <c r="E260" s="5">
        <v>151762</v>
      </c>
      <c r="F260" s="4" t="s">
        <v>390</v>
      </c>
      <c r="G260" s="215">
        <v>0</v>
      </c>
      <c r="H260" s="215">
        <v>6.1333333333333329</v>
      </c>
      <c r="I260" s="215">
        <v>3.4890625000000002</v>
      </c>
      <c r="J260" s="215">
        <v>0.95057034220532322</v>
      </c>
      <c r="K260" s="215">
        <v>9.3309178743961354</v>
      </c>
      <c r="L260" s="215">
        <v>3.5805084745762712</v>
      </c>
      <c r="M260" s="215">
        <v>11.954545454545453</v>
      </c>
      <c r="N260" s="215">
        <v>5.6077319587628862</v>
      </c>
      <c r="O260" s="215">
        <v>5.6913612565445018</v>
      </c>
      <c r="P260" s="215">
        <v>2.6791066282420752</v>
      </c>
      <c r="Q260" s="215">
        <v>6.3488713318284429</v>
      </c>
      <c r="R260" s="215">
        <v>7.5541889483065958</v>
      </c>
      <c r="S260" s="10">
        <v>5.1931145771515439</v>
      </c>
      <c r="T260" s="9" t="s">
        <v>1107</v>
      </c>
      <c r="U260" s="22" t="s">
        <v>1117</v>
      </c>
      <c r="V260" s="205"/>
      <c r="W260" s="237">
        <f t="shared" si="222"/>
        <v>0</v>
      </c>
      <c r="X260" s="222">
        <v>151762</v>
      </c>
      <c r="Y260" s="236">
        <v>0</v>
      </c>
      <c r="Z260" s="236">
        <v>2.1128141689044444</v>
      </c>
      <c r="AA260" s="236">
        <v>1.1945525291828794</v>
      </c>
      <c r="AB260" s="236">
        <v>0.80020485244222517</v>
      </c>
      <c r="AC260" s="236">
        <v>3.9822967183012388</v>
      </c>
      <c r="AD260" s="236">
        <v>1.3651315789473684</v>
      </c>
      <c r="AE260" s="236">
        <v>6.5559246954595798</v>
      </c>
      <c r="AF260" s="236">
        <v>5.7952223793807951</v>
      </c>
      <c r="AG260" s="236">
        <v>5.1907064195541235</v>
      </c>
      <c r="AH260" s="236">
        <f t="shared" si="236"/>
        <v>1.0268928876323873</v>
      </c>
      <c r="AI260" s="236">
        <f t="shared" si="237"/>
        <v>2.6737141486243035</v>
      </c>
      <c r="AJ260" s="236">
        <f t="shared" si="238"/>
        <v>5.8472844981314998</v>
      </c>
      <c r="AK260" s="10">
        <f t="shared" si="248"/>
        <v>2.9996503713525176</v>
      </c>
      <c r="AL260" s="22">
        <f t="shared" si="223"/>
        <v>0</v>
      </c>
      <c r="AM260" s="5">
        <v>151762</v>
      </c>
      <c r="AN260" s="2">
        <f t="shared" si="239"/>
        <v>0</v>
      </c>
      <c r="AO260" s="2">
        <f t="shared" si="224"/>
        <v>96.166666666666671</v>
      </c>
      <c r="AP260" s="2">
        <f t="shared" si="225"/>
        <v>97.8193359375</v>
      </c>
      <c r="AQ260" s="2">
        <f t="shared" si="226"/>
        <v>99.405893536121667</v>
      </c>
      <c r="AR260" s="2">
        <f t="shared" si="227"/>
        <v>94.168176328502412</v>
      </c>
      <c r="AS260" s="2">
        <f t="shared" si="228"/>
        <v>97.762182203389827</v>
      </c>
      <c r="AT260" s="2">
        <f t="shared" si="229"/>
        <v>92.528409090909093</v>
      </c>
      <c r="AU260" s="2">
        <f t="shared" si="230"/>
        <v>96.495167525773198</v>
      </c>
      <c r="AV260" s="2">
        <f t="shared" si="231"/>
        <v>96.44289921465969</v>
      </c>
      <c r="AW260" s="2">
        <f t="shared" si="232"/>
        <v>98.325558357348697</v>
      </c>
      <c r="AX260" s="2">
        <f t="shared" si="233"/>
        <v>96.031955417607222</v>
      </c>
      <c r="AY260" s="2">
        <f t="shared" si="234"/>
        <v>95.27863190730838</v>
      </c>
      <c r="AZ260" s="2">
        <f t="shared" si="235"/>
        <v>96.754303389280281</v>
      </c>
      <c r="BA260" s="10"/>
      <c r="BB260" s="5">
        <v>151762</v>
      </c>
      <c r="BC260" s="34">
        <v>0</v>
      </c>
      <c r="BD260" s="34">
        <f t="shared" si="249"/>
        <v>97.88718583109555</v>
      </c>
      <c r="BE260" s="34">
        <f t="shared" si="250"/>
        <v>98.805447470817114</v>
      </c>
      <c r="BF260" s="34">
        <f t="shared" si="251"/>
        <v>99.405893536121667</v>
      </c>
      <c r="BG260" s="34">
        <f t="shared" si="252"/>
        <v>96.017703281698758</v>
      </c>
      <c r="BH260" s="34">
        <f t="shared" si="253"/>
        <v>98.63486842105263</v>
      </c>
      <c r="BI260" s="34">
        <f t="shared" si="254"/>
        <v>93.444075304540419</v>
      </c>
      <c r="BJ260" s="34">
        <f t="shared" si="255"/>
        <v>96.495167525773198</v>
      </c>
      <c r="BK260" s="34">
        <f t="shared" si="256"/>
        <v>96.44289921465969</v>
      </c>
      <c r="BL260" s="34">
        <f t="shared" si="257"/>
        <v>98.973107112367614</v>
      </c>
      <c r="BM260" s="34">
        <f t="shared" si="258"/>
        <v>97.326285851375701</v>
      </c>
      <c r="BN260" s="34">
        <f t="shared" si="259"/>
        <v>95.27863190730838</v>
      </c>
      <c r="BO260" s="34">
        <f t="shared" si="260"/>
        <v>97.000349628647484</v>
      </c>
      <c r="BQ260" s="33"/>
      <c r="BR260" s="187"/>
      <c r="BS260" s="190"/>
      <c r="BT260" s="205"/>
      <c r="BU260" s="191"/>
      <c r="BV260" s="191"/>
      <c r="BW260" s="192"/>
      <c r="BX260" s="193"/>
      <c r="BY260" s="194"/>
      <c r="BZ260" s="193"/>
      <c r="CA260" s="194"/>
      <c r="CB260" s="195"/>
      <c r="CC260" s="194"/>
      <c r="CD260" s="195"/>
      <c r="CE260" s="196"/>
      <c r="CF260" s="196"/>
      <c r="CG260" s="196"/>
      <c r="CH260" s="196"/>
      <c r="CI260" s="196"/>
      <c r="CZ260" s="210" t="str">
        <f t="shared" si="287"/>
        <v/>
      </c>
      <c r="DA260" s="210" t="str">
        <f t="shared" si="286"/>
        <v/>
      </c>
      <c r="DB260" s="210" t="str">
        <f t="shared" si="285"/>
        <v/>
      </c>
      <c r="DC260" s="210" t="str">
        <f t="shared" si="281"/>
        <v/>
      </c>
      <c r="DD260" s="210" t="str">
        <f t="shared" si="240"/>
        <v/>
      </c>
      <c r="DE260" s="210" t="str">
        <f t="shared" si="241"/>
        <v/>
      </c>
      <c r="DF260" s="210" t="str">
        <f t="shared" si="242"/>
        <v/>
      </c>
      <c r="DG260" s="210" t="str">
        <f t="shared" si="243"/>
        <v/>
      </c>
    </row>
    <row r="261" spans="1:111" ht="12.75" customHeight="1" x14ac:dyDescent="0.25">
      <c r="A261" s="22">
        <v>251</v>
      </c>
      <c r="B261" s="13" t="s">
        <v>1097</v>
      </c>
      <c r="C261" s="4" t="s">
        <v>210</v>
      </c>
      <c r="D261" s="4" t="s">
        <v>298</v>
      </c>
      <c r="E261" s="5">
        <v>151774</v>
      </c>
      <c r="F261" s="4" t="s">
        <v>391</v>
      </c>
      <c r="G261" s="215">
        <v>0</v>
      </c>
      <c r="H261" s="215">
        <v>6.7930830039525683</v>
      </c>
      <c r="I261" s="215">
        <v>2.8363636363636364</v>
      </c>
      <c r="J261" s="215">
        <v>3.0094017094017094</v>
      </c>
      <c r="K261" s="215">
        <v>5.4325396825396819</v>
      </c>
      <c r="L261" s="215">
        <v>8.2215654952076669</v>
      </c>
      <c r="M261" s="215">
        <v>9.5852320675105496</v>
      </c>
      <c r="N261" s="215">
        <v>7.0909090909090908</v>
      </c>
      <c r="O261" s="215">
        <v>12.253361344537815</v>
      </c>
      <c r="P261" s="215">
        <v>3.3191285866099891</v>
      </c>
      <c r="Q261" s="215">
        <v>6.9938053097345136</v>
      </c>
      <c r="R261" s="215">
        <v>9.6931654676258994</v>
      </c>
      <c r="S261" s="10">
        <v>6.1358284478247462</v>
      </c>
      <c r="T261" s="9" t="s">
        <v>1107</v>
      </c>
      <c r="U261" s="22" t="s">
        <v>1117</v>
      </c>
      <c r="V261" s="205" t="s">
        <v>1256</v>
      </c>
      <c r="W261" s="237">
        <f t="shared" si="222"/>
        <v>0</v>
      </c>
      <c r="X261" s="222">
        <v>151774</v>
      </c>
      <c r="Y261" s="236">
        <v>0</v>
      </c>
      <c r="Z261" s="236">
        <v>11.519840604807925</v>
      </c>
      <c r="AA261" s="236">
        <v>0.5181347150259068</v>
      </c>
      <c r="AB261" s="236">
        <v>2.4669255977667195</v>
      </c>
      <c r="AC261" s="236">
        <v>3.9343434343434343</v>
      </c>
      <c r="AD261" s="236">
        <v>6.2678062678062672</v>
      </c>
      <c r="AE261" s="236">
        <v>5.3408160102720776</v>
      </c>
      <c r="AF261" s="236">
        <v>6.2491452017323912</v>
      </c>
      <c r="AG261" s="236">
        <v>6.5842518881404368</v>
      </c>
      <c r="AH261" s="236">
        <f t="shared" si="236"/>
        <v>3.6262252294001378</v>
      </c>
      <c r="AI261" s="236">
        <f t="shared" si="237"/>
        <v>5.1010748510748503</v>
      </c>
      <c r="AJ261" s="236">
        <f t="shared" si="238"/>
        <v>6.0580710333816343</v>
      </c>
      <c r="AK261" s="10">
        <f t="shared" si="248"/>
        <v>4.7645848577661285</v>
      </c>
      <c r="AL261" s="22">
        <f t="shared" si="223"/>
        <v>0</v>
      </c>
      <c r="AM261" s="5">
        <v>151774</v>
      </c>
      <c r="AN261" s="2">
        <f t="shared" si="239"/>
        <v>0</v>
      </c>
      <c r="AO261" s="2">
        <f t="shared" si="224"/>
        <v>95.754323122529641</v>
      </c>
      <c r="AP261" s="2">
        <f t="shared" si="225"/>
        <v>98.227272727272734</v>
      </c>
      <c r="AQ261" s="2">
        <f t="shared" si="226"/>
        <v>98.119123931623932</v>
      </c>
      <c r="AR261" s="2">
        <f t="shared" si="227"/>
        <v>96.604662698412696</v>
      </c>
      <c r="AS261" s="2">
        <f t="shared" si="228"/>
        <v>94.86152156549521</v>
      </c>
      <c r="AT261" s="2">
        <f t="shared" si="229"/>
        <v>94.0092299578059</v>
      </c>
      <c r="AU261" s="2">
        <f t="shared" si="230"/>
        <v>95.568181818181813</v>
      </c>
      <c r="AV261" s="2">
        <f t="shared" si="231"/>
        <v>92.341649159663859</v>
      </c>
      <c r="AW261" s="2">
        <f t="shared" si="232"/>
        <v>97.925544633368759</v>
      </c>
      <c r="AX261" s="2">
        <f t="shared" si="233"/>
        <v>95.62887168141593</v>
      </c>
      <c r="AY261" s="2">
        <f t="shared" si="234"/>
        <v>93.941771582733807</v>
      </c>
      <c r="AZ261" s="2">
        <f t="shared" si="235"/>
        <v>96.165107220109533</v>
      </c>
      <c r="BA261" s="10"/>
      <c r="BB261" s="5">
        <v>151774</v>
      </c>
      <c r="BC261" s="34">
        <v>0</v>
      </c>
      <c r="BD261" s="34">
        <f t="shared" si="249"/>
        <v>95.754323122529641</v>
      </c>
      <c r="BE261" s="34">
        <f t="shared" si="250"/>
        <v>99.481865284974091</v>
      </c>
      <c r="BF261" s="34">
        <f t="shared" si="251"/>
        <v>98.119123931623932</v>
      </c>
      <c r="BG261" s="34">
        <f t="shared" si="252"/>
        <v>96.604662698412696</v>
      </c>
      <c r="BH261" s="34">
        <f t="shared" si="253"/>
        <v>94.86152156549521</v>
      </c>
      <c r="BI261" s="34">
        <f t="shared" si="254"/>
        <v>94.659183989727921</v>
      </c>
      <c r="BJ261" s="34">
        <f t="shared" si="255"/>
        <v>95.568181818181813</v>
      </c>
      <c r="BK261" s="34">
        <f t="shared" si="256"/>
        <v>93.415748111859557</v>
      </c>
      <c r="BL261" s="34">
        <f t="shared" si="257"/>
        <v>97.925544633368759</v>
      </c>
      <c r="BM261" s="34">
        <f t="shared" si="258"/>
        <v>95.62887168141593</v>
      </c>
      <c r="BN261" s="34">
        <f t="shared" si="259"/>
        <v>93.941928966618363</v>
      </c>
      <c r="BO261" s="34">
        <f t="shared" si="260"/>
        <v>96.165107220109533</v>
      </c>
      <c r="BQ261" s="33">
        <f>E261-BR261</f>
        <v>0</v>
      </c>
      <c r="BR261" s="187">
        <v>151774</v>
      </c>
      <c r="BS261" s="190" t="s">
        <v>391</v>
      </c>
      <c r="BT261" s="205" t="s">
        <v>1256</v>
      </c>
      <c r="BU261" s="191" t="s">
        <v>1154</v>
      </c>
      <c r="BV261" s="191" t="s">
        <v>1186</v>
      </c>
      <c r="BW261" s="192"/>
      <c r="BX261" s="193">
        <v>1</v>
      </c>
      <c r="BY261" s="194">
        <v>1</v>
      </c>
      <c r="BZ261" s="193">
        <v>1</v>
      </c>
      <c r="CA261" s="194">
        <v>1</v>
      </c>
      <c r="CB261" s="195" t="s">
        <v>1096</v>
      </c>
      <c r="CC261" s="194" t="s">
        <v>1096</v>
      </c>
      <c r="CD261" s="195" t="s">
        <v>1096</v>
      </c>
      <c r="CE261" s="194" t="s">
        <v>1096</v>
      </c>
      <c r="CF261" s="193" t="s">
        <v>1096</v>
      </c>
      <c r="CG261" s="195">
        <v>1</v>
      </c>
      <c r="CH261" s="193">
        <v>1</v>
      </c>
      <c r="CI261" s="194">
        <v>1</v>
      </c>
      <c r="CZ261" s="210">
        <f t="shared" si="287"/>
        <v>0.69581920287225751</v>
      </c>
      <c r="DA261" s="210">
        <f t="shared" si="286"/>
        <v>-0.81732429918958416</v>
      </c>
      <c r="DB261" s="210">
        <f t="shared" si="285"/>
        <v>-0.18026045175033745</v>
      </c>
      <c r="DC261" s="210" t="str">
        <f t="shared" si="281"/>
        <v/>
      </c>
      <c r="DD261" s="210" t="str">
        <f t="shared" si="240"/>
        <v/>
      </c>
      <c r="DE261" s="210" t="str">
        <f t="shared" si="241"/>
        <v/>
      </c>
      <c r="DF261" s="210" t="str">
        <f t="shared" si="242"/>
        <v/>
      </c>
      <c r="DG261" s="210" t="str">
        <f t="shared" si="243"/>
        <v/>
      </c>
    </row>
    <row r="262" spans="1:111" ht="12.75" customHeight="1" x14ac:dyDescent="0.25">
      <c r="A262" s="22">
        <v>252</v>
      </c>
      <c r="B262" s="13" t="s">
        <v>1097</v>
      </c>
      <c r="C262" s="4" t="s">
        <v>3</v>
      </c>
      <c r="D262" s="4" t="s">
        <v>4</v>
      </c>
      <c r="E262" s="5">
        <v>151786</v>
      </c>
      <c r="F262" s="4" t="s">
        <v>392</v>
      </c>
      <c r="G262" s="215">
        <v>0</v>
      </c>
      <c r="H262" s="215">
        <v>5.6650943396226419</v>
      </c>
      <c r="I262" s="215">
        <v>1.45</v>
      </c>
      <c r="J262" s="215">
        <v>0.78461538461538471</v>
      </c>
      <c r="K262" s="215">
        <v>1.7150943396226417</v>
      </c>
      <c r="L262" s="215">
        <v>1.7375968992248063</v>
      </c>
      <c r="M262" s="215">
        <v>16.746721311475412</v>
      </c>
      <c r="N262" s="215">
        <v>10.245454545454546</v>
      </c>
      <c r="O262" s="215">
        <v>11.2359649122807</v>
      </c>
      <c r="P262" s="215">
        <v>1.9801075268817205</v>
      </c>
      <c r="Q262" s="215">
        <v>1.6010638297872339</v>
      </c>
      <c r="R262" s="215">
        <v>12.930346820809248</v>
      </c>
      <c r="S262" s="10">
        <v>5.5089490813662367</v>
      </c>
      <c r="T262" s="9" t="s">
        <v>1107</v>
      </c>
      <c r="U262" s="22" t="s">
        <v>1117</v>
      </c>
      <c r="V262" s="205" t="s">
        <v>1256</v>
      </c>
      <c r="W262" s="237">
        <f t="shared" si="222"/>
        <v>0</v>
      </c>
      <c r="X262" s="222">
        <v>151786</v>
      </c>
      <c r="Y262" s="236">
        <v>0</v>
      </c>
      <c r="Z262" s="236">
        <v>3.9942145082331999</v>
      </c>
      <c r="AA262" s="236">
        <v>0</v>
      </c>
      <c r="AB262" s="236">
        <v>0</v>
      </c>
      <c r="AC262" s="236">
        <v>2.6975821003247926</v>
      </c>
      <c r="AD262" s="236">
        <v>1.8756594115118597</v>
      </c>
      <c r="AE262" s="236">
        <v>14.642964296429643</v>
      </c>
      <c r="AF262" s="236">
        <v>6.6749999999999998</v>
      </c>
      <c r="AG262" s="236">
        <v>1.7857142857142856</v>
      </c>
      <c r="AH262" s="236">
        <f t="shared" si="236"/>
        <v>0.99855362705829998</v>
      </c>
      <c r="AI262" s="236">
        <f t="shared" si="237"/>
        <v>2.2866207559183263</v>
      </c>
      <c r="AJ262" s="236">
        <f t="shared" si="238"/>
        <v>7.701226194047976</v>
      </c>
      <c r="AK262" s="10">
        <f t="shared" si="248"/>
        <v>3.5190149558015311</v>
      </c>
      <c r="AL262" s="22">
        <f t="shared" si="223"/>
        <v>0</v>
      </c>
      <c r="AM262" s="5">
        <v>151786</v>
      </c>
      <c r="AN262" s="2">
        <f t="shared" si="239"/>
        <v>0</v>
      </c>
      <c r="AO262" s="2">
        <f t="shared" si="224"/>
        <v>96.459316037735846</v>
      </c>
      <c r="AP262" s="2">
        <f t="shared" si="225"/>
        <v>99.09375</v>
      </c>
      <c r="AQ262" s="2">
        <f t="shared" si="226"/>
        <v>99.509615384615387</v>
      </c>
      <c r="AR262" s="2">
        <f t="shared" si="227"/>
        <v>98.928066037735846</v>
      </c>
      <c r="AS262" s="2">
        <f t="shared" si="228"/>
        <v>98.914001937984494</v>
      </c>
      <c r="AT262" s="2">
        <f t="shared" si="229"/>
        <v>89.533299180327873</v>
      </c>
      <c r="AU262" s="2">
        <f t="shared" si="230"/>
        <v>93.596590909090907</v>
      </c>
      <c r="AV262" s="2">
        <f t="shared" si="231"/>
        <v>92.977521929824562</v>
      </c>
      <c r="AW262" s="2">
        <f t="shared" si="232"/>
        <v>98.762432795698928</v>
      </c>
      <c r="AX262" s="2">
        <f t="shared" si="233"/>
        <v>98.999335106382972</v>
      </c>
      <c r="AY262" s="2">
        <f t="shared" si="234"/>
        <v>91.918533236994222</v>
      </c>
      <c r="AZ262" s="2">
        <f t="shared" si="235"/>
        <v>96.556906824146097</v>
      </c>
      <c r="BA262" s="10"/>
      <c r="BB262" s="5">
        <v>151786</v>
      </c>
      <c r="BC262" s="34">
        <v>0</v>
      </c>
      <c r="BD262" s="34">
        <f t="shared" si="249"/>
        <v>96.459316037735846</v>
      </c>
      <c r="BE262" s="34">
        <f t="shared" si="250"/>
        <v>100</v>
      </c>
      <c r="BF262" s="34">
        <f t="shared" si="251"/>
        <v>100</v>
      </c>
      <c r="BG262" s="34">
        <f t="shared" si="252"/>
        <v>98.928066037735846</v>
      </c>
      <c r="BH262" s="34">
        <f t="shared" si="253"/>
        <v>98.914001937984494</v>
      </c>
      <c r="BI262" s="34">
        <f t="shared" si="254"/>
        <v>89.533299180327873</v>
      </c>
      <c r="BJ262" s="34">
        <f t="shared" si="255"/>
        <v>93.596590909090907</v>
      </c>
      <c r="BK262" s="34">
        <f t="shared" si="256"/>
        <v>98.214285714285708</v>
      </c>
      <c r="BL262" s="34">
        <f t="shared" si="257"/>
        <v>99.0014463729417</v>
      </c>
      <c r="BM262" s="34">
        <f t="shared" si="258"/>
        <v>98.999335106382972</v>
      </c>
      <c r="BN262" s="34">
        <f t="shared" si="259"/>
        <v>92.298773805952024</v>
      </c>
      <c r="BO262" s="34">
        <f t="shared" si="260"/>
        <v>96.556906824146097</v>
      </c>
      <c r="BQ262" s="33">
        <f>E262-BR262</f>
        <v>0</v>
      </c>
      <c r="BR262" s="187">
        <v>151786</v>
      </c>
      <c r="BS262" s="190" t="s">
        <v>392</v>
      </c>
      <c r="BT262" s="205" t="s">
        <v>1256</v>
      </c>
      <c r="BU262" s="191" t="s">
        <v>1159</v>
      </c>
      <c r="BV262" s="191" t="s">
        <v>1187</v>
      </c>
      <c r="BW262" s="192"/>
      <c r="BX262" s="193" t="s">
        <v>1096</v>
      </c>
      <c r="BY262" s="194" t="s">
        <v>1096</v>
      </c>
      <c r="BZ262" s="193" t="s">
        <v>1096</v>
      </c>
      <c r="CA262" s="194">
        <v>1</v>
      </c>
      <c r="CB262" s="195">
        <v>1</v>
      </c>
      <c r="CC262" s="194" t="s">
        <v>1096</v>
      </c>
      <c r="CD262" s="195">
        <v>1</v>
      </c>
      <c r="CE262" s="196"/>
      <c r="CF262" s="196"/>
      <c r="CG262" s="196"/>
      <c r="CH262" s="196"/>
      <c r="CI262" s="196"/>
      <c r="CZ262" s="210" t="str">
        <f t="shared" si="287"/>
        <v/>
      </c>
      <c r="DA262" s="210" t="str">
        <f t="shared" si="286"/>
        <v/>
      </c>
      <c r="DB262" s="210">
        <f t="shared" si="285"/>
        <v>-1</v>
      </c>
      <c r="DC262" s="210">
        <f t="shared" si="281"/>
        <v>0.57284764925427933</v>
      </c>
      <c r="DD262" s="210" t="str">
        <f t="shared" si="240"/>
        <v/>
      </c>
      <c r="DE262" s="210">
        <f t="shared" si="241"/>
        <v>-0.12562202331534619</v>
      </c>
      <c r="DF262" s="210" t="str">
        <f t="shared" si="242"/>
        <v/>
      </c>
      <c r="DG262" s="210" t="str">
        <f t="shared" si="243"/>
        <v/>
      </c>
    </row>
    <row r="263" spans="1:111" ht="12.75" customHeight="1" x14ac:dyDescent="0.25">
      <c r="A263" s="22">
        <v>253</v>
      </c>
      <c r="B263" s="13" t="s">
        <v>1097</v>
      </c>
      <c r="C263" s="4" t="s">
        <v>245</v>
      </c>
      <c r="D263" s="4" t="s">
        <v>393</v>
      </c>
      <c r="E263" s="5">
        <v>151816</v>
      </c>
      <c r="F263" s="4" t="s">
        <v>394</v>
      </c>
      <c r="G263" s="215">
        <v>0</v>
      </c>
      <c r="H263" s="215">
        <v>9.1701754385964911</v>
      </c>
      <c r="I263" s="215">
        <v>4.093577981651376</v>
      </c>
      <c r="J263" s="215">
        <v>3.4</v>
      </c>
      <c r="K263" s="215">
        <v>7.3932960893854744</v>
      </c>
      <c r="L263" s="215">
        <v>9.9393081761006297</v>
      </c>
      <c r="M263" s="215">
        <v>7.7970588235294116</v>
      </c>
      <c r="N263" s="215">
        <v>6.0471223021582734</v>
      </c>
      <c r="O263" s="215">
        <v>7.9874999999999998</v>
      </c>
      <c r="P263" s="215">
        <v>4.3084507042253524</v>
      </c>
      <c r="Q263" s="215">
        <v>8.4878698224852069</v>
      </c>
      <c r="R263" s="215">
        <v>7.2827586206896546</v>
      </c>
      <c r="S263" s="10">
        <v>6.203115423491294</v>
      </c>
      <c r="T263" s="9" t="s">
        <v>1107</v>
      </c>
      <c r="U263" s="22" t="s">
        <v>1117</v>
      </c>
      <c r="V263" s="205"/>
      <c r="W263" s="237">
        <f t="shared" si="222"/>
        <v>0</v>
      </c>
      <c r="X263" s="222">
        <v>151816</v>
      </c>
      <c r="Y263" s="236">
        <v>0</v>
      </c>
      <c r="Z263" s="236">
        <v>10.956221198156683</v>
      </c>
      <c r="AA263" s="236">
        <v>3.5443338074917019</v>
      </c>
      <c r="AB263" s="236">
        <v>1.7857142857142856</v>
      </c>
      <c r="AC263" s="236">
        <v>6.1143862464890892</v>
      </c>
      <c r="AD263" s="236">
        <v>6.7205360662199443</v>
      </c>
      <c r="AE263" s="236">
        <v>5.5884930659380316</v>
      </c>
      <c r="AF263" s="236">
        <v>0.33112582781456956</v>
      </c>
      <c r="AG263" s="236">
        <v>8.7740271917487114</v>
      </c>
      <c r="AH263" s="236">
        <f t="shared" si="236"/>
        <v>4.0715673228406679</v>
      </c>
      <c r="AI263" s="236">
        <f t="shared" si="237"/>
        <v>6.4174611563545163</v>
      </c>
      <c r="AJ263" s="236">
        <f t="shared" si="238"/>
        <v>4.8978820285004376</v>
      </c>
      <c r="AK263" s="10">
        <f t="shared" si="248"/>
        <v>4.8683152988414458</v>
      </c>
      <c r="AL263" s="22">
        <f t="shared" si="223"/>
        <v>0</v>
      </c>
      <c r="AM263" s="5">
        <v>151816</v>
      </c>
      <c r="AN263" s="2">
        <f t="shared" si="239"/>
        <v>0</v>
      </c>
      <c r="AO263" s="2">
        <f t="shared" si="224"/>
        <v>94.268640350877192</v>
      </c>
      <c r="AP263" s="2">
        <f t="shared" si="225"/>
        <v>97.441513761467888</v>
      </c>
      <c r="AQ263" s="2">
        <f t="shared" si="226"/>
        <v>97.875</v>
      </c>
      <c r="AR263" s="2">
        <f t="shared" si="227"/>
        <v>95.379189944134083</v>
      </c>
      <c r="AS263" s="2">
        <f t="shared" si="228"/>
        <v>93.787932389937112</v>
      </c>
      <c r="AT263" s="2">
        <f t="shared" si="229"/>
        <v>95.126838235294116</v>
      </c>
      <c r="AU263" s="2">
        <f t="shared" si="230"/>
        <v>96.220548561151077</v>
      </c>
      <c r="AV263" s="2">
        <f t="shared" si="231"/>
        <v>95.0078125</v>
      </c>
      <c r="AW263" s="2">
        <f t="shared" si="232"/>
        <v>97.307218309859152</v>
      </c>
      <c r="AX263" s="2">
        <f t="shared" si="233"/>
        <v>94.695081360946745</v>
      </c>
      <c r="AY263" s="2">
        <f t="shared" si="234"/>
        <v>95.448275862068968</v>
      </c>
      <c r="AZ263" s="2">
        <f t="shared" si="235"/>
        <v>96.123052860317941</v>
      </c>
      <c r="BA263" s="10"/>
      <c r="BB263" s="5">
        <v>151816</v>
      </c>
      <c r="BC263" s="34">
        <v>0</v>
      </c>
      <c r="BD263" s="34">
        <f t="shared" si="249"/>
        <v>94.268640350877192</v>
      </c>
      <c r="BE263" s="34">
        <f t="shared" si="250"/>
        <v>97.441513761467888</v>
      </c>
      <c r="BF263" s="34">
        <f t="shared" si="251"/>
        <v>98.214285714285708</v>
      </c>
      <c r="BG263" s="34">
        <f t="shared" si="252"/>
        <v>95.379189944134083</v>
      </c>
      <c r="BH263" s="34">
        <f t="shared" si="253"/>
        <v>93.787932389937112</v>
      </c>
      <c r="BI263" s="34">
        <f t="shared" si="254"/>
        <v>95.126838235294116</v>
      </c>
      <c r="BJ263" s="34">
        <f t="shared" si="255"/>
        <v>99.668874172185426</v>
      </c>
      <c r="BK263" s="34">
        <f t="shared" si="256"/>
        <v>95.0078125</v>
      </c>
      <c r="BL263" s="34">
        <f t="shared" si="257"/>
        <v>97.307218309859152</v>
      </c>
      <c r="BM263" s="34">
        <f t="shared" si="258"/>
        <v>94.695081360946745</v>
      </c>
      <c r="BN263" s="34">
        <f t="shared" si="259"/>
        <v>95.448275862068968</v>
      </c>
      <c r="BO263" s="34">
        <f t="shared" si="260"/>
        <v>96.123052860317941</v>
      </c>
      <c r="BQ263" s="33"/>
      <c r="BR263" s="187"/>
      <c r="BS263" s="190"/>
      <c r="BT263" s="205"/>
      <c r="BU263" s="191"/>
      <c r="BV263" s="191"/>
      <c r="BW263" s="192"/>
      <c r="BX263" s="193"/>
      <c r="BY263" s="194"/>
      <c r="BZ263" s="193"/>
      <c r="CA263" s="194"/>
      <c r="CB263" s="195"/>
      <c r="CC263" s="194"/>
      <c r="CD263" s="195"/>
      <c r="CE263" s="194"/>
      <c r="CF263" s="193"/>
      <c r="CG263" s="195"/>
      <c r="CH263" s="193"/>
      <c r="CI263" s="194"/>
      <c r="CZ263" s="210" t="str">
        <f t="shared" si="287"/>
        <v/>
      </c>
      <c r="DA263" s="210" t="str">
        <f t="shared" si="286"/>
        <v/>
      </c>
      <c r="DB263" s="210" t="str">
        <f t="shared" si="285"/>
        <v/>
      </c>
      <c r="DC263" s="210" t="str">
        <f t="shared" si="281"/>
        <v/>
      </c>
      <c r="DD263" s="210" t="str">
        <f t="shared" si="240"/>
        <v/>
      </c>
      <c r="DE263" s="210" t="str">
        <f t="shared" si="241"/>
        <v/>
      </c>
      <c r="DF263" s="210" t="str">
        <f t="shared" si="242"/>
        <v/>
      </c>
      <c r="DG263" s="210" t="str">
        <f t="shared" si="243"/>
        <v/>
      </c>
    </row>
    <row r="264" spans="1:111" ht="12.75" customHeight="1" x14ac:dyDescent="0.25">
      <c r="A264" s="22">
        <v>254</v>
      </c>
      <c r="B264" s="13" t="s">
        <v>1097</v>
      </c>
      <c r="C264" s="4" t="s">
        <v>207</v>
      </c>
      <c r="D264" s="4" t="s">
        <v>395</v>
      </c>
      <c r="E264" s="5">
        <v>151828</v>
      </c>
      <c r="F264" s="4" t="s">
        <v>396</v>
      </c>
      <c r="G264" s="215">
        <v>0</v>
      </c>
      <c r="H264" s="215">
        <v>11.145454545454545</v>
      </c>
      <c r="I264" s="215">
        <v>6.9887096774193544</v>
      </c>
      <c r="J264" s="215">
        <v>2</v>
      </c>
      <c r="K264" s="215">
        <v>7.284782608695652</v>
      </c>
      <c r="L264" s="215">
        <v>4.915151515151515</v>
      </c>
      <c r="M264" s="215">
        <v>5.4545454545454541</v>
      </c>
      <c r="N264" s="215">
        <v>9.3992063492063487</v>
      </c>
      <c r="O264" s="215">
        <v>17.006097560975611</v>
      </c>
      <c r="P264" s="215">
        <v>5.0746031746031743</v>
      </c>
      <c r="Q264" s="215">
        <v>6.3474683544303794</v>
      </c>
      <c r="R264" s="215">
        <v>10.868238993710692</v>
      </c>
      <c r="S264" s="10">
        <v>7.1326608568276093</v>
      </c>
      <c r="T264" s="9" t="s">
        <v>1107</v>
      </c>
      <c r="U264" s="22" t="s">
        <v>1117</v>
      </c>
      <c r="V264" s="205"/>
      <c r="W264" s="237">
        <f t="shared" si="222"/>
        <v>0</v>
      </c>
      <c r="X264" s="222">
        <v>151828</v>
      </c>
      <c r="Y264" s="236">
        <v>0</v>
      </c>
      <c r="Z264" s="236">
        <v>9.8646034816247585</v>
      </c>
      <c r="AA264" s="236">
        <v>0</v>
      </c>
      <c r="AB264" s="236">
        <v>0</v>
      </c>
      <c r="AC264" s="236">
        <v>0.90909090909090906</v>
      </c>
      <c r="AD264" s="236">
        <v>1.7857142857142856</v>
      </c>
      <c r="AE264" s="236">
        <v>2.872670807453416</v>
      </c>
      <c r="AF264" s="236">
        <v>2.4521531100478469</v>
      </c>
      <c r="AG264" s="236">
        <v>7.1078431372549016</v>
      </c>
      <c r="AH264" s="236">
        <f t="shared" si="236"/>
        <v>2.4661508704061896</v>
      </c>
      <c r="AI264" s="236">
        <f t="shared" si="237"/>
        <v>1.3474025974025974</v>
      </c>
      <c r="AJ264" s="236">
        <f t="shared" si="238"/>
        <v>4.1442223515853884</v>
      </c>
      <c r="AK264" s="10">
        <f t="shared" si="248"/>
        <v>2.7768973034651245</v>
      </c>
      <c r="AL264" s="22">
        <f t="shared" si="223"/>
        <v>0</v>
      </c>
      <c r="AM264" s="5">
        <v>151828</v>
      </c>
      <c r="AN264" s="2">
        <f t="shared" si="239"/>
        <v>0</v>
      </c>
      <c r="AO264" s="2">
        <f t="shared" si="224"/>
        <v>93.034090909090907</v>
      </c>
      <c r="AP264" s="2">
        <f t="shared" si="225"/>
        <v>95.632056451612897</v>
      </c>
      <c r="AQ264" s="2">
        <f t="shared" si="226"/>
        <v>98.75</v>
      </c>
      <c r="AR264" s="2">
        <f t="shared" si="227"/>
        <v>95.447010869565219</v>
      </c>
      <c r="AS264" s="2">
        <f t="shared" si="228"/>
        <v>96.928030303030297</v>
      </c>
      <c r="AT264" s="2">
        <f t="shared" si="229"/>
        <v>96.590909090909093</v>
      </c>
      <c r="AU264" s="2">
        <f t="shared" si="230"/>
        <v>94.125496031746025</v>
      </c>
      <c r="AV264" s="2">
        <f t="shared" si="231"/>
        <v>89.371189024390247</v>
      </c>
      <c r="AW264" s="2">
        <f t="shared" si="232"/>
        <v>96.828373015873012</v>
      </c>
      <c r="AX264" s="2">
        <f t="shared" si="233"/>
        <v>96.03283227848101</v>
      </c>
      <c r="AY264" s="2">
        <f t="shared" si="234"/>
        <v>93.207350628930811</v>
      </c>
      <c r="AZ264" s="2">
        <f t="shared" si="235"/>
        <v>95.542086964482749</v>
      </c>
      <c r="BA264" s="10"/>
      <c r="BB264" s="5">
        <v>151828</v>
      </c>
      <c r="BC264" s="34">
        <v>0</v>
      </c>
      <c r="BD264" s="34">
        <f t="shared" si="249"/>
        <v>93.034090909090907</v>
      </c>
      <c r="BE264" s="34">
        <f t="shared" si="250"/>
        <v>100</v>
      </c>
      <c r="BF264" s="34">
        <f t="shared" si="251"/>
        <v>100</v>
      </c>
      <c r="BG264" s="34">
        <f t="shared" si="252"/>
        <v>99.090909090909093</v>
      </c>
      <c r="BH264" s="34">
        <f t="shared" si="253"/>
        <v>98.214285714285708</v>
      </c>
      <c r="BI264" s="34">
        <f t="shared" si="254"/>
        <v>97.127329192546583</v>
      </c>
      <c r="BJ264" s="34">
        <f t="shared" si="255"/>
        <v>97.547846889952154</v>
      </c>
      <c r="BK264" s="34">
        <f t="shared" si="256"/>
        <v>92.892156862745097</v>
      </c>
      <c r="BL264" s="34">
        <f t="shared" si="257"/>
        <v>97.533849129593804</v>
      </c>
      <c r="BM264" s="34">
        <f t="shared" si="258"/>
        <v>98.652597402597408</v>
      </c>
      <c r="BN264" s="34">
        <f t="shared" si="259"/>
        <v>95.855777648414616</v>
      </c>
      <c r="BO264" s="34">
        <f t="shared" si="260"/>
        <v>97.22310269653488</v>
      </c>
      <c r="BQ264" s="33"/>
      <c r="BR264" s="187"/>
      <c r="BS264" s="190"/>
      <c r="BT264" s="205"/>
      <c r="BU264" s="191"/>
      <c r="BV264" s="191"/>
      <c r="BW264" s="192"/>
      <c r="BX264" s="193"/>
      <c r="BY264" s="194"/>
      <c r="BZ264" s="193"/>
      <c r="CA264" s="194"/>
      <c r="CB264" s="195"/>
      <c r="CC264" s="194"/>
      <c r="CD264" s="195"/>
      <c r="CE264" s="194"/>
      <c r="CF264" s="193"/>
      <c r="CG264" s="195"/>
      <c r="CH264" s="193"/>
      <c r="CI264" s="194"/>
      <c r="CZ264" s="210" t="str">
        <f t="shared" si="287"/>
        <v/>
      </c>
      <c r="DA264" s="210" t="str">
        <f t="shared" si="286"/>
        <v/>
      </c>
      <c r="DB264" s="210" t="str">
        <f t="shared" si="285"/>
        <v/>
      </c>
      <c r="DC264" s="210" t="str">
        <f t="shared" si="281"/>
        <v/>
      </c>
      <c r="DD264" s="210" t="str">
        <f t="shared" si="240"/>
        <v/>
      </c>
      <c r="DE264" s="210" t="str">
        <f t="shared" si="241"/>
        <v/>
      </c>
      <c r="DF264" s="210" t="str">
        <f t="shared" si="242"/>
        <v/>
      </c>
      <c r="DG264" s="210" t="str">
        <f t="shared" si="243"/>
        <v/>
      </c>
    </row>
    <row r="265" spans="1:111" ht="12.75" customHeight="1" x14ac:dyDescent="0.25">
      <c r="A265" s="22">
        <v>255</v>
      </c>
      <c r="B265" s="13" t="s">
        <v>1097</v>
      </c>
      <c r="C265" s="4" t="s">
        <v>245</v>
      </c>
      <c r="D265" s="4" t="s">
        <v>397</v>
      </c>
      <c r="E265" s="5">
        <v>151841</v>
      </c>
      <c r="F265" s="4" t="s">
        <v>398</v>
      </c>
      <c r="G265" s="215">
        <v>0</v>
      </c>
      <c r="H265" s="215">
        <v>17.972033898305085</v>
      </c>
      <c r="I265" s="215">
        <v>5.5454545454545459</v>
      </c>
      <c r="J265" s="215">
        <v>8.784782608695652</v>
      </c>
      <c r="K265" s="215">
        <v>15.817647058823528</v>
      </c>
      <c r="L265" s="215">
        <v>5.1478260869565213</v>
      </c>
      <c r="M265" s="215">
        <v>15.889830508474576</v>
      </c>
      <c r="N265" s="215">
        <v>16.126744186046512</v>
      </c>
      <c r="O265" s="215">
        <v>12.330303030303032</v>
      </c>
      <c r="P265" s="215">
        <v>9.0131578947368425</v>
      </c>
      <c r="Q265" s="215">
        <v>10.201754385964911</v>
      </c>
      <c r="R265" s="215">
        <v>14.366666666666665</v>
      </c>
      <c r="S265" s="10">
        <v>10.846069102562161</v>
      </c>
      <c r="T265" s="9" t="s">
        <v>1107</v>
      </c>
      <c r="U265" s="22" t="s">
        <v>1117</v>
      </c>
      <c r="V265" s="205"/>
      <c r="W265" s="237">
        <f t="shared" si="222"/>
        <v>0</v>
      </c>
      <c r="X265" s="222">
        <v>151841</v>
      </c>
      <c r="Y265" s="236">
        <v>0</v>
      </c>
      <c r="Z265" s="236">
        <v>7.3538654934003773</v>
      </c>
      <c r="AA265" s="236">
        <v>3.4883720930232558</v>
      </c>
      <c r="AB265" s="236">
        <v>3.2689776217639315</v>
      </c>
      <c r="AC265" s="236">
        <v>14.627118644067798</v>
      </c>
      <c r="AD265" s="236">
        <v>11.458333333333334</v>
      </c>
      <c r="AE265" s="236">
        <v>10.887868350554918</v>
      </c>
      <c r="AF265" s="236">
        <v>10.128805620608899</v>
      </c>
      <c r="AG265" s="236">
        <v>17.995689655172413</v>
      </c>
      <c r="AH265" s="236">
        <f t="shared" si="236"/>
        <v>3.5278038020468907</v>
      </c>
      <c r="AI265" s="236">
        <f t="shared" si="237"/>
        <v>13.042725988700566</v>
      </c>
      <c r="AJ265" s="236">
        <f t="shared" si="238"/>
        <v>13.004121208778743</v>
      </c>
      <c r="AK265" s="10">
        <f t="shared" si="248"/>
        <v>8.801003423547213</v>
      </c>
      <c r="AL265" s="22">
        <f t="shared" si="223"/>
        <v>0</v>
      </c>
      <c r="AM265" s="5">
        <v>151841</v>
      </c>
      <c r="AN265" s="2">
        <f t="shared" si="239"/>
        <v>0</v>
      </c>
      <c r="AO265" s="2">
        <f t="shared" si="224"/>
        <v>88.767478813559322</v>
      </c>
      <c r="AP265" s="2">
        <f t="shared" si="225"/>
        <v>96.534090909090907</v>
      </c>
      <c r="AQ265" s="2">
        <f t="shared" si="226"/>
        <v>94.509510869565219</v>
      </c>
      <c r="AR265" s="2">
        <f t="shared" si="227"/>
        <v>90.11397058823529</v>
      </c>
      <c r="AS265" s="2">
        <f t="shared" si="228"/>
        <v>96.782608695652172</v>
      </c>
      <c r="AT265" s="2">
        <f t="shared" si="229"/>
        <v>90.068855932203391</v>
      </c>
      <c r="AU265" s="2">
        <f t="shared" si="230"/>
        <v>89.920784883720927</v>
      </c>
      <c r="AV265" s="2">
        <f t="shared" si="231"/>
        <v>92.293560606060609</v>
      </c>
      <c r="AW265" s="2">
        <f t="shared" si="232"/>
        <v>94.36677631578948</v>
      </c>
      <c r="AX265" s="2">
        <f t="shared" si="233"/>
        <v>93.623903508771932</v>
      </c>
      <c r="AY265" s="2">
        <f t="shared" si="234"/>
        <v>91.020833333333329</v>
      </c>
      <c r="AZ265" s="2">
        <f t="shared" si="235"/>
        <v>93.22120681089865</v>
      </c>
      <c r="BA265" s="10"/>
      <c r="BB265" s="5">
        <v>151841</v>
      </c>
      <c r="BC265" s="34">
        <v>0</v>
      </c>
      <c r="BD265" s="34">
        <f t="shared" si="249"/>
        <v>92.646134506599623</v>
      </c>
      <c r="BE265" s="34">
        <f t="shared" si="250"/>
        <v>96.534090909090907</v>
      </c>
      <c r="BF265" s="34">
        <f t="shared" si="251"/>
        <v>96.731022378236062</v>
      </c>
      <c r="BG265" s="34">
        <f t="shared" si="252"/>
        <v>90.11397058823529</v>
      </c>
      <c r="BH265" s="34">
        <f t="shared" si="253"/>
        <v>96.782608695652172</v>
      </c>
      <c r="BI265" s="34">
        <f t="shared" si="254"/>
        <v>90.068855932203391</v>
      </c>
      <c r="BJ265" s="34">
        <f t="shared" si="255"/>
        <v>89.920784883720927</v>
      </c>
      <c r="BK265" s="34">
        <f t="shared" si="256"/>
        <v>92.293560606060609</v>
      </c>
      <c r="BL265" s="34">
        <f t="shared" si="257"/>
        <v>96.47219619795311</v>
      </c>
      <c r="BM265" s="34">
        <f t="shared" si="258"/>
        <v>93.623903508771932</v>
      </c>
      <c r="BN265" s="34">
        <f t="shared" si="259"/>
        <v>91.020833333333329</v>
      </c>
      <c r="BO265" s="34">
        <f t="shared" si="260"/>
        <v>93.22120681089865</v>
      </c>
      <c r="BQ265" s="33"/>
      <c r="BR265" s="187"/>
      <c r="BS265" s="190"/>
      <c r="BT265" s="205"/>
      <c r="BU265" s="191"/>
      <c r="BV265" s="191"/>
      <c r="BW265" s="192"/>
      <c r="BX265" s="193"/>
      <c r="BY265" s="194"/>
      <c r="BZ265" s="193"/>
      <c r="CA265" s="194"/>
      <c r="CB265" s="195"/>
      <c r="CC265" s="194"/>
      <c r="CD265" s="195"/>
      <c r="CE265" s="194"/>
      <c r="CF265" s="193"/>
      <c r="CG265" s="195"/>
      <c r="CH265" s="193"/>
      <c r="CI265" s="194"/>
      <c r="CZ265" s="210" t="str">
        <f t="shared" si="287"/>
        <v/>
      </c>
      <c r="DA265" s="210" t="str">
        <f t="shared" si="286"/>
        <v/>
      </c>
      <c r="DB265" s="210" t="str">
        <f t="shared" si="285"/>
        <v/>
      </c>
      <c r="DC265" s="210" t="str">
        <f t="shared" si="281"/>
        <v/>
      </c>
      <c r="DD265" s="210" t="str">
        <f t="shared" si="240"/>
        <v/>
      </c>
      <c r="DE265" s="210" t="str">
        <f t="shared" si="241"/>
        <v/>
      </c>
      <c r="DF265" s="210" t="str">
        <f t="shared" si="242"/>
        <v/>
      </c>
      <c r="DG265" s="210" t="str">
        <f t="shared" si="243"/>
        <v/>
      </c>
    </row>
    <row r="266" spans="1:111" ht="12.75" customHeight="1" x14ac:dyDescent="0.25">
      <c r="A266" s="22">
        <v>256</v>
      </c>
      <c r="B266" s="13" t="s">
        <v>1097</v>
      </c>
      <c r="C266" s="4" t="s">
        <v>207</v>
      </c>
      <c r="D266" s="4" t="s">
        <v>399</v>
      </c>
      <c r="E266" s="5">
        <v>151853</v>
      </c>
      <c r="F266" s="4" t="s">
        <v>400</v>
      </c>
      <c r="G266" s="215">
        <v>0</v>
      </c>
      <c r="H266" s="215">
        <v>2.0408163265306123</v>
      </c>
      <c r="I266" s="215">
        <v>4.2722222222222221</v>
      </c>
      <c r="J266" s="215">
        <v>2.35</v>
      </c>
      <c r="K266" s="215">
        <v>2.9</v>
      </c>
      <c r="L266" s="215">
        <v>0.9</v>
      </c>
      <c r="M266" s="215">
        <v>2.5620689655172413</v>
      </c>
      <c r="N266" s="215">
        <v>9.1322580645161295</v>
      </c>
      <c r="O266" s="215">
        <v>10.533333333333331</v>
      </c>
      <c r="P266" s="215">
        <v>2.3049723756906078</v>
      </c>
      <c r="Q266" s="215">
        <v>1.85</v>
      </c>
      <c r="R266" s="215">
        <v>7.3944444444444448</v>
      </c>
      <c r="S266" s="10">
        <v>3.8545221013466153</v>
      </c>
      <c r="T266" s="9" t="s">
        <v>1107</v>
      </c>
      <c r="U266" s="22" t="s">
        <v>1117</v>
      </c>
      <c r="V266" s="205" t="s">
        <v>1256</v>
      </c>
      <c r="W266" s="237">
        <f t="shared" si="222"/>
        <v>0</v>
      </c>
      <c r="X266" s="222">
        <v>151853</v>
      </c>
      <c r="Y266" s="236">
        <v>0</v>
      </c>
      <c r="Z266" s="236">
        <v>5.6891025641025639</v>
      </c>
      <c r="AA266" s="236">
        <v>0</v>
      </c>
      <c r="AB266" s="236">
        <v>0</v>
      </c>
      <c r="AC266" s="236">
        <v>9.8166368515205722</v>
      </c>
      <c r="AD266" s="236">
        <v>3.1771799628942485</v>
      </c>
      <c r="AE266" s="236">
        <v>15.172413793103448</v>
      </c>
      <c r="AF266" s="236">
        <v>8.6566091954023001</v>
      </c>
      <c r="AG266" s="236">
        <v>4.545454545454545</v>
      </c>
      <c r="AH266" s="236">
        <f t="shared" si="236"/>
        <v>1.422275641025641</v>
      </c>
      <c r="AI266" s="236">
        <f t="shared" si="237"/>
        <v>6.4969084072074104</v>
      </c>
      <c r="AJ266" s="236">
        <f t="shared" si="238"/>
        <v>9.4581591779867651</v>
      </c>
      <c r="AK266" s="10">
        <f t="shared" si="248"/>
        <v>5.228599656941963</v>
      </c>
      <c r="AL266" s="22">
        <f t="shared" si="223"/>
        <v>0</v>
      </c>
      <c r="AM266" s="5">
        <v>151853</v>
      </c>
      <c r="AN266" s="2">
        <f t="shared" si="239"/>
        <v>0</v>
      </c>
      <c r="AO266" s="2">
        <f t="shared" si="224"/>
        <v>98.724489795918373</v>
      </c>
      <c r="AP266" s="2">
        <f t="shared" si="225"/>
        <v>97.329861111111114</v>
      </c>
      <c r="AQ266" s="2">
        <f t="shared" si="226"/>
        <v>98.53125</v>
      </c>
      <c r="AR266" s="2">
        <f t="shared" si="227"/>
        <v>98.1875</v>
      </c>
      <c r="AS266" s="2">
        <f t="shared" si="228"/>
        <v>99.4375</v>
      </c>
      <c r="AT266" s="2">
        <f t="shared" si="229"/>
        <v>98.39870689655173</v>
      </c>
      <c r="AU266" s="2">
        <f t="shared" si="230"/>
        <v>94.292338709677423</v>
      </c>
      <c r="AV266" s="2">
        <f t="shared" si="231"/>
        <v>93.416666666666671</v>
      </c>
      <c r="AW266" s="2">
        <f t="shared" si="232"/>
        <v>98.559392265193367</v>
      </c>
      <c r="AX266" s="2">
        <f t="shared" si="233"/>
        <v>98.84375</v>
      </c>
      <c r="AY266" s="2">
        <f t="shared" si="234"/>
        <v>95.378472222222229</v>
      </c>
      <c r="AZ266" s="2">
        <f t="shared" si="235"/>
        <v>97.590923686658371</v>
      </c>
      <c r="BA266" s="10"/>
      <c r="BB266" s="5">
        <v>151853</v>
      </c>
      <c r="BC266" s="34">
        <v>0</v>
      </c>
      <c r="BD266" s="34">
        <f t="shared" si="249"/>
        <v>98.724489795918373</v>
      </c>
      <c r="BE266" s="34">
        <f t="shared" si="250"/>
        <v>100</v>
      </c>
      <c r="BF266" s="34">
        <f t="shared" si="251"/>
        <v>100</v>
      </c>
      <c r="BG266" s="34">
        <f t="shared" si="252"/>
        <v>98.1875</v>
      </c>
      <c r="BH266" s="34">
        <f t="shared" si="253"/>
        <v>99.4375</v>
      </c>
      <c r="BI266" s="34">
        <f t="shared" si="254"/>
        <v>98.39870689655173</v>
      </c>
      <c r="BJ266" s="34">
        <f t="shared" si="255"/>
        <v>94.292338709677423</v>
      </c>
      <c r="BK266" s="34">
        <f t="shared" si="256"/>
        <v>95.454545454545453</v>
      </c>
      <c r="BL266" s="34">
        <f t="shared" si="257"/>
        <v>98.577724358974365</v>
      </c>
      <c r="BM266" s="34">
        <f t="shared" si="258"/>
        <v>98.84375</v>
      </c>
      <c r="BN266" s="34">
        <f t="shared" si="259"/>
        <v>95.378472222222229</v>
      </c>
      <c r="BO266" s="34">
        <f t="shared" si="260"/>
        <v>97.590923686658371</v>
      </c>
      <c r="BQ266" s="33">
        <f>E266-BR266</f>
        <v>0</v>
      </c>
      <c r="BR266" s="187">
        <v>151853</v>
      </c>
      <c r="BS266" s="190" t="s">
        <v>400</v>
      </c>
      <c r="BT266" s="205" t="s">
        <v>1256</v>
      </c>
      <c r="BU266" s="191" t="s">
        <v>1151</v>
      </c>
      <c r="BV266" s="191" t="s">
        <v>1188</v>
      </c>
      <c r="BW266" s="192"/>
      <c r="BX266" s="193" t="s">
        <v>1096</v>
      </c>
      <c r="BY266" s="194" t="s">
        <v>1096</v>
      </c>
      <c r="BZ266" s="193" t="s">
        <v>1096</v>
      </c>
      <c r="CA266" s="194">
        <v>1</v>
      </c>
      <c r="CB266" s="195">
        <v>1</v>
      </c>
      <c r="CC266" s="194" t="s">
        <v>1096</v>
      </c>
      <c r="CD266" s="195">
        <v>1</v>
      </c>
      <c r="CE266" s="194" t="s">
        <v>1096</v>
      </c>
      <c r="CF266" s="193" t="s">
        <v>1096</v>
      </c>
      <c r="CG266" s="195">
        <v>1</v>
      </c>
      <c r="CH266" s="193">
        <v>1</v>
      </c>
      <c r="CI266" s="194">
        <v>1</v>
      </c>
      <c r="CZ266" s="210" t="str">
        <f t="shared" si="287"/>
        <v/>
      </c>
      <c r="DA266" s="210" t="str">
        <f t="shared" si="286"/>
        <v/>
      </c>
      <c r="DB266" s="210">
        <f t="shared" si="285"/>
        <v>-1</v>
      </c>
      <c r="DC266" s="210">
        <f t="shared" si="281"/>
        <v>2.3850471901795074</v>
      </c>
      <c r="DD266" s="210" t="str">
        <f t="shared" si="240"/>
        <v/>
      </c>
      <c r="DE266" s="210">
        <f t="shared" si="241"/>
        <v>4.921938088829072</v>
      </c>
      <c r="DF266" s="210" t="str">
        <f t="shared" si="242"/>
        <v/>
      </c>
      <c r="DG266" s="210" t="str">
        <f t="shared" si="243"/>
        <v/>
      </c>
    </row>
    <row r="267" spans="1:111" ht="12.75" customHeight="1" x14ac:dyDescent="0.25">
      <c r="A267" s="22">
        <v>257</v>
      </c>
      <c r="B267" s="13" t="s">
        <v>1097</v>
      </c>
      <c r="C267" s="4" t="s">
        <v>217</v>
      </c>
      <c r="D267" s="4" t="s">
        <v>401</v>
      </c>
      <c r="E267" s="5">
        <v>151865</v>
      </c>
      <c r="F267" s="4" t="s">
        <v>402</v>
      </c>
      <c r="G267" s="215">
        <v>0</v>
      </c>
      <c r="H267" s="215">
        <v>11.265037593984962</v>
      </c>
      <c r="I267" s="215">
        <v>4.0148148148148151</v>
      </c>
      <c r="J267" s="215">
        <v>0.41666666666666669</v>
      </c>
      <c r="K267" s="215">
        <v>6.4318181818181817</v>
      </c>
      <c r="L267" s="215">
        <v>12.608974358974358</v>
      </c>
      <c r="M267" s="215">
        <v>2.3043478260869565</v>
      </c>
      <c r="N267" s="215">
        <v>4.81039603960396</v>
      </c>
      <c r="O267" s="215">
        <v>10.679611650485436</v>
      </c>
      <c r="P267" s="215">
        <v>4.1836283185840708</v>
      </c>
      <c r="Q267" s="215">
        <v>9.7777777777777768</v>
      </c>
      <c r="R267" s="215">
        <v>5.8224137931034488</v>
      </c>
      <c r="S267" s="10">
        <v>5.8368519036039253</v>
      </c>
      <c r="T267" s="9" t="s">
        <v>1108</v>
      </c>
      <c r="U267" s="22" t="s">
        <v>1117</v>
      </c>
      <c r="V267" s="205"/>
      <c r="W267" s="237">
        <f t="shared" ref="W267:W330" si="288">E267-X267</f>
        <v>0</v>
      </c>
      <c r="X267" s="222">
        <v>151865</v>
      </c>
      <c r="Y267" s="236">
        <v>0</v>
      </c>
      <c r="Z267" s="236">
        <v>10.144057623049219</v>
      </c>
      <c r="AA267" s="236">
        <v>0.5</v>
      </c>
      <c r="AB267" s="236">
        <v>0.43103448275862066</v>
      </c>
      <c r="AC267" s="236">
        <v>8.0554455445544555</v>
      </c>
      <c r="AD267" s="236">
        <v>8.8058419243986243</v>
      </c>
      <c r="AE267" s="236">
        <v>5.6876883340507964</v>
      </c>
      <c r="AF267" s="236">
        <v>7.1578947368421053</v>
      </c>
      <c r="AG267" s="236">
        <v>8.3301269719122732</v>
      </c>
      <c r="AH267" s="236">
        <f t="shared" si="236"/>
        <v>2.7687730264519601</v>
      </c>
      <c r="AI267" s="236">
        <f t="shared" si="237"/>
        <v>8.4306437344765399</v>
      </c>
      <c r="AJ267" s="236">
        <f t="shared" si="238"/>
        <v>7.0585700142683914</v>
      </c>
      <c r="AK267" s="10">
        <f t="shared" si="248"/>
        <v>5.456898846396232</v>
      </c>
      <c r="AL267" s="22">
        <f t="shared" ref="AL267:AL330" si="289">E267-X267</f>
        <v>0</v>
      </c>
      <c r="AM267" s="5">
        <v>151865</v>
      </c>
      <c r="AN267" s="2">
        <f t="shared" si="239"/>
        <v>0</v>
      </c>
      <c r="AO267" s="2">
        <f t="shared" ref="AO267:AO330" si="290">IF(H267="","",100-H267*$AM$9)</f>
        <v>92.959351503759393</v>
      </c>
      <c r="AP267" s="2">
        <f t="shared" ref="AP267:AP330" si="291">IF(I267="","",100-I267*$AM$9)</f>
        <v>97.490740740740733</v>
      </c>
      <c r="AQ267" s="2">
        <f t="shared" ref="AQ267:AQ330" si="292">IF(J267="","",100-J267*$AM$9)</f>
        <v>99.739583333333329</v>
      </c>
      <c r="AR267" s="2">
        <f t="shared" ref="AR267:AR330" si="293">IF(K267="","",100-K267*$AM$9)</f>
        <v>95.98011363636364</v>
      </c>
      <c r="AS267" s="2">
        <f t="shared" ref="AS267:AS330" si="294">IF(L267="","",100-L267*$AM$9)</f>
        <v>92.119391025641022</v>
      </c>
      <c r="AT267" s="2">
        <f t="shared" ref="AT267:AT330" si="295">IF(M267="","",100-M267*$AM$9)</f>
        <v>98.559782608695656</v>
      </c>
      <c r="AU267" s="2">
        <f t="shared" ref="AU267:AU330" si="296">IF(N267="","",100-N267*$AM$9)</f>
        <v>96.993502475247524</v>
      </c>
      <c r="AV267" s="2">
        <f t="shared" ref="AV267:AV330" si="297">IF(O267="","",100-O267*$AM$9)</f>
        <v>93.325242718446603</v>
      </c>
      <c r="AW267" s="2">
        <f t="shared" ref="AW267:AW330" si="298">IF(P267="","",100-P267*$AM$9)</f>
        <v>97.385232300884951</v>
      </c>
      <c r="AX267" s="2">
        <f t="shared" ref="AX267:AX330" si="299">IF(Q267="","",100-Q267*$AM$9)</f>
        <v>93.888888888888886</v>
      </c>
      <c r="AY267" s="2">
        <f t="shared" ref="AY267:AY330" si="300">IF(R267="","",100-R267*$AM$9)</f>
        <v>96.360991379310349</v>
      </c>
      <c r="AZ267" s="2">
        <f t="shared" ref="AZ267:AZ330" si="301">IF(S267="","",100-S267*$AM$9)</f>
        <v>96.351967560247544</v>
      </c>
      <c r="BA267" s="10"/>
      <c r="BB267" s="5">
        <v>151865</v>
      </c>
      <c r="BC267" s="34">
        <v>0</v>
      </c>
      <c r="BD267" s="34">
        <f t="shared" si="249"/>
        <v>92.959351503759393</v>
      </c>
      <c r="BE267" s="34">
        <f t="shared" si="250"/>
        <v>99.5</v>
      </c>
      <c r="BF267" s="34">
        <f t="shared" si="251"/>
        <v>99.739583333333329</v>
      </c>
      <c r="BG267" s="34">
        <f t="shared" si="252"/>
        <v>95.98011363636364</v>
      </c>
      <c r="BH267" s="34">
        <f t="shared" si="253"/>
        <v>92.119391025641022</v>
      </c>
      <c r="BI267" s="34">
        <f t="shared" si="254"/>
        <v>98.559782608695656</v>
      </c>
      <c r="BJ267" s="34">
        <f t="shared" si="255"/>
        <v>96.993502475247524</v>
      </c>
      <c r="BK267" s="34">
        <f t="shared" si="256"/>
        <v>93.325242718446603</v>
      </c>
      <c r="BL267" s="34">
        <f t="shared" si="257"/>
        <v>97.385232300884951</v>
      </c>
      <c r="BM267" s="34">
        <f t="shared" si="258"/>
        <v>93.888888888888886</v>
      </c>
      <c r="BN267" s="34">
        <f t="shared" si="259"/>
        <v>96.360991379310349</v>
      </c>
      <c r="BO267" s="34">
        <f t="shared" si="260"/>
        <v>96.351967560247544</v>
      </c>
      <c r="BQ267" s="33"/>
      <c r="BR267" s="187"/>
      <c r="BS267" s="190"/>
      <c r="BT267" s="205"/>
      <c r="BU267" s="191"/>
      <c r="BV267" s="191"/>
      <c r="BW267" s="192"/>
      <c r="BX267" s="193"/>
      <c r="BY267" s="194"/>
      <c r="BZ267" s="193"/>
      <c r="CA267" s="194"/>
      <c r="CB267" s="195"/>
      <c r="CC267" s="194"/>
      <c r="CD267" s="195"/>
      <c r="CE267" s="194"/>
      <c r="CF267" s="193"/>
      <c r="CG267" s="195"/>
      <c r="CH267" s="193"/>
      <c r="CI267" s="194"/>
      <c r="CZ267" s="210" t="str">
        <f t="shared" si="287"/>
        <v/>
      </c>
      <c r="DA267" s="210" t="str">
        <f t="shared" si="286"/>
        <v/>
      </c>
      <c r="DB267" s="210" t="str">
        <f t="shared" si="285"/>
        <v/>
      </c>
      <c r="DC267" s="210" t="str">
        <f t="shared" si="281"/>
        <v/>
      </c>
      <c r="DD267" s="210" t="str">
        <f t="shared" si="240"/>
        <v/>
      </c>
      <c r="DE267" s="210" t="str">
        <f t="shared" si="241"/>
        <v/>
      </c>
      <c r="DF267" s="210" t="str">
        <f t="shared" si="242"/>
        <v/>
      </c>
      <c r="DG267" s="210" t="str">
        <f t="shared" si="243"/>
        <v/>
      </c>
    </row>
    <row r="268" spans="1:111" ht="12.75" customHeight="1" x14ac:dyDescent="0.25">
      <c r="A268" s="22">
        <v>258</v>
      </c>
      <c r="B268" s="13" t="s">
        <v>1097</v>
      </c>
      <c r="C268" s="4" t="s">
        <v>217</v>
      </c>
      <c r="D268" s="4" t="s">
        <v>401</v>
      </c>
      <c r="E268" s="5">
        <v>151877</v>
      </c>
      <c r="F268" s="4" t="s">
        <v>403</v>
      </c>
      <c r="G268" s="215">
        <v>0</v>
      </c>
      <c r="H268" s="215">
        <v>13.545454545454547</v>
      </c>
      <c r="I268" s="215">
        <v>5.6451612903225801</v>
      </c>
      <c r="J268" s="215">
        <v>0</v>
      </c>
      <c r="K268" s="215">
        <v>1.5873015873015872</v>
      </c>
      <c r="L268" s="215">
        <v>3.9967532467532463</v>
      </c>
      <c r="M268" s="215">
        <v>12.444174757281553</v>
      </c>
      <c r="N268" s="215">
        <v>9.2581081081081091</v>
      </c>
      <c r="O268" s="215">
        <v>21.092592592592592</v>
      </c>
      <c r="P268" s="215">
        <v>5.2141025641025642</v>
      </c>
      <c r="Q268" s="215">
        <v>2.9</v>
      </c>
      <c r="R268" s="215">
        <v>13.455411255411256</v>
      </c>
      <c r="S268" s="10">
        <v>7.5077273475349138</v>
      </c>
      <c r="T268" s="9" t="s">
        <v>1108</v>
      </c>
      <c r="U268" s="22" t="s">
        <v>1117</v>
      </c>
      <c r="V268" s="205"/>
      <c r="W268" s="237">
        <f t="shared" si="288"/>
        <v>0</v>
      </c>
      <c r="X268" s="222">
        <v>151877</v>
      </c>
      <c r="Y268" s="236">
        <v>0</v>
      </c>
      <c r="Z268" s="236">
        <v>4.9019607843137258</v>
      </c>
      <c r="AA268" s="236">
        <v>0</v>
      </c>
      <c r="AB268" s="236">
        <v>0</v>
      </c>
      <c r="AC268" s="236">
        <v>1.8187830687830686</v>
      </c>
      <c r="AD268" s="236">
        <v>0.81967213114754101</v>
      </c>
      <c r="AE268" s="236">
        <v>6.1421670117322282</v>
      </c>
      <c r="AF268" s="236">
        <v>9.0909090909090917</v>
      </c>
      <c r="AG268" s="236">
        <v>8.5238095238095237</v>
      </c>
      <c r="AH268" s="236">
        <f t="shared" ref="AH268:AH331" si="302">IF(Z268="","",AVERAGE(Y268:AB268))</f>
        <v>1.2254901960784315</v>
      </c>
      <c r="AI268" s="236">
        <f t="shared" ref="AI268:AI331" si="303">IF(AC268="","",AVERAGE(AC268:AD268))</f>
        <v>1.3192275999653047</v>
      </c>
      <c r="AJ268" s="236">
        <f t="shared" ref="AJ268:AJ331" si="304">IF(AE268="","",AVERAGE(AE268:AG268))</f>
        <v>7.9189618754836149</v>
      </c>
      <c r="AK268" s="10">
        <f t="shared" si="248"/>
        <v>3.4774779567439089</v>
      </c>
      <c r="AL268" s="22">
        <f t="shared" si="289"/>
        <v>0</v>
      </c>
      <c r="AM268" s="5">
        <v>151877</v>
      </c>
      <c r="AN268" s="2">
        <f t="shared" ref="AN268:AN331" si="305">IF(AO268="","",0)</f>
        <v>0</v>
      </c>
      <c r="AO268" s="2">
        <f t="shared" si="290"/>
        <v>91.534090909090907</v>
      </c>
      <c r="AP268" s="2">
        <f t="shared" si="291"/>
        <v>96.471774193548384</v>
      </c>
      <c r="AQ268" s="2">
        <f t="shared" si="292"/>
        <v>100</v>
      </c>
      <c r="AR268" s="2">
        <f t="shared" si="293"/>
        <v>99.007936507936506</v>
      </c>
      <c r="AS268" s="2">
        <f t="shared" si="294"/>
        <v>97.502029220779221</v>
      </c>
      <c r="AT268" s="2">
        <f t="shared" si="295"/>
        <v>92.222390776699029</v>
      </c>
      <c r="AU268" s="2">
        <f t="shared" si="296"/>
        <v>94.213682432432435</v>
      </c>
      <c r="AV268" s="2">
        <f t="shared" si="297"/>
        <v>86.817129629629633</v>
      </c>
      <c r="AW268" s="2">
        <f t="shared" si="298"/>
        <v>96.741185897435898</v>
      </c>
      <c r="AX268" s="2">
        <f t="shared" si="299"/>
        <v>98.1875</v>
      </c>
      <c r="AY268" s="2">
        <f t="shared" si="300"/>
        <v>91.59036796536796</v>
      </c>
      <c r="AZ268" s="2">
        <f t="shared" si="301"/>
        <v>95.307670407790681</v>
      </c>
      <c r="BA268" s="10"/>
      <c r="BB268" s="5">
        <v>151877</v>
      </c>
      <c r="BC268" s="34">
        <v>0</v>
      </c>
      <c r="BD268" s="34">
        <f t="shared" si="249"/>
        <v>95.098039215686271</v>
      </c>
      <c r="BE268" s="34">
        <f t="shared" si="250"/>
        <v>100</v>
      </c>
      <c r="BF268" s="34">
        <f t="shared" si="251"/>
        <v>100</v>
      </c>
      <c r="BG268" s="34">
        <f t="shared" si="252"/>
        <v>99.007936507936506</v>
      </c>
      <c r="BH268" s="34">
        <f t="shared" si="253"/>
        <v>99.180327868852459</v>
      </c>
      <c r="BI268" s="34">
        <f t="shared" si="254"/>
        <v>93.857832988267774</v>
      </c>
      <c r="BJ268" s="34">
        <f t="shared" si="255"/>
        <v>94.213682432432435</v>
      </c>
      <c r="BK268" s="34">
        <f t="shared" si="256"/>
        <v>91.476190476190482</v>
      </c>
      <c r="BL268" s="34">
        <f t="shared" si="257"/>
        <v>98.774509803921575</v>
      </c>
      <c r="BM268" s="34">
        <f t="shared" si="258"/>
        <v>98.680772400034698</v>
      </c>
      <c r="BN268" s="34">
        <f t="shared" si="259"/>
        <v>92.081038124516382</v>
      </c>
      <c r="BO268" s="34">
        <f t="shared" si="260"/>
        <v>96.522522043256089</v>
      </c>
      <c r="BQ268" s="33"/>
      <c r="BR268" s="187"/>
      <c r="BS268" s="190"/>
      <c r="BT268" s="205"/>
      <c r="BU268" s="191"/>
      <c r="BV268" s="191"/>
      <c r="BW268" s="192"/>
      <c r="BX268" s="193"/>
      <c r="BY268" s="194"/>
      <c r="BZ268" s="193"/>
      <c r="CA268" s="194"/>
      <c r="CB268" s="195"/>
      <c r="CC268" s="194"/>
      <c r="CD268" s="195"/>
      <c r="CE268" s="194"/>
      <c r="CF268" s="193"/>
      <c r="CG268" s="195"/>
      <c r="CH268" s="193"/>
      <c r="CI268" s="194"/>
      <c r="CZ268" s="210" t="str">
        <f t="shared" si="287"/>
        <v/>
      </c>
      <c r="DA268" s="210" t="str">
        <f t="shared" si="286"/>
        <v/>
      </c>
      <c r="DB268" s="210" t="str">
        <f t="shared" si="285"/>
        <v/>
      </c>
      <c r="DC268" s="210" t="str">
        <f t="shared" si="281"/>
        <v/>
      </c>
      <c r="DD268" s="210" t="str">
        <f t="shared" si="240"/>
        <v/>
      </c>
      <c r="DE268" s="210" t="str">
        <f t="shared" si="241"/>
        <v/>
      </c>
      <c r="DF268" s="210" t="str">
        <f t="shared" si="242"/>
        <v/>
      </c>
      <c r="DG268" s="210" t="str">
        <f t="shared" si="243"/>
        <v/>
      </c>
    </row>
    <row r="269" spans="1:111" ht="12.75" customHeight="1" x14ac:dyDescent="0.25">
      <c r="A269" s="22">
        <v>259</v>
      </c>
      <c r="B269" s="13" t="s">
        <v>1097</v>
      </c>
      <c r="C269" s="4" t="s">
        <v>207</v>
      </c>
      <c r="D269" s="4" t="s">
        <v>404</v>
      </c>
      <c r="E269" s="5">
        <v>151889</v>
      </c>
      <c r="F269" s="4" t="s">
        <v>405</v>
      </c>
      <c r="G269" s="215">
        <v>0</v>
      </c>
      <c r="H269" s="215">
        <v>11.611832061068704</v>
      </c>
      <c r="I269" s="215">
        <v>1.0948905109489051</v>
      </c>
      <c r="J269" s="215">
        <v>0.77313432835820894</v>
      </c>
      <c r="K269" s="215">
        <v>4.9321917808219178</v>
      </c>
      <c r="L269" s="215">
        <v>5.6346368715083797</v>
      </c>
      <c r="M269" s="215">
        <v>3.2882352941176469</v>
      </c>
      <c r="N269" s="215">
        <v>5.0182926829268295</v>
      </c>
      <c r="O269" s="215">
        <v>17.385858585858585</v>
      </c>
      <c r="P269" s="215">
        <v>3.478352490421456</v>
      </c>
      <c r="Q269" s="215">
        <v>5.2653846153846153</v>
      </c>
      <c r="R269" s="215">
        <v>9.1712851405622491</v>
      </c>
      <c r="S269" s="10">
        <v>5.5265635684010199</v>
      </c>
      <c r="T269" s="9" t="s">
        <v>1107</v>
      </c>
      <c r="U269" s="22" t="s">
        <v>1117</v>
      </c>
      <c r="V269" s="205"/>
      <c r="W269" s="237">
        <f t="shared" si="288"/>
        <v>0</v>
      </c>
      <c r="X269" s="222">
        <v>151889</v>
      </c>
      <c r="Y269" s="236">
        <v>0</v>
      </c>
      <c r="Z269" s="236">
        <v>3.5047619047619047</v>
      </c>
      <c r="AA269" s="236">
        <v>0.43859649122807015</v>
      </c>
      <c r="AB269" s="236">
        <v>1.2881815586640024</v>
      </c>
      <c r="AC269" s="236">
        <v>1.083916083916084</v>
      </c>
      <c r="AD269" s="236">
        <v>0.35971223021582738</v>
      </c>
      <c r="AE269" s="236">
        <v>3.1567024524771004</v>
      </c>
      <c r="AF269" s="236">
        <v>5.9894231951789445</v>
      </c>
      <c r="AG269" s="236">
        <v>14.897720631209818</v>
      </c>
      <c r="AH269" s="236">
        <f t="shared" si="302"/>
        <v>1.3078849886634942</v>
      </c>
      <c r="AI269" s="236">
        <f t="shared" si="303"/>
        <v>0.72181415706595564</v>
      </c>
      <c r="AJ269" s="236">
        <f t="shared" si="304"/>
        <v>8.0146154262886213</v>
      </c>
      <c r="AK269" s="10">
        <f t="shared" si="248"/>
        <v>3.4132238386279727</v>
      </c>
      <c r="AL269" s="22">
        <f t="shared" si="289"/>
        <v>0</v>
      </c>
      <c r="AM269" s="5">
        <v>151889</v>
      </c>
      <c r="AN269" s="2">
        <f t="shared" si="305"/>
        <v>0</v>
      </c>
      <c r="AO269" s="2">
        <f t="shared" si="290"/>
        <v>92.742604961832058</v>
      </c>
      <c r="AP269" s="2">
        <f t="shared" si="291"/>
        <v>99.315693430656935</v>
      </c>
      <c r="AQ269" s="2">
        <f t="shared" si="292"/>
        <v>99.516791044776113</v>
      </c>
      <c r="AR269" s="2">
        <f t="shared" si="293"/>
        <v>96.917380136986296</v>
      </c>
      <c r="AS269" s="2">
        <f t="shared" si="294"/>
        <v>96.478351955307261</v>
      </c>
      <c r="AT269" s="2">
        <f t="shared" si="295"/>
        <v>97.944852941176464</v>
      </c>
      <c r="AU269" s="2">
        <f t="shared" si="296"/>
        <v>96.863567073170728</v>
      </c>
      <c r="AV269" s="2">
        <f t="shared" si="297"/>
        <v>89.133838383838381</v>
      </c>
      <c r="AW269" s="2">
        <f t="shared" si="298"/>
        <v>97.826029693486589</v>
      </c>
      <c r="AX269" s="2">
        <f t="shared" si="299"/>
        <v>96.709134615384613</v>
      </c>
      <c r="AY269" s="2">
        <f t="shared" si="300"/>
        <v>94.267946787148588</v>
      </c>
      <c r="AZ269" s="2">
        <f t="shared" si="301"/>
        <v>96.545897769749359</v>
      </c>
      <c r="BA269" s="10"/>
      <c r="BB269" s="5">
        <v>151889</v>
      </c>
      <c r="BC269" s="34">
        <v>0</v>
      </c>
      <c r="BD269" s="34">
        <f t="shared" si="249"/>
        <v>96.495238095238093</v>
      </c>
      <c r="BE269" s="34">
        <f t="shared" si="250"/>
        <v>99.561403508771932</v>
      </c>
      <c r="BF269" s="34">
        <f t="shared" si="251"/>
        <v>99.516791044776113</v>
      </c>
      <c r="BG269" s="34">
        <f t="shared" si="252"/>
        <v>98.91608391608392</v>
      </c>
      <c r="BH269" s="34">
        <f t="shared" si="253"/>
        <v>99.640287769784166</v>
      </c>
      <c r="BI269" s="34">
        <f t="shared" si="254"/>
        <v>97.944852941176464</v>
      </c>
      <c r="BJ269" s="34">
        <f t="shared" si="255"/>
        <v>96.863567073170728</v>
      </c>
      <c r="BK269" s="34">
        <f t="shared" si="256"/>
        <v>89.133838383838381</v>
      </c>
      <c r="BL269" s="34">
        <f t="shared" si="257"/>
        <v>98.692115011336512</v>
      </c>
      <c r="BM269" s="34">
        <f t="shared" si="258"/>
        <v>99.27818584293405</v>
      </c>
      <c r="BN269" s="34">
        <f t="shared" si="259"/>
        <v>94.267946787148588</v>
      </c>
      <c r="BO269" s="34">
        <f t="shared" si="260"/>
        <v>96.586776161372029</v>
      </c>
      <c r="BQ269" s="33"/>
      <c r="BR269" s="187"/>
      <c r="BS269" s="190"/>
      <c r="BT269" s="205"/>
      <c r="BU269" s="191"/>
      <c r="BV269" s="191"/>
      <c r="BW269" s="192"/>
      <c r="BX269" s="193"/>
      <c r="BY269" s="194"/>
      <c r="BZ269" s="193"/>
      <c r="CA269" s="194"/>
      <c r="CB269" s="195"/>
      <c r="CC269" s="194"/>
      <c r="CD269" s="195"/>
      <c r="CE269" s="194"/>
      <c r="CF269" s="193"/>
      <c r="CG269" s="195"/>
      <c r="CH269" s="193"/>
      <c r="CI269" s="194"/>
      <c r="CZ269" s="210" t="str">
        <f t="shared" si="287"/>
        <v/>
      </c>
      <c r="DA269" s="210" t="str">
        <f t="shared" si="286"/>
        <v/>
      </c>
      <c r="DB269" s="210" t="str">
        <f t="shared" si="285"/>
        <v/>
      </c>
      <c r="DC269" s="210" t="str">
        <f t="shared" si="281"/>
        <v/>
      </c>
      <c r="DD269" s="210" t="str">
        <f t="shared" si="240"/>
        <v/>
      </c>
      <c r="DE269" s="210" t="str">
        <f t="shared" si="241"/>
        <v/>
      </c>
      <c r="DF269" s="210" t="str">
        <f t="shared" si="242"/>
        <v/>
      </c>
      <c r="DG269" s="210" t="str">
        <f t="shared" si="243"/>
        <v/>
      </c>
    </row>
    <row r="270" spans="1:111" ht="12.75" customHeight="1" x14ac:dyDescent="0.25">
      <c r="A270" s="22">
        <v>260</v>
      </c>
      <c r="B270" s="13" t="s">
        <v>1097</v>
      </c>
      <c r="C270" s="4" t="s">
        <v>207</v>
      </c>
      <c r="D270" s="4" t="s">
        <v>406</v>
      </c>
      <c r="E270" s="5">
        <v>151890</v>
      </c>
      <c r="F270" s="4" t="s">
        <v>407</v>
      </c>
      <c r="G270" s="215">
        <v>0</v>
      </c>
      <c r="H270" s="215">
        <v>10.15</v>
      </c>
      <c r="I270" s="215">
        <v>4.63972602739726</v>
      </c>
      <c r="J270" s="215">
        <v>1.2154639175257731</v>
      </c>
      <c r="K270" s="215">
        <v>2.166666666666667</v>
      </c>
      <c r="L270" s="215">
        <v>0.90909090909090906</v>
      </c>
      <c r="M270" s="215">
        <v>10.355555555555554</v>
      </c>
      <c r="N270" s="215">
        <v>4.5047619047619047</v>
      </c>
      <c r="O270" s="215">
        <v>4.8309523809523807</v>
      </c>
      <c r="P270" s="215">
        <v>4.0668639053254436</v>
      </c>
      <c r="Q270" s="215">
        <v>1.5</v>
      </c>
      <c r="R270" s="215">
        <v>6.5318181818181813</v>
      </c>
      <c r="S270" s="10">
        <v>4.3080241513278281</v>
      </c>
      <c r="T270" s="9" t="s">
        <v>1107</v>
      </c>
      <c r="U270" s="22" t="s">
        <v>1117</v>
      </c>
      <c r="V270" s="205"/>
      <c r="W270" s="237">
        <f t="shared" si="288"/>
        <v>0</v>
      </c>
      <c r="X270" s="222">
        <v>151890</v>
      </c>
      <c r="Y270" s="236">
        <v>0</v>
      </c>
      <c r="Z270" s="236">
        <v>6.9875776397515521</v>
      </c>
      <c r="AA270" s="236">
        <v>0</v>
      </c>
      <c r="AB270" s="236">
        <v>0.5617977528089888</v>
      </c>
      <c r="AC270" s="236">
        <v>1.977124183006536</v>
      </c>
      <c r="AD270" s="236">
        <v>0.99009900990099009</v>
      </c>
      <c r="AE270" s="236">
        <v>3.4038461538461542</v>
      </c>
      <c r="AF270" s="236">
        <v>4.9639249639249634</v>
      </c>
      <c r="AG270" s="236">
        <v>10.729166666666666</v>
      </c>
      <c r="AH270" s="236">
        <f t="shared" si="302"/>
        <v>1.8873438481401352</v>
      </c>
      <c r="AI270" s="236">
        <f t="shared" si="303"/>
        <v>1.4836115964537631</v>
      </c>
      <c r="AJ270" s="236">
        <f t="shared" si="304"/>
        <v>6.3656459281459279</v>
      </c>
      <c r="AK270" s="10">
        <f t="shared" si="248"/>
        <v>3.2903929299895389</v>
      </c>
      <c r="AL270" s="22">
        <f t="shared" si="289"/>
        <v>0</v>
      </c>
      <c r="AM270" s="5">
        <v>151890</v>
      </c>
      <c r="AN270" s="2">
        <f t="shared" si="305"/>
        <v>0</v>
      </c>
      <c r="AO270" s="2">
        <f t="shared" si="290"/>
        <v>93.65625</v>
      </c>
      <c r="AP270" s="2">
        <f t="shared" si="291"/>
        <v>97.100171232876718</v>
      </c>
      <c r="AQ270" s="2">
        <f t="shared" si="292"/>
        <v>99.240335051546396</v>
      </c>
      <c r="AR270" s="2">
        <f t="shared" si="293"/>
        <v>98.645833333333329</v>
      </c>
      <c r="AS270" s="2">
        <f t="shared" si="294"/>
        <v>99.431818181818187</v>
      </c>
      <c r="AT270" s="2">
        <f t="shared" si="295"/>
        <v>93.527777777777771</v>
      </c>
      <c r="AU270" s="2">
        <f t="shared" si="296"/>
        <v>97.18452380952381</v>
      </c>
      <c r="AV270" s="2">
        <f t="shared" si="297"/>
        <v>96.980654761904759</v>
      </c>
      <c r="AW270" s="2">
        <f t="shared" si="298"/>
        <v>97.458210059171591</v>
      </c>
      <c r="AX270" s="2">
        <f t="shared" si="299"/>
        <v>99.0625</v>
      </c>
      <c r="AY270" s="2">
        <f t="shared" si="300"/>
        <v>95.91761363636364</v>
      </c>
      <c r="AZ270" s="2">
        <f t="shared" si="301"/>
        <v>97.307484905420111</v>
      </c>
      <c r="BA270" s="10"/>
      <c r="BB270" s="5">
        <v>151890</v>
      </c>
      <c r="BC270" s="34">
        <v>0</v>
      </c>
      <c r="BD270" s="34">
        <f t="shared" si="249"/>
        <v>93.65625</v>
      </c>
      <c r="BE270" s="34">
        <f t="shared" si="250"/>
        <v>100</v>
      </c>
      <c r="BF270" s="34">
        <f t="shared" si="251"/>
        <v>99.438202247191015</v>
      </c>
      <c r="BG270" s="34">
        <f t="shared" si="252"/>
        <v>98.645833333333329</v>
      </c>
      <c r="BH270" s="34">
        <f t="shared" si="253"/>
        <v>99.431818181818187</v>
      </c>
      <c r="BI270" s="34">
        <f t="shared" si="254"/>
        <v>96.59615384615384</v>
      </c>
      <c r="BJ270" s="34">
        <f t="shared" si="255"/>
        <v>97.18452380952381</v>
      </c>
      <c r="BK270" s="34">
        <f t="shared" si="256"/>
        <v>96.980654761904759</v>
      </c>
      <c r="BL270" s="34">
        <f t="shared" si="257"/>
        <v>98.112656151859866</v>
      </c>
      <c r="BM270" s="34">
        <f t="shared" si="258"/>
        <v>99.0625</v>
      </c>
      <c r="BN270" s="34">
        <f t="shared" si="259"/>
        <v>95.91761363636364</v>
      </c>
      <c r="BO270" s="34">
        <f t="shared" si="260"/>
        <v>97.307484905420111</v>
      </c>
      <c r="BQ270" s="33"/>
      <c r="BR270" s="187"/>
      <c r="BS270" s="190"/>
      <c r="BT270" s="205"/>
      <c r="BU270" s="191"/>
      <c r="BV270" s="191"/>
      <c r="BW270" s="192"/>
      <c r="BX270" s="193"/>
      <c r="BY270" s="194"/>
      <c r="BZ270" s="193"/>
      <c r="CA270" s="194"/>
      <c r="CB270" s="195"/>
      <c r="CC270" s="194"/>
      <c r="CD270" s="195"/>
      <c r="CE270" s="194"/>
      <c r="CF270" s="193"/>
      <c r="CG270" s="195"/>
      <c r="CH270" s="193"/>
      <c r="CI270" s="194"/>
      <c r="CZ270" s="210" t="str">
        <f t="shared" si="287"/>
        <v/>
      </c>
      <c r="DA270" s="210" t="str">
        <f t="shared" si="286"/>
        <v/>
      </c>
      <c r="DB270" s="210" t="str">
        <f t="shared" si="285"/>
        <v/>
      </c>
      <c r="DC270" s="210" t="str">
        <f t="shared" si="281"/>
        <v/>
      </c>
      <c r="DD270" s="210" t="str">
        <f t="shared" si="240"/>
        <v/>
      </c>
      <c r="DE270" s="210" t="str">
        <f t="shared" si="241"/>
        <v/>
      </c>
      <c r="DF270" s="210" t="str">
        <f t="shared" si="242"/>
        <v/>
      </c>
      <c r="DG270" s="210" t="str">
        <f t="shared" si="243"/>
        <v/>
      </c>
    </row>
    <row r="271" spans="1:111" ht="12.75" customHeight="1" x14ac:dyDescent="0.25">
      <c r="A271" s="22">
        <v>261</v>
      </c>
      <c r="B271" s="13" t="s">
        <v>1097</v>
      </c>
      <c r="C271" s="4" t="s">
        <v>217</v>
      </c>
      <c r="D271" s="4" t="s">
        <v>408</v>
      </c>
      <c r="E271" s="5">
        <v>151907</v>
      </c>
      <c r="F271" s="4" t="s">
        <v>409</v>
      </c>
      <c r="G271" s="215">
        <v>0</v>
      </c>
      <c r="H271" s="215">
        <v>7.3169811320754725</v>
      </c>
      <c r="I271" s="215">
        <v>2.9230769230769234</v>
      </c>
      <c r="J271" s="215">
        <v>0</v>
      </c>
      <c r="K271" s="215">
        <v>1.2931034482758621</v>
      </c>
      <c r="L271" s="215">
        <v>5.6531531531531529</v>
      </c>
      <c r="M271" s="215">
        <v>12.890963855421687</v>
      </c>
      <c r="N271" s="215">
        <v>10.746376811594203</v>
      </c>
      <c r="O271" s="215">
        <v>11.698305084745762</v>
      </c>
      <c r="P271" s="215">
        <v>2.6766497461928935</v>
      </c>
      <c r="Q271" s="215">
        <v>3.6026431718061676</v>
      </c>
      <c r="R271" s="215">
        <v>11.888888888888889</v>
      </c>
      <c r="S271" s="10">
        <v>5.8357733787047845</v>
      </c>
      <c r="T271" s="9" t="s">
        <v>1108</v>
      </c>
      <c r="U271" s="22" t="s">
        <v>1117</v>
      </c>
      <c r="V271" s="205"/>
      <c r="W271" s="237">
        <f t="shared" si="288"/>
        <v>0</v>
      </c>
      <c r="X271" s="222">
        <v>151907</v>
      </c>
      <c r="Y271" s="236">
        <v>0</v>
      </c>
      <c r="Z271" s="236">
        <v>2.7319329832458119</v>
      </c>
      <c r="AA271" s="236">
        <v>0</v>
      </c>
      <c r="AB271" s="236">
        <v>0</v>
      </c>
      <c r="AC271" s="236">
        <v>5.0945851266139517</v>
      </c>
      <c r="AD271" s="236">
        <v>5.9243114721616799</v>
      </c>
      <c r="AE271" s="236">
        <v>9.3584905660377373</v>
      </c>
      <c r="AF271" s="236">
        <v>4.7544409613375134</v>
      </c>
      <c r="AG271" s="236">
        <v>11.736533113605933</v>
      </c>
      <c r="AH271" s="236">
        <f t="shared" si="302"/>
        <v>0.68298324581145298</v>
      </c>
      <c r="AI271" s="236">
        <f t="shared" si="303"/>
        <v>5.5094482993878158</v>
      </c>
      <c r="AJ271" s="236">
        <f t="shared" si="304"/>
        <v>8.6164882136603946</v>
      </c>
      <c r="AK271" s="10">
        <f t="shared" si="248"/>
        <v>4.4000326914447374</v>
      </c>
      <c r="AL271" s="22">
        <f t="shared" si="289"/>
        <v>0</v>
      </c>
      <c r="AM271" s="5">
        <v>151907</v>
      </c>
      <c r="AN271" s="2">
        <f t="shared" si="305"/>
        <v>0</v>
      </c>
      <c r="AO271" s="2">
        <f t="shared" si="290"/>
        <v>95.426886792452834</v>
      </c>
      <c r="AP271" s="2">
        <f t="shared" si="291"/>
        <v>98.17307692307692</v>
      </c>
      <c r="AQ271" s="2">
        <f t="shared" si="292"/>
        <v>100</v>
      </c>
      <c r="AR271" s="2">
        <f t="shared" si="293"/>
        <v>99.191810344827587</v>
      </c>
      <c r="AS271" s="2">
        <f t="shared" si="294"/>
        <v>96.46677927927928</v>
      </c>
      <c r="AT271" s="2">
        <f t="shared" si="295"/>
        <v>91.943147590361448</v>
      </c>
      <c r="AU271" s="2">
        <f t="shared" si="296"/>
        <v>93.283514492753625</v>
      </c>
      <c r="AV271" s="2">
        <f t="shared" si="297"/>
        <v>92.688559322033896</v>
      </c>
      <c r="AW271" s="2">
        <f t="shared" si="298"/>
        <v>98.327093908629436</v>
      </c>
      <c r="AX271" s="2">
        <f t="shared" si="299"/>
        <v>97.74834801762114</v>
      </c>
      <c r="AY271" s="2">
        <f t="shared" si="300"/>
        <v>92.569444444444443</v>
      </c>
      <c r="AZ271" s="2">
        <f t="shared" si="301"/>
        <v>96.352641638309507</v>
      </c>
      <c r="BA271" s="10"/>
      <c r="BB271" s="5">
        <v>151907</v>
      </c>
      <c r="BC271" s="34">
        <v>0</v>
      </c>
      <c r="BD271" s="34">
        <f t="shared" si="249"/>
        <v>97.268067016754188</v>
      </c>
      <c r="BE271" s="34">
        <f t="shared" si="250"/>
        <v>100</v>
      </c>
      <c r="BF271" s="34">
        <f t="shared" si="251"/>
        <v>100</v>
      </c>
      <c r="BG271" s="34">
        <f t="shared" si="252"/>
        <v>99.191810344827587</v>
      </c>
      <c r="BH271" s="34">
        <f t="shared" si="253"/>
        <v>96.46677927927928</v>
      </c>
      <c r="BI271" s="34">
        <f t="shared" si="254"/>
        <v>91.943147590361448</v>
      </c>
      <c r="BJ271" s="34">
        <f t="shared" si="255"/>
        <v>95.245559038662492</v>
      </c>
      <c r="BK271" s="34">
        <f t="shared" si="256"/>
        <v>92.688559322033896</v>
      </c>
      <c r="BL271" s="34">
        <f t="shared" si="257"/>
        <v>99.317016754188543</v>
      </c>
      <c r="BM271" s="34">
        <f t="shared" si="258"/>
        <v>97.74834801762114</v>
      </c>
      <c r="BN271" s="34">
        <f t="shared" si="259"/>
        <v>92.569444444444443</v>
      </c>
      <c r="BO271" s="34">
        <f t="shared" si="260"/>
        <v>96.352641638309507</v>
      </c>
      <c r="BQ271" s="33"/>
      <c r="BR271" s="187"/>
      <c r="BS271" s="190"/>
      <c r="BT271" s="205"/>
      <c r="BU271" s="191"/>
      <c r="BV271" s="191"/>
      <c r="BW271" s="192"/>
      <c r="BX271" s="193"/>
      <c r="BY271" s="194"/>
      <c r="BZ271" s="193"/>
      <c r="CA271" s="194"/>
      <c r="CB271" s="195"/>
      <c r="CC271" s="194"/>
      <c r="CD271" s="195"/>
      <c r="CE271" s="194"/>
      <c r="CF271" s="193"/>
      <c r="CG271" s="195"/>
      <c r="CH271" s="193"/>
      <c r="CI271" s="194"/>
      <c r="CZ271" s="210" t="str">
        <f t="shared" si="287"/>
        <v/>
      </c>
      <c r="DA271" s="210" t="str">
        <f t="shared" si="286"/>
        <v/>
      </c>
      <c r="DB271" s="210" t="str">
        <f t="shared" si="285"/>
        <v/>
      </c>
      <c r="DC271" s="210" t="str">
        <f t="shared" si="281"/>
        <v/>
      </c>
      <c r="DD271" s="210" t="str">
        <f t="shared" ref="DD271:DD334" si="306">IF(CC271="","",(AD271-L271)/L271)</f>
        <v/>
      </c>
      <c r="DE271" s="210" t="str">
        <f t="shared" ref="DE271:DE334" si="307">IF(CD271="","",(AE271-M271)/M271)</f>
        <v/>
      </c>
      <c r="DF271" s="210" t="str">
        <f t="shared" ref="DF271:DF334" si="308">IF(CE271="","",(AF271-N271)/N271)</f>
        <v/>
      </c>
      <c r="DG271" s="210" t="str">
        <f t="shared" ref="DG271:DG334" si="309">IF(CF271="","",(AG271-O271)/O271)</f>
        <v/>
      </c>
    </row>
    <row r="272" spans="1:111" ht="12.75" customHeight="1" x14ac:dyDescent="0.25">
      <c r="A272" s="22">
        <v>262</v>
      </c>
      <c r="B272" s="13" t="s">
        <v>1097</v>
      </c>
      <c r="C272" s="4" t="s">
        <v>207</v>
      </c>
      <c r="D272" s="4" t="s">
        <v>410</v>
      </c>
      <c r="E272" s="5">
        <v>151919</v>
      </c>
      <c r="F272" s="4" t="s">
        <v>411</v>
      </c>
      <c r="G272" s="215">
        <v>0</v>
      </c>
      <c r="H272" s="215">
        <v>12.9</v>
      </c>
      <c r="I272" s="215">
        <v>2.3125</v>
      </c>
      <c r="J272" s="215">
        <v>7.8357142857142854</v>
      </c>
      <c r="K272" s="215">
        <v>13.709259259259259</v>
      </c>
      <c r="L272" s="215">
        <v>9.7470588235294109</v>
      </c>
      <c r="M272" s="215">
        <v>23.35</v>
      </c>
      <c r="N272" s="215">
        <v>19.7</v>
      </c>
      <c r="O272" s="215">
        <v>27.397619047619045</v>
      </c>
      <c r="P272" s="215">
        <v>5.956704980842912</v>
      </c>
      <c r="Q272" s="215">
        <v>11.882550335570471</v>
      </c>
      <c r="R272" s="215">
        <v>23.986363636363635</v>
      </c>
      <c r="S272" s="10">
        <v>12.994683490680224</v>
      </c>
      <c r="T272" s="9" t="s">
        <v>1107</v>
      </c>
      <c r="U272" s="22" t="s">
        <v>1117</v>
      </c>
      <c r="V272" s="205" t="s">
        <v>1256</v>
      </c>
      <c r="W272" s="237">
        <f t="shared" si="288"/>
        <v>0</v>
      </c>
      <c r="X272" s="222">
        <v>151919</v>
      </c>
      <c r="Y272" s="236">
        <v>0</v>
      </c>
      <c r="Z272" s="236">
        <v>3.0200501253132832</v>
      </c>
      <c r="AA272" s="236">
        <v>0</v>
      </c>
      <c r="AB272" s="236">
        <v>0.70422535211267612</v>
      </c>
      <c r="AC272" s="236">
        <v>5.9153175591531761</v>
      </c>
      <c r="AD272" s="236">
        <v>10.737179487179487</v>
      </c>
      <c r="AE272" s="236">
        <v>11.162790697674419</v>
      </c>
      <c r="AF272" s="236">
        <v>9.6048632218844983</v>
      </c>
      <c r="AG272" s="236">
        <v>11.804547653604258</v>
      </c>
      <c r="AH272" s="236">
        <f t="shared" si="302"/>
        <v>0.9310688693564898</v>
      </c>
      <c r="AI272" s="236">
        <f t="shared" si="303"/>
        <v>8.3262485231663312</v>
      </c>
      <c r="AJ272" s="236">
        <f t="shared" si="304"/>
        <v>10.857400524387726</v>
      </c>
      <c r="AK272" s="10">
        <f t="shared" si="248"/>
        <v>5.8832193441024225</v>
      </c>
      <c r="AL272" s="22">
        <f t="shared" si="289"/>
        <v>0</v>
      </c>
      <c r="AM272" s="5">
        <v>151919</v>
      </c>
      <c r="AN272" s="2">
        <f t="shared" si="305"/>
        <v>0</v>
      </c>
      <c r="AO272" s="2">
        <f t="shared" si="290"/>
        <v>91.9375</v>
      </c>
      <c r="AP272" s="2">
        <f t="shared" si="291"/>
        <v>98.5546875</v>
      </c>
      <c r="AQ272" s="2">
        <f t="shared" si="292"/>
        <v>95.102678571428569</v>
      </c>
      <c r="AR272" s="2">
        <f t="shared" si="293"/>
        <v>91.431712962962962</v>
      </c>
      <c r="AS272" s="2">
        <f t="shared" si="294"/>
        <v>93.908088235294116</v>
      </c>
      <c r="AT272" s="2">
        <f t="shared" si="295"/>
        <v>85.40625</v>
      </c>
      <c r="AU272" s="2">
        <f t="shared" si="296"/>
        <v>87.6875</v>
      </c>
      <c r="AV272" s="2">
        <f t="shared" si="297"/>
        <v>82.876488095238102</v>
      </c>
      <c r="AW272" s="2">
        <f t="shared" si="298"/>
        <v>96.277059386973178</v>
      </c>
      <c r="AX272" s="2">
        <f t="shared" si="299"/>
        <v>92.573406040268452</v>
      </c>
      <c r="AY272" s="2">
        <f t="shared" si="300"/>
        <v>85.008522727272734</v>
      </c>
      <c r="AZ272" s="2">
        <f t="shared" si="301"/>
        <v>91.878322818324861</v>
      </c>
      <c r="BA272" s="10"/>
      <c r="BB272" s="5">
        <v>151919</v>
      </c>
      <c r="BC272" s="34">
        <v>0</v>
      </c>
      <c r="BD272" s="34">
        <f t="shared" si="249"/>
        <v>96.97994987468671</v>
      </c>
      <c r="BE272" s="34">
        <f t="shared" si="250"/>
        <v>100</v>
      </c>
      <c r="BF272" s="34">
        <f t="shared" si="251"/>
        <v>99.295774647887328</v>
      </c>
      <c r="BG272" s="34">
        <f t="shared" si="252"/>
        <v>94.084682440846819</v>
      </c>
      <c r="BH272" s="34">
        <f t="shared" si="253"/>
        <v>93.908088235294116</v>
      </c>
      <c r="BI272" s="34">
        <f t="shared" si="254"/>
        <v>88.837209302325576</v>
      </c>
      <c r="BJ272" s="34">
        <f t="shared" si="255"/>
        <v>90.3951367781155</v>
      </c>
      <c r="BK272" s="34">
        <f t="shared" si="256"/>
        <v>88.19545234639574</v>
      </c>
      <c r="BL272" s="34">
        <f t="shared" si="257"/>
        <v>99.068931130643506</v>
      </c>
      <c r="BM272" s="34">
        <f t="shared" si="258"/>
        <v>92.573406040268452</v>
      </c>
      <c r="BN272" s="34">
        <f t="shared" si="259"/>
        <v>89.142599475612272</v>
      </c>
      <c r="BO272" s="34">
        <f t="shared" si="260"/>
        <v>94.116780655897571</v>
      </c>
      <c r="BQ272" s="33">
        <f>E272-BR272</f>
        <v>0</v>
      </c>
      <c r="BR272" s="187">
        <v>151919</v>
      </c>
      <c r="BS272" s="190" t="s">
        <v>411</v>
      </c>
      <c r="BT272" s="205" t="s">
        <v>1256</v>
      </c>
      <c r="BU272" s="191" t="s">
        <v>1159</v>
      </c>
      <c r="BV272" s="191" t="s">
        <v>1189</v>
      </c>
      <c r="BW272" s="192"/>
      <c r="BX272" s="193">
        <v>1</v>
      </c>
      <c r="BY272" s="194">
        <v>1</v>
      </c>
      <c r="BZ272" s="193" t="s">
        <v>1096</v>
      </c>
      <c r="CA272" s="194" t="s">
        <v>1096</v>
      </c>
      <c r="CB272" s="195">
        <v>1</v>
      </c>
      <c r="CC272" s="194">
        <v>1</v>
      </c>
      <c r="CD272" s="195">
        <v>1</v>
      </c>
      <c r="CE272" s="194" t="s">
        <v>1096</v>
      </c>
      <c r="CF272" s="193" t="s">
        <v>1096</v>
      </c>
      <c r="CG272" s="195">
        <v>1</v>
      </c>
      <c r="CH272" s="193">
        <v>1</v>
      </c>
      <c r="CI272" s="194">
        <v>1</v>
      </c>
      <c r="CZ272" s="210">
        <f t="shared" si="287"/>
        <v>-0.76588758718501682</v>
      </c>
      <c r="DA272" s="210" t="str">
        <f t="shared" si="286"/>
        <v/>
      </c>
      <c r="DB272" s="210" t="str">
        <f t="shared" si="285"/>
        <v/>
      </c>
      <c r="DC272" s="210">
        <f t="shared" ref="DC272:DC305" si="310">IF(CB272="","",(AC272-K272)/K272)</f>
        <v>-0.56851661732504188</v>
      </c>
      <c r="DD272" s="210">
        <f t="shared" si="306"/>
        <v>0.10158148027791973</v>
      </c>
      <c r="DE272" s="210">
        <f t="shared" si="307"/>
        <v>-0.52193615855784081</v>
      </c>
      <c r="DF272" s="210" t="str">
        <f t="shared" si="308"/>
        <v/>
      </c>
      <c r="DG272" s="210" t="str">
        <f t="shared" si="309"/>
        <v/>
      </c>
    </row>
    <row r="273" spans="1:111" ht="12.75" customHeight="1" x14ac:dyDescent="0.25">
      <c r="A273" s="22">
        <v>263</v>
      </c>
      <c r="B273" s="13" t="s">
        <v>1097</v>
      </c>
      <c r="C273" s="4" t="s">
        <v>207</v>
      </c>
      <c r="D273" s="4" t="s">
        <v>412</v>
      </c>
      <c r="E273" s="5">
        <v>151920</v>
      </c>
      <c r="F273" s="4" t="s">
        <v>413</v>
      </c>
      <c r="G273" s="215">
        <v>0</v>
      </c>
      <c r="H273" s="215">
        <v>1.35</v>
      </c>
      <c r="I273" s="215">
        <v>0</v>
      </c>
      <c r="J273" s="215">
        <v>0</v>
      </c>
      <c r="K273" s="215">
        <v>5.1020408163265305</v>
      </c>
      <c r="L273" s="215">
        <v>6.756756756756757</v>
      </c>
      <c r="M273" s="215">
        <v>5.7053191489361703</v>
      </c>
      <c r="N273" s="215">
        <v>15.340909090909092</v>
      </c>
      <c r="O273" s="215">
        <v>6</v>
      </c>
      <c r="P273" s="215">
        <v>0.35</v>
      </c>
      <c r="Q273" s="215">
        <v>5.8139534883720927</v>
      </c>
      <c r="R273" s="215">
        <v>8.7483606557377058</v>
      </c>
      <c r="S273" s="10">
        <v>4.4727806458809498</v>
      </c>
      <c r="T273" s="9" t="s">
        <v>1107</v>
      </c>
      <c r="U273" s="22" t="s">
        <v>1117</v>
      </c>
      <c r="V273" s="205"/>
      <c r="W273" s="237">
        <f t="shared" si="288"/>
        <v>0</v>
      </c>
      <c r="X273" s="222">
        <v>151920</v>
      </c>
      <c r="Y273" s="236">
        <v>0</v>
      </c>
      <c r="Z273" s="236">
        <v>1.6666666666666667</v>
      </c>
      <c r="AA273" s="236">
        <v>0</v>
      </c>
      <c r="AB273" s="236">
        <v>1.4285714285714286</v>
      </c>
      <c r="AC273" s="236">
        <v>1.6129032258064515</v>
      </c>
      <c r="AD273" s="236">
        <v>0</v>
      </c>
      <c r="AE273" s="236">
        <v>7.1276595744680851</v>
      </c>
      <c r="AF273" s="236">
        <v>0</v>
      </c>
      <c r="AG273" s="236">
        <v>1.1111111111111112</v>
      </c>
      <c r="AH273" s="236">
        <f t="shared" si="302"/>
        <v>0.77380952380952384</v>
      </c>
      <c r="AI273" s="236">
        <f t="shared" si="303"/>
        <v>0.80645161290322576</v>
      </c>
      <c r="AJ273" s="236">
        <f t="shared" si="304"/>
        <v>2.7462568951930653</v>
      </c>
      <c r="AK273" s="10">
        <f t="shared" si="248"/>
        <v>1.4385457785137492</v>
      </c>
      <c r="AL273" s="22">
        <f t="shared" si="289"/>
        <v>0</v>
      </c>
      <c r="AM273" s="5">
        <v>151920</v>
      </c>
      <c r="AN273" s="2">
        <f t="shared" si="305"/>
        <v>0</v>
      </c>
      <c r="AO273" s="2">
        <f t="shared" si="290"/>
        <v>99.15625</v>
      </c>
      <c r="AP273" s="2">
        <f t="shared" si="291"/>
        <v>100</v>
      </c>
      <c r="AQ273" s="2">
        <f t="shared" si="292"/>
        <v>100</v>
      </c>
      <c r="AR273" s="2">
        <f t="shared" si="293"/>
        <v>96.811224489795919</v>
      </c>
      <c r="AS273" s="2">
        <f t="shared" si="294"/>
        <v>95.777027027027032</v>
      </c>
      <c r="AT273" s="2">
        <f t="shared" si="295"/>
        <v>96.434175531914889</v>
      </c>
      <c r="AU273" s="2">
        <f t="shared" si="296"/>
        <v>90.411931818181813</v>
      </c>
      <c r="AV273" s="2">
        <f t="shared" si="297"/>
        <v>96.25</v>
      </c>
      <c r="AW273" s="2">
        <f t="shared" si="298"/>
        <v>99.78125</v>
      </c>
      <c r="AX273" s="2">
        <f t="shared" si="299"/>
        <v>96.366279069767444</v>
      </c>
      <c r="AY273" s="2">
        <f t="shared" si="300"/>
        <v>94.532274590163937</v>
      </c>
      <c r="AZ273" s="2">
        <f t="shared" si="301"/>
        <v>97.204512096324407</v>
      </c>
      <c r="BA273" s="10"/>
      <c r="BB273" s="5">
        <v>151920</v>
      </c>
      <c r="BC273" s="34">
        <v>0</v>
      </c>
      <c r="BD273" s="34">
        <f t="shared" si="249"/>
        <v>99.15625</v>
      </c>
      <c r="BE273" s="34">
        <f t="shared" si="250"/>
        <v>100</v>
      </c>
      <c r="BF273" s="34">
        <f t="shared" si="251"/>
        <v>100</v>
      </c>
      <c r="BG273" s="34">
        <f t="shared" si="252"/>
        <v>98.387096774193552</v>
      </c>
      <c r="BH273" s="34">
        <f t="shared" si="253"/>
        <v>100</v>
      </c>
      <c r="BI273" s="34">
        <f t="shared" si="254"/>
        <v>96.434175531914889</v>
      </c>
      <c r="BJ273" s="34">
        <f t="shared" si="255"/>
        <v>100</v>
      </c>
      <c r="BK273" s="34">
        <f t="shared" si="256"/>
        <v>98.888888888888886</v>
      </c>
      <c r="BL273" s="34">
        <f t="shared" si="257"/>
        <v>99.78125</v>
      </c>
      <c r="BM273" s="34">
        <f t="shared" si="258"/>
        <v>99.193548387096769</v>
      </c>
      <c r="BN273" s="34">
        <f t="shared" si="259"/>
        <v>97.253743104806929</v>
      </c>
      <c r="BO273" s="34">
        <f t="shared" si="260"/>
        <v>98.561454221486244</v>
      </c>
      <c r="BQ273" s="33"/>
      <c r="BR273" s="187"/>
      <c r="BS273" s="190"/>
      <c r="BT273" s="205"/>
      <c r="BU273" s="191"/>
      <c r="BV273" s="191"/>
      <c r="BW273" s="192"/>
      <c r="BX273" s="193"/>
      <c r="BY273" s="194"/>
      <c r="BZ273" s="193"/>
      <c r="CA273" s="194"/>
      <c r="CB273" s="195"/>
      <c r="CC273" s="194"/>
      <c r="CD273" s="195"/>
      <c r="CE273" s="194"/>
      <c r="CF273" s="193"/>
      <c r="CG273" s="195"/>
      <c r="CH273" s="193"/>
      <c r="CI273" s="194"/>
      <c r="CZ273" s="210" t="str">
        <f t="shared" si="287"/>
        <v/>
      </c>
      <c r="DA273" s="210" t="str">
        <f t="shared" si="286"/>
        <v/>
      </c>
      <c r="DB273" s="210" t="str">
        <f t="shared" si="285"/>
        <v/>
      </c>
      <c r="DC273" s="210" t="str">
        <f t="shared" si="310"/>
        <v/>
      </c>
      <c r="DD273" s="210" t="str">
        <f t="shared" si="306"/>
        <v/>
      </c>
      <c r="DE273" s="210" t="str">
        <f t="shared" si="307"/>
        <v/>
      </c>
      <c r="DF273" s="210" t="str">
        <f t="shared" si="308"/>
        <v/>
      </c>
      <c r="DG273" s="210" t="str">
        <f t="shared" si="309"/>
        <v/>
      </c>
    </row>
    <row r="274" spans="1:111" ht="12.75" customHeight="1" x14ac:dyDescent="0.25">
      <c r="A274" s="22">
        <v>264</v>
      </c>
      <c r="B274" s="13" t="s">
        <v>1097</v>
      </c>
      <c r="C274" s="4" t="s">
        <v>207</v>
      </c>
      <c r="D274" s="4" t="s">
        <v>414</v>
      </c>
      <c r="E274" s="5">
        <v>151932</v>
      </c>
      <c r="F274" s="4" t="s">
        <v>415</v>
      </c>
      <c r="G274" s="215">
        <v>0</v>
      </c>
      <c r="H274" s="215">
        <v>7.8323529411764703</v>
      </c>
      <c r="I274" s="215">
        <v>2.5013513513513512</v>
      </c>
      <c r="J274" s="215">
        <v>5.8</v>
      </c>
      <c r="K274" s="215">
        <v>18.190909090909091</v>
      </c>
      <c r="L274" s="215">
        <v>8.0872881355932194</v>
      </c>
      <c r="M274" s="215">
        <v>19.342105263157894</v>
      </c>
      <c r="N274" s="215">
        <v>13.970588235294118</v>
      </c>
      <c r="O274" s="215">
        <v>23.01595744680851</v>
      </c>
      <c r="P274" s="215">
        <v>4.1971910112359554</v>
      </c>
      <c r="Q274" s="215">
        <v>12.960679611650486</v>
      </c>
      <c r="R274" s="215">
        <v>18.693697478991595</v>
      </c>
      <c r="S274" s="10">
        <v>10.971172496032295</v>
      </c>
      <c r="T274" s="9" t="s">
        <v>1107</v>
      </c>
      <c r="U274" s="22" t="s">
        <v>1117</v>
      </c>
      <c r="V274" s="205" t="s">
        <v>1256</v>
      </c>
      <c r="W274" s="237">
        <f t="shared" si="288"/>
        <v>0</v>
      </c>
      <c r="X274" s="222">
        <v>151932</v>
      </c>
      <c r="Y274" s="236">
        <v>0</v>
      </c>
      <c r="Z274" s="236">
        <v>6.25</v>
      </c>
      <c r="AA274" s="236">
        <v>2.2727272727272729</v>
      </c>
      <c r="AB274" s="236">
        <v>2.1739130434782608</v>
      </c>
      <c r="AC274" s="236">
        <v>5.2631578947368416</v>
      </c>
      <c r="AD274" s="236">
        <v>6.3157894736842106</v>
      </c>
      <c r="AE274" s="236">
        <v>12.124542124542124</v>
      </c>
      <c r="AF274" s="236">
        <v>7.6066790352504636</v>
      </c>
      <c r="AG274" s="236">
        <v>2.9220779220779223</v>
      </c>
      <c r="AH274" s="236">
        <f t="shared" si="302"/>
        <v>2.6741600790513838</v>
      </c>
      <c r="AI274" s="236">
        <f t="shared" si="303"/>
        <v>5.7894736842105257</v>
      </c>
      <c r="AJ274" s="236">
        <f t="shared" si="304"/>
        <v>7.5510996939568367</v>
      </c>
      <c r="AK274" s="10">
        <f t="shared" si="248"/>
        <v>4.9920985296107894</v>
      </c>
      <c r="AL274" s="22">
        <f t="shared" si="289"/>
        <v>0</v>
      </c>
      <c r="AM274" s="5">
        <v>151932</v>
      </c>
      <c r="AN274" s="2">
        <f t="shared" si="305"/>
        <v>0</v>
      </c>
      <c r="AO274" s="2">
        <f t="shared" si="290"/>
        <v>95.10477941176471</v>
      </c>
      <c r="AP274" s="2">
        <f t="shared" si="291"/>
        <v>98.436655405405403</v>
      </c>
      <c r="AQ274" s="2">
        <f t="shared" si="292"/>
        <v>96.375</v>
      </c>
      <c r="AR274" s="2">
        <f t="shared" si="293"/>
        <v>88.630681818181813</v>
      </c>
      <c r="AS274" s="2">
        <f t="shared" si="294"/>
        <v>94.945444915254242</v>
      </c>
      <c r="AT274" s="2">
        <f t="shared" si="295"/>
        <v>87.911184210526315</v>
      </c>
      <c r="AU274" s="2">
        <f t="shared" si="296"/>
        <v>91.268382352941174</v>
      </c>
      <c r="AV274" s="2">
        <f t="shared" si="297"/>
        <v>85.615026595744681</v>
      </c>
      <c r="AW274" s="2">
        <f t="shared" si="298"/>
        <v>97.376755617977523</v>
      </c>
      <c r="AX274" s="2">
        <f t="shared" si="299"/>
        <v>91.899575242718441</v>
      </c>
      <c r="AY274" s="2">
        <f t="shared" si="300"/>
        <v>88.316439075630257</v>
      </c>
      <c r="AZ274" s="2">
        <f t="shared" si="301"/>
        <v>93.143017189979815</v>
      </c>
      <c r="BA274" s="10"/>
      <c r="BB274" s="5">
        <v>151932</v>
      </c>
      <c r="BC274" s="34">
        <v>0</v>
      </c>
      <c r="BD274" s="34">
        <f t="shared" si="249"/>
        <v>95.10477941176471</v>
      </c>
      <c r="BE274" s="34">
        <f t="shared" si="250"/>
        <v>98.436655405405403</v>
      </c>
      <c r="BF274" s="34">
        <f t="shared" si="251"/>
        <v>97.826086956521735</v>
      </c>
      <c r="BG274" s="34">
        <f t="shared" si="252"/>
        <v>94.736842105263165</v>
      </c>
      <c r="BH274" s="34">
        <f t="shared" si="253"/>
        <v>94.945444915254242</v>
      </c>
      <c r="BI274" s="34">
        <f t="shared" si="254"/>
        <v>87.911184210526315</v>
      </c>
      <c r="BJ274" s="34">
        <f t="shared" si="255"/>
        <v>92.393320964749535</v>
      </c>
      <c r="BK274" s="34">
        <f t="shared" si="256"/>
        <v>97.077922077922082</v>
      </c>
      <c r="BL274" s="34">
        <f t="shared" si="257"/>
        <v>97.376755617977523</v>
      </c>
      <c r="BM274" s="34">
        <f t="shared" si="258"/>
        <v>94.21052631578948</v>
      </c>
      <c r="BN274" s="34">
        <f t="shared" si="259"/>
        <v>92.448900306043157</v>
      </c>
      <c r="BO274" s="34">
        <f t="shared" si="260"/>
        <v>95.007901470389214</v>
      </c>
      <c r="BQ274" s="33">
        <f>E274-BR274</f>
        <v>0</v>
      </c>
      <c r="BR274" s="187">
        <v>151932</v>
      </c>
      <c r="BS274" s="190" t="s">
        <v>415</v>
      </c>
      <c r="BT274" s="205" t="s">
        <v>1256</v>
      </c>
      <c r="BU274" s="191" t="s">
        <v>1190</v>
      </c>
      <c r="BV274" s="191" t="s">
        <v>1191</v>
      </c>
      <c r="BW274" s="192"/>
      <c r="BX274" s="193">
        <v>1</v>
      </c>
      <c r="BY274" s="194">
        <v>1</v>
      </c>
      <c r="BZ274" s="193" t="s">
        <v>1096</v>
      </c>
      <c r="CA274" s="194">
        <v>1</v>
      </c>
      <c r="CB274" s="195" t="s">
        <v>1096</v>
      </c>
      <c r="CC274" s="194" t="s">
        <v>1096</v>
      </c>
      <c r="CD274" s="195" t="s">
        <v>1096</v>
      </c>
      <c r="CE274" s="194" t="s">
        <v>1096</v>
      </c>
      <c r="CF274" s="193" t="s">
        <v>1096</v>
      </c>
      <c r="CG274" s="195">
        <v>1</v>
      </c>
      <c r="CH274" s="193">
        <v>1</v>
      </c>
      <c r="CI274" s="194">
        <v>1</v>
      </c>
      <c r="CZ274" s="210">
        <f t="shared" si="287"/>
        <v>-0.20202778820878706</v>
      </c>
      <c r="DA274" s="210" t="str">
        <f t="shared" si="286"/>
        <v/>
      </c>
      <c r="DB274" s="210">
        <f t="shared" si="285"/>
        <v>-0.62518740629685154</v>
      </c>
      <c r="DC274" s="210" t="str">
        <f t="shared" si="310"/>
        <v/>
      </c>
      <c r="DD274" s="210" t="str">
        <f t="shared" si="306"/>
        <v/>
      </c>
      <c r="DE274" s="210" t="str">
        <f t="shared" si="307"/>
        <v/>
      </c>
      <c r="DF274" s="210" t="str">
        <f t="shared" si="308"/>
        <v/>
      </c>
      <c r="DG274" s="210" t="str">
        <f t="shared" si="309"/>
        <v/>
      </c>
    </row>
    <row r="275" spans="1:111" ht="12.75" customHeight="1" x14ac:dyDescent="0.25">
      <c r="A275" s="22">
        <v>265</v>
      </c>
      <c r="B275" s="13" t="s">
        <v>1097</v>
      </c>
      <c r="C275" s="4" t="s">
        <v>207</v>
      </c>
      <c r="D275" s="4" t="s">
        <v>416</v>
      </c>
      <c r="E275" s="5">
        <v>151944</v>
      </c>
      <c r="F275" s="4" t="s">
        <v>417</v>
      </c>
      <c r="G275" s="215">
        <v>0</v>
      </c>
      <c r="H275" s="215">
        <v>8.8062500000000004</v>
      </c>
      <c r="I275" s="215">
        <v>0</v>
      </c>
      <c r="J275" s="215">
        <v>1.2</v>
      </c>
      <c r="K275" s="215">
        <v>3.1090163934426229</v>
      </c>
      <c r="L275" s="215">
        <v>3.3857142857142857</v>
      </c>
      <c r="M275" s="215">
        <v>5.916666666666667</v>
      </c>
      <c r="N275" s="215">
        <v>12.88132530120482</v>
      </c>
      <c r="O275" s="215">
        <v>12.944117647058823</v>
      </c>
      <c r="P275" s="215">
        <v>2.4210801393728225</v>
      </c>
      <c r="Q275" s="215">
        <v>3.1189655172413797</v>
      </c>
      <c r="R275" s="215">
        <v>11.296938775510206</v>
      </c>
      <c r="S275" s="10">
        <v>5.3603433660096904</v>
      </c>
      <c r="T275" s="9" t="s">
        <v>1108</v>
      </c>
      <c r="U275" s="22" t="s">
        <v>1117</v>
      </c>
      <c r="V275" s="205"/>
      <c r="W275" s="237">
        <f t="shared" si="288"/>
        <v>0</v>
      </c>
      <c r="X275" s="222">
        <v>151944</v>
      </c>
      <c r="Y275" s="236">
        <v>0</v>
      </c>
      <c r="Z275" s="236">
        <v>8.0869175627240146</v>
      </c>
      <c r="AA275" s="236">
        <v>0.90909090909090906</v>
      </c>
      <c r="AB275" s="236">
        <v>5.0877192982456139</v>
      </c>
      <c r="AC275" s="236">
        <v>0.86206896551724133</v>
      </c>
      <c r="AD275" s="236">
        <v>2.9865967365967361</v>
      </c>
      <c r="AE275" s="236">
        <v>4.8611111111111116</v>
      </c>
      <c r="AF275" s="236">
        <v>1.398533950617284</v>
      </c>
      <c r="AG275" s="236">
        <v>9.14612676056338</v>
      </c>
      <c r="AH275" s="236">
        <f t="shared" si="302"/>
        <v>3.5209319425151344</v>
      </c>
      <c r="AI275" s="236">
        <f t="shared" si="303"/>
        <v>1.9243328510569886</v>
      </c>
      <c r="AJ275" s="236">
        <f t="shared" si="304"/>
        <v>5.1352572740972589</v>
      </c>
      <c r="AK275" s="10">
        <f t="shared" si="248"/>
        <v>3.7042405882740326</v>
      </c>
      <c r="AL275" s="22">
        <f t="shared" si="289"/>
        <v>0</v>
      </c>
      <c r="AM275" s="5">
        <v>151944</v>
      </c>
      <c r="AN275" s="2">
        <f t="shared" si="305"/>
        <v>0</v>
      </c>
      <c r="AO275" s="2">
        <f t="shared" si="290"/>
        <v>94.49609375</v>
      </c>
      <c r="AP275" s="2">
        <f t="shared" si="291"/>
        <v>100</v>
      </c>
      <c r="AQ275" s="2">
        <f t="shared" si="292"/>
        <v>99.25</v>
      </c>
      <c r="AR275" s="2">
        <f t="shared" si="293"/>
        <v>98.056864754098356</v>
      </c>
      <c r="AS275" s="2">
        <f t="shared" si="294"/>
        <v>97.883928571428569</v>
      </c>
      <c r="AT275" s="2">
        <f t="shared" si="295"/>
        <v>96.302083333333329</v>
      </c>
      <c r="AU275" s="2">
        <f t="shared" si="296"/>
        <v>91.949171686746993</v>
      </c>
      <c r="AV275" s="2">
        <f t="shared" si="297"/>
        <v>91.909926470588232</v>
      </c>
      <c r="AW275" s="2">
        <f t="shared" si="298"/>
        <v>98.48682491289199</v>
      </c>
      <c r="AX275" s="2">
        <f t="shared" si="299"/>
        <v>98.050646551724142</v>
      </c>
      <c r="AY275" s="2">
        <f t="shared" si="300"/>
        <v>92.939413265306115</v>
      </c>
      <c r="AZ275" s="2">
        <f t="shared" si="301"/>
        <v>96.649785396243942</v>
      </c>
      <c r="BA275" s="10"/>
      <c r="BB275" s="5">
        <v>151944</v>
      </c>
      <c r="BC275" s="34">
        <v>0</v>
      </c>
      <c r="BD275" s="34">
        <f t="shared" si="249"/>
        <v>94.49609375</v>
      </c>
      <c r="BE275" s="34">
        <f t="shared" si="250"/>
        <v>100</v>
      </c>
      <c r="BF275" s="34">
        <f t="shared" si="251"/>
        <v>99.25</v>
      </c>
      <c r="BG275" s="34">
        <f t="shared" si="252"/>
        <v>99.137931034482762</v>
      </c>
      <c r="BH275" s="34">
        <f t="shared" si="253"/>
        <v>97.883928571428569</v>
      </c>
      <c r="BI275" s="34">
        <f t="shared" si="254"/>
        <v>96.302083333333329</v>
      </c>
      <c r="BJ275" s="34">
        <f t="shared" si="255"/>
        <v>98.601466049382722</v>
      </c>
      <c r="BK275" s="34">
        <f t="shared" si="256"/>
        <v>91.909926470588232</v>
      </c>
      <c r="BL275" s="34">
        <f t="shared" si="257"/>
        <v>98.48682491289199</v>
      </c>
      <c r="BM275" s="34">
        <f t="shared" si="258"/>
        <v>98.075667148943012</v>
      </c>
      <c r="BN275" s="34">
        <f t="shared" si="259"/>
        <v>94.864742725902744</v>
      </c>
      <c r="BO275" s="34">
        <f t="shared" si="260"/>
        <v>96.649785396243942</v>
      </c>
      <c r="BQ275" s="33"/>
      <c r="BR275" s="187"/>
      <c r="BS275" s="190"/>
      <c r="BT275" s="205"/>
      <c r="BU275" s="191"/>
      <c r="BV275" s="191"/>
      <c r="BW275" s="192"/>
      <c r="BX275" s="193"/>
      <c r="BY275" s="194"/>
      <c r="BZ275" s="193"/>
      <c r="CA275" s="194"/>
      <c r="CB275" s="195"/>
      <c r="CC275" s="194"/>
      <c r="CD275" s="195"/>
      <c r="CE275" s="194"/>
      <c r="CF275" s="193"/>
      <c r="CG275" s="195"/>
      <c r="CH275" s="193"/>
      <c r="CI275" s="194"/>
      <c r="CZ275" s="210" t="str">
        <f t="shared" si="287"/>
        <v/>
      </c>
      <c r="DA275" s="210" t="str">
        <f t="shared" si="286"/>
        <v/>
      </c>
      <c r="DB275" s="210" t="str">
        <f t="shared" si="285"/>
        <v/>
      </c>
      <c r="DC275" s="210" t="str">
        <f t="shared" si="310"/>
        <v/>
      </c>
      <c r="DD275" s="210" t="str">
        <f t="shared" si="306"/>
        <v/>
      </c>
      <c r="DE275" s="210" t="str">
        <f t="shared" si="307"/>
        <v/>
      </c>
      <c r="DF275" s="210" t="str">
        <f t="shared" si="308"/>
        <v/>
      </c>
      <c r="DG275" s="210" t="str">
        <f t="shared" si="309"/>
        <v/>
      </c>
    </row>
    <row r="276" spans="1:111" ht="12.75" customHeight="1" x14ac:dyDescent="0.25">
      <c r="A276" s="22">
        <v>266</v>
      </c>
      <c r="B276" s="13" t="s">
        <v>1097</v>
      </c>
      <c r="C276" s="4" t="s">
        <v>1123</v>
      </c>
      <c r="D276" s="4" t="s">
        <v>202</v>
      </c>
      <c r="E276" s="5">
        <v>151956</v>
      </c>
      <c r="F276" s="4" t="s">
        <v>418</v>
      </c>
      <c r="G276" s="215">
        <v>0</v>
      </c>
      <c r="H276" s="215">
        <v>4.568965517241379</v>
      </c>
      <c r="I276" s="215">
        <v>3.0677419354838711</v>
      </c>
      <c r="J276" s="215">
        <v>3.7361111111111112</v>
      </c>
      <c r="K276" s="215">
        <v>14.638235294117646</v>
      </c>
      <c r="L276" s="215">
        <v>12.968831168831169</v>
      </c>
      <c r="M276" s="215">
        <v>21.182258064516127</v>
      </c>
      <c r="N276" s="215">
        <v>11.466917293233083</v>
      </c>
      <c r="O276" s="215">
        <v>8.4731884057971012</v>
      </c>
      <c r="P276" s="215">
        <v>3.0044802867383513</v>
      </c>
      <c r="Q276" s="215">
        <v>13.76896551724138</v>
      </c>
      <c r="R276" s="215">
        <v>13.922769953051644</v>
      </c>
      <c r="S276" s="10">
        <v>8.9002498655923876</v>
      </c>
      <c r="T276" s="9" t="s">
        <v>1108</v>
      </c>
      <c r="U276" s="22" t="s">
        <v>1117</v>
      </c>
      <c r="V276" s="205"/>
      <c r="W276" s="237">
        <f t="shared" si="288"/>
        <v>0</v>
      </c>
      <c r="X276" s="222">
        <v>151956</v>
      </c>
      <c r="Y276" s="236">
        <v>0</v>
      </c>
      <c r="Z276" s="236">
        <v>4.4326801517067</v>
      </c>
      <c r="AA276" s="236">
        <v>2.0779407535231522</v>
      </c>
      <c r="AB276" s="236">
        <v>0.75230181899842807</v>
      </c>
      <c r="AC276" s="236">
        <v>6.6886121845331807</v>
      </c>
      <c r="AD276" s="236">
        <v>6.6502463054187189</v>
      </c>
      <c r="AE276" s="236">
        <v>13.087280366692131</v>
      </c>
      <c r="AF276" s="236">
        <v>10.662926675094816</v>
      </c>
      <c r="AG276" s="236">
        <v>4.8946023634621527</v>
      </c>
      <c r="AH276" s="236">
        <f t="shared" si="302"/>
        <v>1.8157306810570701</v>
      </c>
      <c r="AI276" s="236">
        <f t="shared" si="303"/>
        <v>6.6694292449759498</v>
      </c>
      <c r="AJ276" s="236">
        <f t="shared" si="304"/>
        <v>9.548269801749699</v>
      </c>
      <c r="AK276" s="10">
        <f t="shared" si="248"/>
        <v>5.4718434021588083</v>
      </c>
      <c r="AL276" s="22">
        <f t="shared" si="289"/>
        <v>0</v>
      </c>
      <c r="AM276" s="5">
        <v>151956</v>
      </c>
      <c r="AN276" s="2">
        <f t="shared" si="305"/>
        <v>0</v>
      </c>
      <c r="AO276" s="2">
        <f t="shared" si="290"/>
        <v>97.144396551724142</v>
      </c>
      <c r="AP276" s="2">
        <f t="shared" si="291"/>
        <v>98.082661290322577</v>
      </c>
      <c r="AQ276" s="2">
        <f t="shared" si="292"/>
        <v>97.664930555555557</v>
      </c>
      <c r="AR276" s="2">
        <f t="shared" si="293"/>
        <v>90.851102941176464</v>
      </c>
      <c r="AS276" s="2">
        <f t="shared" si="294"/>
        <v>91.894480519480524</v>
      </c>
      <c r="AT276" s="2">
        <f t="shared" si="295"/>
        <v>86.761088709677423</v>
      </c>
      <c r="AU276" s="2">
        <f t="shared" si="296"/>
        <v>92.833176691729321</v>
      </c>
      <c r="AV276" s="2">
        <f t="shared" si="297"/>
        <v>94.704257246376812</v>
      </c>
      <c r="AW276" s="2">
        <f t="shared" si="298"/>
        <v>98.122199820788524</v>
      </c>
      <c r="AX276" s="2">
        <f t="shared" si="299"/>
        <v>91.394396551724142</v>
      </c>
      <c r="AY276" s="2">
        <f t="shared" si="300"/>
        <v>91.29826877934272</v>
      </c>
      <c r="AZ276" s="2">
        <f t="shared" si="301"/>
        <v>94.437343834004764</v>
      </c>
      <c r="BA276" s="10"/>
      <c r="BB276" s="5">
        <v>151956</v>
      </c>
      <c r="BC276" s="34">
        <v>0</v>
      </c>
      <c r="BD276" s="34">
        <f t="shared" si="249"/>
        <v>97.144396551724142</v>
      </c>
      <c r="BE276" s="34">
        <f t="shared" si="250"/>
        <v>98.082661290322577</v>
      </c>
      <c r="BF276" s="34">
        <f t="shared" si="251"/>
        <v>99.247698181001567</v>
      </c>
      <c r="BG276" s="34">
        <f t="shared" si="252"/>
        <v>93.311387815466816</v>
      </c>
      <c r="BH276" s="34">
        <f t="shared" si="253"/>
        <v>93.349753694581281</v>
      </c>
      <c r="BI276" s="34">
        <f t="shared" si="254"/>
        <v>86.912719633307873</v>
      </c>
      <c r="BJ276" s="34">
        <f t="shared" si="255"/>
        <v>92.833176691729321</v>
      </c>
      <c r="BK276" s="34">
        <f t="shared" si="256"/>
        <v>95.105397636537845</v>
      </c>
      <c r="BL276" s="34">
        <f t="shared" si="257"/>
        <v>98.184269318942924</v>
      </c>
      <c r="BM276" s="34">
        <f t="shared" si="258"/>
        <v>93.330570755024056</v>
      </c>
      <c r="BN276" s="34">
        <f t="shared" si="259"/>
        <v>91.29826877934272</v>
      </c>
      <c r="BO276" s="34">
        <f t="shared" si="260"/>
        <v>94.528156597841189</v>
      </c>
      <c r="BQ276" s="33"/>
      <c r="BR276" s="187"/>
      <c r="BS276" s="190"/>
      <c r="BT276" s="205"/>
      <c r="BU276" s="191"/>
      <c r="BV276" s="191"/>
      <c r="BW276" s="192"/>
      <c r="BX276" s="193"/>
      <c r="BY276" s="194"/>
      <c r="BZ276" s="193"/>
      <c r="CA276" s="194"/>
      <c r="CB276" s="195"/>
      <c r="CC276" s="194"/>
      <c r="CD276" s="195"/>
      <c r="CE276" s="194"/>
      <c r="CF276" s="193"/>
      <c r="CG276" s="195"/>
      <c r="CH276" s="193"/>
      <c r="CI276" s="194"/>
      <c r="CZ276" s="210" t="str">
        <f t="shared" si="287"/>
        <v/>
      </c>
      <c r="DA276" s="210" t="str">
        <f t="shared" si="286"/>
        <v/>
      </c>
      <c r="DB276" s="210" t="str">
        <f t="shared" si="285"/>
        <v/>
      </c>
      <c r="DC276" s="210" t="str">
        <f t="shared" si="310"/>
        <v/>
      </c>
      <c r="DD276" s="210" t="str">
        <f t="shared" si="306"/>
        <v/>
      </c>
      <c r="DE276" s="210" t="str">
        <f t="shared" si="307"/>
        <v/>
      </c>
      <c r="DF276" s="210" t="str">
        <f t="shared" si="308"/>
        <v/>
      </c>
      <c r="DG276" s="210" t="str">
        <f t="shared" si="309"/>
        <v/>
      </c>
    </row>
    <row r="277" spans="1:111" ht="12.75" customHeight="1" x14ac:dyDescent="0.25">
      <c r="A277" s="22">
        <v>267</v>
      </c>
      <c r="B277" s="13" t="s">
        <v>1097</v>
      </c>
      <c r="C277" s="4" t="s">
        <v>1123</v>
      </c>
      <c r="D277" s="4" t="s">
        <v>202</v>
      </c>
      <c r="E277" s="5">
        <v>151968</v>
      </c>
      <c r="F277" s="4" t="s">
        <v>419</v>
      </c>
      <c r="G277" s="215">
        <v>0</v>
      </c>
      <c r="H277" s="215">
        <v>4.3492822966507179</v>
      </c>
      <c r="I277" s="215">
        <v>0.5</v>
      </c>
      <c r="J277" s="215">
        <v>1.5614213197969544</v>
      </c>
      <c r="K277" s="215">
        <v>1.7662601626016259</v>
      </c>
      <c r="L277" s="215">
        <v>2.153012048192771</v>
      </c>
      <c r="M277" s="215">
        <v>10.348618784530387</v>
      </c>
      <c r="N277" s="215">
        <v>8.0315789473684216</v>
      </c>
      <c r="O277" s="215">
        <v>4.4704081632653061</v>
      </c>
      <c r="P277" s="215">
        <v>1.6369565217391304</v>
      </c>
      <c r="Q277" s="215">
        <v>1.915051903114187</v>
      </c>
      <c r="R277" s="215">
        <v>7.8562124248496996</v>
      </c>
      <c r="S277" s="10">
        <v>3.6867313024895756</v>
      </c>
      <c r="T277" s="9" t="s">
        <v>1107</v>
      </c>
      <c r="U277" s="22" t="s">
        <v>1117</v>
      </c>
      <c r="V277" s="205"/>
      <c r="W277" s="237">
        <f t="shared" si="288"/>
        <v>0</v>
      </c>
      <c r="X277" s="222">
        <v>151968</v>
      </c>
      <c r="Y277" s="236">
        <v>0</v>
      </c>
      <c r="Z277" s="236">
        <v>3.1900081900081902</v>
      </c>
      <c r="AA277" s="236">
        <v>1.2564064288202219</v>
      </c>
      <c r="AB277" s="236">
        <v>1.7456982793117246</v>
      </c>
      <c r="AC277" s="236">
        <v>3.1564091973013904</v>
      </c>
      <c r="AD277" s="236">
        <v>3.399376733281871</v>
      </c>
      <c r="AE277" s="236">
        <v>4.7222222222222223</v>
      </c>
      <c r="AF277" s="236">
        <v>4.2791152541667525</v>
      </c>
      <c r="AG277" s="236">
        <v>4.9775654942828194</v>
      </c>
      <c r="AH277" s="236">
        <f t="shared" si="302"/>
        <v>1.5480282245350343</v>
      </c>
      <c r="AI277" s="236">
        <f t="shared" si="303"/>
        <v>3.2778929652916307</v>
      </c>
      <c r="AJ277" s="236">
        <f t="shared" si="304"/>
        <v>4.659634323557265</v>
      </c>
      <c r="AK277" s="10">
        <f t="shared" si="248"/>
        <v>2.9696446443772442</v>
      </c>
      <c r="AL277" s="22">
        <f t="shared" si="289"/>
        <v>0</v>
      </c>
      <c r="AM277" s="5">
        <v>151968</v>
      </c>
      <c r="AN277" s="2">
        <f t="shared" si="305"/>
        <v>0</v>
      </c>
      <c r="AO277" s="2">
        <f t="shared" si="290"/>
        <v>97.281698564593299</v>
      </c>
      <c r="AP277" s="2">
        <f t="shared" si="291"/>
        <v>99.6875</v>
      </c>
      <c r="AQ277" s="2">
        <f t="shared" si="292"/>
        <v>99.024111675126903</v>
      </c>
      <c r="AR277" s="2">
        <f t="shared" si="293"/>
        <v>98.896087398373979</v>
      </c>
      <c r="AS277" s="2">
        <f t="shared" si="294"/>
        <v>98.654367469879517</v>
      </c>
      <c r="AT277" s="2">
        <f t="shared" si="295"/>
        <v>93.532113259668506</v>
      </c>
      <c r="AU277" s="2">
        <f t="shared" si="296"/>
        <v>94.98026315789474</v>
      </c>
      <c r="AV277" s="2">
        <f t="shared" si="297"/>
        <v>97.205994897959187</v>
      </c>
      <c r="AW277" s="2">
        <f t="shared" si="298"/>
        <v>98.976902173913047</v>
      </c>
      <c r="AX277" s="2">
        <f t="shared" si="299"/>
        <v>98.803092560553637</v>
      </c>
      <c r="AY277" s="2">
        <f t="shared" si="300"/>
        <v>95.08986723446894</v>
      </c>
      <c r="AZ277" s="2">
        <f t="shared" si="301"/>
        <v>97.695792935944013</v>
      </c>
      <c r="BA277" s="10"/>
      <c r="BB277" s="5">
        <v>151968</v>
      </c>
      <c r="BC277" s="34">
        <v>0</v>
      </c>
      <c r="BD277" s="34">
        <f t="shared" si="249"/>
        <v>97.281698564593299</v>
      </c>
      <c r="BE277" s="34">
        <f t="shared" si="250"/>
        <v>99.6875</v>
      </c>
      <c r="BF277" s="34">
        <f t="shared" si="251"/>
        <v>99.024111675126903</v>
      </c>
      <c r="BG277" s="34">
        <f t="shared" si="252"/>
        <v>98.896087398373979</v>
      </c>
      <c r="BH277" s="34">
        <f t="shared" si="253"/>
        <v>98.654367469879517</v>
      </c>
      <c r="BI277" s="34">
        <f t="shared" si="254"/>
        <v>95.277777777777771</v>
      </c>
      <c r="BJ277" s="34">
        <f t="shared" si="255"/>
        <v>95.720884745833246</v>
      </c>
      <c r="BK277" s="34">
        <f t="shared" si="256"/>
        <v>97.205994897959187</v>
      </c>
      <c r="BL277" s="34">
        <f t="shared" si="257"/>
        <v>98.976902173913047</v>
      </c>
      <c r="BM277" s="34">
        <f t="shared" si="258"/>
        <v>98.803092560553637</v>
      </c>
      <c r="BN277" s="34">
        <f t="shared" si="259"/>
        <v>95.34036567644273</v>
      </c>
      <c r="BO277" s="34">
        <f t="shared" si="260"/>
        <v>97.695792935944013</v>
      </c>
      <c r="BQ277" s="33"/>
      <c r="BR277" s="187"/>
      <c r="BS277" s="190"/>
      <c r="BT277" s="205"/>
      <c r="BU277" s="191"/>
      <c r="BV277" s="191"/>
      <c r="BW277" s="192"/>
      <c r="BX277" s="193"/>
      <c r="BY277" s="194"/>
      <c r="BZ277" s="193"/>
      <c r="CA277" s="194"/>
      <c r="CB277" s="195"/>
      <c r="CC277" s="194"/>
      <c r="CD277" s="195"/>
      <c r="CE277" s="194"/>
      <c r="CF277" s="193"/>
      <c r="CG277" s="195"/>
      <c r="CH277" s="193"/>
      <c r="CI277" s="194"/>
      <c r="CZ277" s="210" t="str">
        <f t="shared" si="287"/>
        <v/>
      </c>
      <c r="DA277" s="210" t="str">
        <f t="shared" si="286"/>
        <v/>
      </c>
      <c r="DB277" s="210" t="str">
        <f t="shared" si="285"/>
        <v/>
      </c>
      <c r="DC277" s="210" t="str">
        <f t="shared" si="310"/>
        <v/>
      </c>
      <c r="DD277" s="210" t="str">
        <f t="shared" si="306"/>
        <v/>
      </c>
      <c r="DE277" s="210" t="str">
        <f t="shared" si="307"/>
        <v/>
      </c>
      <c r="DF277" s="210" t="str">
        <f t="shared" si="308"/>
        <v/>
      </c>
      <c r="DG277" s="210" t="str">
        <f t="shared" si="309"/>
        <v/>
      </c>
    </row>
    <row r="278" spans="1:111" ht="12.75" customHeight="1" x14ac:dyDescent="0.25">
      <c r="A278" s="22">
        <v>268</v>
      </c>
      <c r="B278" s="13" t="s">
        <v>1097</v>
      </c>
      <c r="C278" s="4" t="s">
        <v>1123</v>
      </c>
      <c r="D278" s="4" t="s">
        <v>202</v>
      </c>
      <c r="E278" s="5">
        <v>151970</v>
      </c>
      <c r="F278" s="4" t="s">
        <v>420</v>
      </c>
      <c r="G278" s="215">
        <v>0</v>
      </c>
      <c r="H278" s="215">
        <v>8.6329787234042552</v>
      </c>
      <c r="I278" s="215">
        <v>3.4123893805309731</v>
      </c>
      <c r="J278" s="215">
        <v>1.4172897196261682</v>
      </c>
      <c r="K278" s="215">
        <v>11.444160583941606</v>
      </c>
      <c r="L278" s="215">
        <v>8.1871681415929221</v>
      </c>
      <c r="M278" s="215">
        <v>20.786363636363635</v>
      </c>
      <c r="N278" s="215">
        <v>6.6763565891472867</v>
      </c>
      <c r="O278" s="215">
        <v>6.9407407407407407</v>
      </c>
      <c r="P278" s="215">
        <v>3.6396265560165975</v>
      </c>
      <c r="Q278" s="215">
        <v>9.85</v>
      </c>
      <c r="R278" s="215">
        <v>12.056265984654731</v>
      </c>
      <c r="S278" s="10">
        <v>7.4997163905941768</v>
      </c>
      <c r="T278" s="9" t="s">
        <v>1108</v>
      </c>
      <c r="U278" s="22" t="s">
        <v>1117</v>
      </c>
      <c r="V278" s="205"/>
      <c r="W278" s="237">
        <f t="shared" si="288"/>
        <v>0</v>
      </c>
      <c r="X278" s="222">
        <v>151970</v>
      </c>
      <c r="Y278" s="236">
        <v>0</v>
      </c>
      <c r="Z278" s="236">
        <v>9.1387998167659195</v>
      </c>
      <c r="AA278" s="236">
        <v>4.0021810250817884</v>
      </c>
      <c r="AB278" s="236">
        <v>2.3741751843705523</v>
      </c>
      <c r="AC278" s="236">
        <v>9.7368421052631575</v>
      </c>
      <c r="AD278" s="236">
        <v>5.8954203691045794</v>
      </c>
      <c r="AE278" s="236">
        <v>13.684210526315789</v>
      </c>
      <c r="AF278" s="236">
        <v>4.6598237805431921</v>
      </c>
      <c r="AG278" s="236">
        <v>11.926961926961928</v>
      </c>
      <c r="AH278" s="236">
        <f t="shared" si="302"/>
        <v>3.8787890065545647</v>
      </c>
      <c r="AI278" s="236">
        <f t="shared" si="303"/>
        <v>7.8161312371838685</v>
      </c>
      <c r="AJ278" s="236">
        <f t="shared" si="304"/>
        <v>10.090332077940303</v>
      </c>
      <c r="AK278" s="10">
        <f t="shared" si="248"/>
        <v>6.824268303822989</v>
      </c>
      <c r="AL278" s="22">
        <f t="shared" si="289"/>
        <v>0</v>
      </c>
      <c r="AM278" s="5">
        <v>151970</v>
      </c>
      <c r="AN278" s="2">
        <f t="shared" si="305"/>
        <v>0</v>
      </c>
      <c r="AO278" s="2">
        <f t="shared" si="290"/>
        <v>94.604388297872333</v>
      </c>
      <c r="AP278" s="2">
        <f t="shared" si="291"/>
        <v>97.86725663716814</v>
      </c>
      <c r="AQ278" s="2">
        <f t="shared" si="292"/>
        <v>99.11419392523365</v>
      </c>
      <c r="AR278" s="2">
        <f t="shared" si="293"/>
        <v>92.847399635036496</v>
      </c>
      <c r="AS278" s="2">
        <f t="shared" si="294"/>
        <v>94.883019911504419</v>
      </c>
      <c r="AT278" s="2">
        <f t="shared" si="295"/>
        <v>87.008522727272734</v>
      </c>
      <c r="AU278" s="2">
        <f t="shared" si="296"/>
        <v>95.827277131782949</v>
      </c>
      <c r="AV278" s="2">
        <f t="shared" si="297"/>
        <v>95.662037037037038</v>
      </c>
      <c r="AW278" s="2">
        <f t="shared" si="298"/>
        <v>97.725233402489621</v>
      </c>
      <c r="AX278" s="2">
        <f t="shared" si="299"/>
        <v>93.84375</v>
      </c>
      <c r="AY278" s="2">
        <f t="shared" si="300"/>
        <v>92.464833759590789</v>
      </c>
      <c r="AZ278" s="2">
        <f t="shared" si="301"/>
        <v>95.31267725587864</v>
      </c>
      <c r="BA278" s="10"/>
      <c r="BB278" s="5">
        <v>151970</v>
      </c>
      <c r="BC278" s="34">
        <v>0</v>
      </c>
      <c r="BD278" s="34">
        <f t="shared" si="249"/>
        <v>94.604388297872333</v>
      </c>
      <c r="BE278" s="34">
        <f t="shared" si="250"/>
        <v>97.86725663716814</v>
      </c>
      <c r="BF278" s="34">
        <f t="shared" si="251"/>
        <v>99.11419392523365</v>
      </c>
      <c r="BG278" s="34">
        <f t="shared" si="252"/>
        <v>92.847399635036496</v>
      </c>
      <c r="BH278" s="34">
        <f t="shared" si="253"/>
        <v>94.883019911504419</v>
      </c>
      <c r="BI278" s="34">
        <f t="shared" si="254"/>
        <v>87.008522727272734</v>
      </c>
      <c r="BJ278" s="34">
        <f t="shared" si="255"/>
        <v>95.827277131782949</v>
      </c>
      <c r="BK278" s="34">
        <f t="shared" si="256"/>
        <v>95.662037037037038</v>
      </c>
      <c r="BL278" s="34">
        <f t="shared" si="257"/>
        <v>97.725233402489621</v>
      </c>
      <c r="BM278" s="34">
        <f t="shared" si="258"/>
        <v>93.84375</v>
      </c>
      <c r="BN278" s="34">
        <f t="shared" si="259"/>
        <v>92.464833759590789</v>
      </c>
      <c r="BO278" s="34">
        <f t="shared" si="260"/>
        <v>95.31267725587864</v>
      </c>
      <c r="BQ278" s="33"/>
      <c r="BR278" s="187"/>
      <c r="BS278" s="190"/>
      <c r="BT278" s="205"/>
      <c r="BU278" s="191"/>
      <c r="BV278" s="191"/>
      <c r="BW278" s="192"/>
      <c r="BX278" s="193"/>
      <c r="BY278" s="194"/>
      <c r="BZ278" s="193"/>
      <c r="CA278" s="194"/>
      <c r="CB278" s="195"/>
      <c r="CC278" s="194"/>
      <c r="CD278" s="195"/>
      <c r="CE278" s="194"/>
      <c r="CF278" s="193"/>
      <c r="CG278" s="195"/>
      <c r="CH278" s="193"/>
      <c r="CI278" s="194"/>
      <c r="CZ278" s="210" t="str">
        <f t="shared" si="287"/>
        <v/>
      </c>
      <c r="DA278" s="210" t="str">
        <f t="shared" si="286"/>
        <v/>
      </c>
      <c r="DB278" s="210" t="str">
        <f t="shared" si="285"/>
        <v/>
      </c>
      <c r="DC278" s="210" t="str">
        <f t="shared" si="310"/>
        <v/>
      </c>
      <c r="DD278" s="210" t="str">
        <f t="shared" si="306"/>
        <v/>
      </c>
      <c r="DE278" s="210" t="str">
        <f t="shared" si="307"/>
        <v/>
      </c>
      <c r="DF278" s="210" t="str">
        <f t="shared" si="308"/>
        <v/>
      </c>
      <c r="DG278" s="210" t="str">
        <f t="shared" si="309"/>
        <v/>
      </c>
    </row>
    <row r="279" spans="1:111" ht="12.75" customHeight="1" x14ac:dyDescent="0.25">
      <c r="A279" s="22">
        <v>269</v>
      </c>
      <c r="B279" s="13" t="s">
        <v>1097</v>
      </c>
      <c r="C279" s="4" t="s">
        <v>1123</v>
      </c>
      <c r="D279" s="4" t="s">
        <v>202</v>
      </c>
      <c r="E279" s="5">
        <v>151981</v>
      </c>
      <c r="F279" s="4" t="s">
        <v>421</v>
      </c>
      <c r="G279" s="215">
        <v>0</v>
      </c>
      <c r="H279" s="215">
        <v>7.5973544973544964</v>
      </c>
      <c r="I279" s="215">
        <v>1.8810810810810812</v>
      </c>
      <c r="J279" s="215">
        <v>0.52631578947368418</v>
      </c>
      <c r="K279" s="215">
        <v>7.6201298701298708</v>
      </c>
      <c r="L279" s="215">
        <v>8.2238805970149258</v>
      </c>
      <c r="M279" s="215">
        <v>11.562745098039215</v>
      </c>
      <c r="N279" s="215">
        <v>11.987864077669903</v>
      </c>
      <c r="O279" s="215">
        <v>11.704635761589405</v>
      </c>
      <c r="P279" s="215">
        <v>2.5572083879423331</v>
      </c>
      <c r="Q279" s="215">
        <v>7.9704225352112683</v>
      </c>
      <c r="R279" s="215">
        <v>11.188206388206389</v>
      </c>
      <c r="S279" s="10">
        <v>6.7893340858169546</v>
      </c>
      <c r="T279" s="9" t="s">
        <v>1107</v>
      </c>
      <c r="U279" s="22" t="s">
        <v>1117</v>
      </c>
      <c r="V279" s="205"/>
      <c r="W279" s="237">
        <f t="shared" si="288"/>
        <v>0</v>
      </c>
      <c r="X279" s="222">
        <v>151981</v>
      </c>
      <c r="Y279" s="236">
        <v>0</v>
      </c>
      <c r="Z279" s="236">
        <v>7.1494428492400104</v>
      </c>
      <c r="AA279" s="236">
        <v>1.9882159495752263</v>
      </c>
      <c r="AB279" s="236">
        <v>1.5434782608695652</v>
      </c>
      <c r="AC279" s="236">
        <v>8.2823529411764696</v>
      </c>
      <c r="AD279" s="236">
        <v>6.0665480714805531</v>
      </c>
      <c r="AE279" s="236">
        <v>11.785874943769681</v>
      </c>
      <c r="AF279" s="236">
        <v>10.533025740650801</v>
      </c>
      <c r="AG279" s="236">
        <v>5.1284381437053188</v>
      </c>
      <c r="AH279" s="236">
        <f t="shared" si="302"/>
        <v>2.6702842649212002</v>
      </c>
      <c r="AI279" s="236">
        <f t="shared" si="303"/>
        <v>7.1744505063285118</v>
      </c>
      <c r="AJ279" s="236">
        <f t="shared" si="304"/>
        <v>9.1491129427085998</v>
      </c>
      <c r="AK279" s="10">
        <f t="shared" ref="AK279:AK342" si="311">AVERAGE(Y279:AG279)</f>
        <v>5.830819655607514</v>
      </c>
      <c r="AL279" s="22">
        <f t="shared" si="289"/>
        <v>0</v>
      </c>
      <c r="AM279" s="5">
        <v>151981</v>
      </c>
      <c r="AN279" s="2">
        <f t="shared" si="305"/>
        <v>0</v>
      </c>
      <c r="AO279" s="2">
        <f t="shared" si="290"/>
        <v>95.251653439153444</v>
      </c>
      <c r="AP279" s="2">
        <f t="shared" si="291"/>
        <v>98.824324324324323</v>
      </c>
      <c r="AQ279" s="2">
        <f t="shared" si="292"/>
        <v>99.671052631578945</v>
      </c>
      <c r="AR279" s="2">
        <f t="shared" si="293"/>
        <v>95.237418831168824</v>
      </c>
      <c r="AS279" s="2">
        <f t="shared" si="294"/>
        <v>94.860074626865668</v>
      </c>
      <c r="AT279" s="2">
        <f t="shared" si="295"/>
        <v>92.773284313725497</v>
      </c>
      <c r="AU279" s="2">
        <f t="shared" si="296"/>
        <v>92.507584951456309</v>
      </c>
      <c r="AV279" s="2">
        <f t="shared" si="297"/>
        <v>92.684602649006621</v>
      </c>
      <c r="AW279" s="2">
        <f t="shared" si="298"/>
        <v>98.401744757536036</v>
      </c>
      <c r="AX279" s="2">
        <f t="shared" si="299"/>
        <v>95.01848591549296</v>
      </c>
      <c r="AY279" s="2">
        <f t="shared" si="300"/>
        <v>93.007371007371006</v>
      </c>
      <c r="AZ279" s="2">
        <f t="shared" si="301"/>
        <v>95.756666196364407</v>
      </c>
      <c r="BA279" s="10"/>
      <c r="BB279" s="5">
        <v>151981</v>
      </c>
      <c r="BC279" s="34">
        <v>0</v>
      </c>
      <c r="BD279" s="34">
        <f t="shared" si="249"/>
        <v>95.251653439153444</v>
      </c>
      <c r="BE279" s="34">
        <f t="shared" si="250"/>
        <v>98.824324324324323</v>
      </c>
      <c r="BF279" s="34">
        <f t="shared" si="251"/>
        <v>99.671052631578945</v>
      </c>
      <c r="BG279" s="34">
        <f t="shared" si="252"/>
        <v>95.237418831168824</v>
      </c>
      <c r="BH279" s="34">
        <f t="shared" si="253"/>
        <v>94.860074626865668</v>
      </c>
      <c r="BI279" s="34">
        <f t="shared" si="254"/>
        <v>92.773284313725497</v>
      </c>
      <c r="BJ279" s="34">
        <f t="shared" si="255"/>
        <v>92.507584951456309</v>
      </c>
      <c r="BK279" s="34">
        <f t="shared" si="256"/>
        <v>94.871561856294676</v>
      </c>
      <c r="BL279" s="34">
        <f t="shared" si="257"/>
        <v>98.401744757536036</v>
      </c>
      <c r="BM279" s="34">
        <f t="shared" si="258"/>
        <v>95.01848591549296</v>
      </c>
      <c r="BN279" s="34">
        <f t="shared" si="259"/>
        <v>93.007371007371006</v>
      </c>
      <c r="BO279" s="34">
        <f t="shared" si="260"/>
        <v>95.756666196364407</v>
      </c>
      <c r="BQ279" s="33"/>
      <c r="BR279" s="187"/>
      <c r="BS279" s="190"/>
      <c r="BT279" s="205"/>
      <c r="BU279" s="191"/>
      <c r="BV279" s="191"/>
      <c r="BW279" s="192"/>
      <c r="BX279" s="193"/>
      <c r="BY279" s="194"/>
      <c r="BZ279" s="193"/>
      <c r="CA279" s="194"/>
      <c r="CB279" s="195"/>
      <c r="CC279" s="194"/>
      <c r="CD279" s="195"/>
      <c r="CE279" s="194"/>
      <c r="CF279" s="193"/>
      <c r="CG279" s="195"/>
      <c r="CH279" s="193"/>
      <c r="CI279" s="194"/>
      <c r="CZ279" s="210" t="str">
        <f t="shared" si="287"/>
        <v/>
      </c>
      <c r="DA279" s="210" t="str">
        <f t="shared" si="286"/>
        <v/>
      </c>
      <c r="DB279" s="210" t="str">
        <f t="shared" si="285"/>
        <v/>
      </c>
      <c r="DC279" s="210" t="str">
        <f t="shared" si="310"/>
        <v/>
      </c>
      <c r="DD279" s="210" t="str">
        <f t="shared" si="306"/>
        <v/>
      </c>
      <c r="DE279" s="210" t="str">
        <f t="shared" si="307"/>
        <v/>
      </c>
      <c r="DF279" s="210" t="str">
        <f t="shared" si="308"/>
        <v/>
      </c>
      <c r="DG279" s="210" t="str">
        <f t="shared" si="309"/>
        <v/>
      </c>
    </row>
    <row r="280" spans="1:111" ht="12.75" customHeight="1" x14ac:dyDescent="0.25">
      <c r="A280" s="22">
        <v>270</v>
      </c>
      <c r="B280" s="13" t="s">
        <v>1097</v>
      </c>
      <c r="C280" s="4" t="s">
        <v>1123</v>
      </c>
      <c r="D280" s="4" t="s">
        <v>202</v>
      </c>
      <c r="E280" s="5">
        <v>151993</v>
      </c>
      <c r="F280" s="4" t="s">
        <v>422</v>
      </c>
      <c r="G280" s="215">
        <v>0</v>
      </c>
      <c r="H280" s="215">
        <v>11.783783783783784</v>
      </c>
      <c r="I280" s="215">
        <v>1.5852941176470587</v>
      </c>
      <c r="J280" s="215">
        <v>0.72463768115942029</v>
      </c>
      <c r="K280" s="215">
        <v>7.546153846153846</v>
      </c>
      <c r="L280" s="215">
        <v>6.1482758620689655</v>
      </c>
      <c r="M280" s="215">
        <v>13.295945945945945</v>
      </c>
      <c r="N280" s="215">
        <v>8.998618784530386</v>
      </c>
      <c r="O280" s="215">
        <v>14.464225941422594</v>
      </c>
      <c r="P280" s="215">
        <v>3.6815789473684211</v>
      </c>
      <c r="Q280" s="215">
        <v>6.7863636363636362</v>
      </c>
      <c r="R280" s="215">
        <v>12.457438016528926</v>
      </c>
      <c r="S280" s="10">
        <v>7.1718817736346665</v>
      </c>
      <c r="T280" s="9" t="s">
        <v>1107</v>
      </c>
      <c r="U280" s="22" t="s">
        <v>1117</v>
      </c>
      <c r="V280" s="205"/>
      <c r="W280" s="237">
        <f t="shared" si="288"/>
        <v>0</v>
      </c>
      <c r="X280" s="222">
        <v>151993</v>
      </c>
      <c r="Y280" s="236">
        <v>0</v>
      </c>
      <c r="Z280" s="236">
        <v>1.8343653250773992</v>
      </c>
      <c r="AA280" s="236">
        <v>0.61728395061728392</v>
      </c>
      <c r="AB280" s="236">
        <v>2.2388059701492535</v>
      </c>
      <c r="AC280" s="236">
        <v>8.040593286494925</v>
      </c>
      <c r="AD280" s="236">
        <v>6.453291699193338</v>
      </c>
      <c r="AE280" s="236">
        <v>13.099272401076448</v>
      </c>
      <c r="AF280" s="236">
        <v>3.2079081632653059</v>
      </c>
      <c r="AG280" s="236">
        <v>4.7769658632348131</v>
      </c>
      <c r="AH280" s="236">
        <f t="shared" si="302"/>
        <v>1.1726138114609843</v>
      </c>
      <c r="AI280" s="236">
        <f t="shared" si="303"/>
        <v>7.2469424928441315</v>
      </c>
      <c r="AJ280" s="236">
        <f t="shared" si="304"/>
        <v>7.0280488091921889</v>
      </c>
      <c r="AK280" s="10">
        <f t="shared" si="311"/>
        <v>4.4742762954565301</v>
      </c>
      <c r="AL280" s="22">
        <f t="shared" si="289"/>
        <v>0</v>
      </c>
      <c r="AM280" s="5">
        <v>151993</v>
      </c>
      <c r="AN280" s="2">
        <f t="shared" si="305"/>
        <v>0</v>
      </c>
      <c r="AO280" s="2">
        <f t="shared" si="290"/>
        <v>92.63513513513513</v>
      </c>
      <c r="AP280" s="2">
        <f t="shared" si="291"/>
        <v>99.009191176470594</v>
      </c>
      <c r="AQ280" s="2">
        <f t="shared" si="292"/>
        <v>99.54710144927536</v>
      </c>
      <c r="AR280" s="2">
        <f t="shared" si="293"/>
        <v>95.28365384615384</v>
      </c>
      <c r="AS280" s="2">
        <f t="shared" si="294"/>
        <v>96.15732758620689</v>
      </c>
      <c r="AT280" s="2">
        <f t="shared" si="295"/>
        <v>91.69003378378379</v>
      </c>
      <c r="AU280" s="2">
        <f t="shared" si="296"/>
        <v>94.375863259668506</v>
      </c>
      <c r="AV280" s="2">
        <f t="shared" si="297"/>
        <v>90.95985878661088</v>
      </c>
      <c r="AW280" s="2">
        <f t="shared" si="298"/>
        <v>97.69901315789474</v>
      </c>
      <c r="AX280" s="2">
        <f t="shared" si="299"/>
        <v>95.758522727272734</v>
      </c>
      <c r="AY280" s="2">
        <f t="shared" si="300"/>
        <v>92.214101239669418</v>
      </c>
      <c r="AZ280" s="2">
        <f t="shared" si="301"/>
        <v>95.517573891478335</v>
      </c>
      <c r="BA280" s="10"/>
      <c r="BB280" s="5">
        <v>151993</v>
      </c>
      <c r="BC280" s="34">
        <v>0</v>
      </c>
      <c r="BD280" s="34">
        <f t="shared" si="249"/>
        <v>98.1656346749226</v>
      </c>
      <c r="BE280" s="34">
        <f t="shared" si="250"/>
        <v>99.382716049382722</v>
      </c>
      <c r="BF280" s="34">
        <f t="shared" si="251"/>
        <v>99.54710144927536</v>
      </c>
      <c r="BG280" s="34">
        <f t="shared" si="252"/>
        <v>95.28365384615384</v>
      </c>
      <c r="BH280" s="34">
        <f t="shared" si="253"/>
        <v>96.15732758620689</v>
      </c>
      <c r="BI280" s="34">
        <f t="shared" si="254"/>
        <v>91.69003378378379</v>
      </c>
      <c r="BJ280" s="34">
        <f t="shared" si="255"/>
        <v>96.792091836734699</v>
      </c>
      <c r="BK280" s="34">
        <f t="shared" si="256"/>
        <v>95.223034136765193</v>
      </c>
      <c r="BL280" s="34">
        <f t="shared" si="257"/>
        <v>98.827386188539009</v>
      </c>
      <c r="BM280" s="34">
        <f t="shared" si="258"/>
        <v>95.758522727272734</v>
      </c>
      <c r="BN280" s="34">
        <f t="shared" si="259"/>
        <v>92.971951190807815</v>
      </c>
      <c r="BO280" s="34">
        <f t="shared" si="260"/>
        <v>95.525723704543466</v>
      </c>
      <c r="BQ280" s="33"/>
      <c r="BR280" s="187"/>
      <c r="BS280" s="190"/>
      <c r="BT280" s="205"/>
      <c r="BU280" s="191"/>
      <c r="BV280" s="191"/>
      <c r="BW280" s="192"/>
      <c r="BX280" s="193"/>
      <c r="BY280" s="194"/>
      <c r="BZ280" s="193"/>
      <c r="CA280" s="194"/>
      <c r="CB280" s="195"/>
      <c r="CC280" s="194"/>
      <c r="CD280" s="195"/>
      <c r="CE280" s="194"/>
      <c r="CF280" s="193"/>
      <c r="CG280" s="195"/>
      <c r="CH280" s="193"/>
      <c r="CI280" s="194"/>
      <c r="CZ280" s="210" t="str">
        <f t="shared" si="287"/>
        <v/>
      </c>
      <c r="DA280" s="210" t="str">
        <f t="shared" si="286"/>
        <v/>
      </c>
      <c r="DB280" s="210" t="str">
        <f t="shared" si="285"/>
        <v/>
      </c>
      <c r="DC280" s="210" t="str">
        <f t="shared" si="310"/>
        <v/>
      </c>
      <c r="DD280" s="210" t="str">
        <f t="shared" si="306"/>
        <v/>
      </c>
      <c r="DE280" s="210" t="str">
        <f t="shared" si="307"/>
        <v/>
      </c>
      <c r="DF280" s="210" t="str">
        <f t="shared" si="308"/>
        <v/>
      </c>
      <c r="DG280" s="210" t="str">
        <f t="shared" si="309"/>
        <v/>
      </c>
    </row>
    <row r="281" spans="1:111" ht="12.75" customHeight="1" x14ac:dyDescent="0.25">
      <c r="A281" s="22">
        <v>271</v>
      </c>
      <c r="B281" s="13" t="s">
        <v>1097</v>
      </c>
      <c r="C281" s="4" t="s">
        <v>1123</v>
      </c>
      <c r="D281" s="4" t="s">
        <v>202</v>
      </c>
      <c r="E281" s="5">
        <v>152006</v>
      </c>
      <c r="F281" s="4" t="s">
        <v>423</v>
      </c>
      <c r="G281" s="215">
        <v>0</v>
      </c>
      <c r="H281" s="215">
        <v>7.7142857142857144</v>
      </c>
      <c r="I281" s="215">
        <v>2.5635135135135139</v>
      </c>
      <c r="J281" s="215">
        <v>1.0184713375796179</v>
      </c>
      <c r="K281" s="215">
        <v>12.581818181818182</v>
      </c>
      <c r="L281" s="215">
        <v>6.7022598870056491</v>
      </c>
      <c r="M281" s="215">
        <v>24.388461538461538</v>
      </c>
      <c r="N281" s="215">
        <v>13.438235294117646</v>
      </c>
      <c r="O281" s="215">
        <v>11.637869822485207</v>
      </c>
      <c r="P281" s="215">
        <v>2.9822884012539186</v>
      </c>
      <c r="Q281" s="215">
        <v>9.5827485380116961</v>
      </c>
      <c r="R281" s="215">
        <v>17.084600389863546</v>
      </c>
      <c r="S281" s="10">
        <v>8.89387947658523</v>
      </c>
      <c r="T281" s="9" t="s">
        <v>1107</v>
      </c>
      <c r="U281" s="22" t="s">
        <v>1117</v>
      </c>
      <c r="V281" s="205"/>
      <c r="W281" s="237">
        <f t="shared" si="288"/>
        <v>0</v>
      </c>
      <c r="X281" s="222">
        <v>152006</v>
      </c>
      <c r="Y281" s="236">
        <v>0</v>
      </c>
      <c r="Z281" s="236">
        <v>6.5127627627627636</v>
      </c>
      <c r="AA281" s="236">
        <v>2.5179856115107913</v>
      </c>
      <c r="AB281" s="236">
        <v>0.32051282051282048</v>
      </c>
      <c r="AC281" s="236">
        <v>3.2095743234054126</v>
      </c>
      <c r="AD281" s="236">
        <v>8.0852994555353899</v>
      </c>
      <c r="AE281" s="236">
        <v>17.644667299092017</v>
      </c>
      <c r="AF281" s="236">
        <v>7.442557442557443</v>
      </c>
      <c r="AG281" s="236">
        <v>8.5144927536231876</v>
      </c>
      <c r="AH281" s="236">
        <f t="shared" si="302"/>
        <v>2.3378152986965941</v>
      </c>
      <c r="AI281" s="236">
        <f t="shared" si="303"/>
        <v>5.6474368894704012</v>
      </c>
      <c r="AJ281" s="236">
        <f t="shared" si="304"/>
        <v>11.200572498424217</v>
      </c>
      <c r="AK281" s="10">
        <f t="shared" si="311"/>
        <v>6.0275391632222028</v>
      </c>
      <c r="AL281" s="22">
        <f t="shared" si="289"/>
        <v>0</v>
      </c>
      <c r="AM281" s="5">
        <v>152006</v>
      </c>
      <c r="AN281" s="2">
        <f t="shared" si="305"/>
        <v>0</v>
      </c>
      <c r="AO281" s="2">
        <f t="shared" si="290"/>
        <v>95.178571428571431</v>
      </c>
      <c r="AP281" s="2">
        <f t="shared" si="291"/>
        <v>98.397804054054049</v>
      </c>
      <c r="AQ281" s="2">
        <f t="shared" si="292"/>
        <v>99.363455414012734</v>
      </c>
      <c r="AR281" s="2">
        <f t="shared" si="293"/>
        <v>92.13636363636364</v>
      </c>
      <c r="AS281" s="2">
        <f t="shared" si="294"/>
        <v>95.811087570621467</v>
      </c>
      <c r="AT281" s="2">
        <f t="shared" si="295"/>
        <v>84.757211538461533</v>
      </c>
      <c r="AU281" s="2">
        <f t="shared" si="296"/>
        <v>91.601102941176464</v>
      </c>
      <c r="AV281" s="2">
        <f t="shared" si="297"/>
        <v>92.726331360946745</v>
      </c>
      <c r="AW281" s="2">
        <f t="shared" si="298"/>
        <v>98.136069749216304</v>
      </c>
      <c r="AX281" s="2">
        <f t="shared" si="299"/>
        <v>94.010782163742689</v>
      </c>
      <c r="AY281" s="2">
        <f t="shared" si="300"/>
        <v>89.322124756335285</v>
      </c>
      <c r="AZ281" s="2">
        <f t="shared" si="301"/>
        <v>94.441325327134237</v>
      </c>
      <c r="BA281" s="10"/>
      <c r="BB281" s="5">
        <v>152006</v>
      </c>
      <c r="BC281" s="34">
        <v>0</v>
      </c>
      <c r="BD281" s="34">
        <f t="shared" si="249"/>
        <v>95.178571428571431</v>
      </c>
      <c r="BE281" s="34">
        <f t="shared" si="250"/>
        <v>98.397804054054049</v>
      </c>
      <c r="BF281" s="34">
        <f t="shared" si="251"/>
        <v>99.679487179487182</v>
      </c>
      <c r="BG281" s="34">
        <f t="shared" si="252"/>
        <v>96.790425676594595</v>
      </c>
      <c r="BH281" s="34">
        <f t="shared" si="253"/>
        <v>95.811087570621467</v>
      </c>
      <c r="BI281" s="34">
        <f t="shared" si="254"/>
        <v>84.757211538461533</v>
      </c>
      <c r="BJ281" s="34">
        <f t="shared" si="255"/>
        <v>92.557442557442556</v>
      </c>
      <c r="BK281" s="34">
        <f t="shared" si="256"/>
        <v>92.726331360946745</v>
      </c>
      <c r="BL281" s="34">
        <f t="shared" si="257"/>
        <v>98.136069749216304</v>
      </c>
      <c r="BM281" s="34">
        <f t="shared" si="258"/>
        <v>94.352563110529601</v>
      </c>
      <c r="BN281" s="34">
        <f t="shared" si="259"/>
        <v>89.322124756335285</v>
      </c>
      <c r="BO281" s="34">
        <f t="shared" si="260"/>
        <v>94.441325327134237</v>
      </c>
      <c r="BQ281" s="33"/>
      <c r="BR281" s="187"/>
      <c r="BS281" s="190"/>
      <c r="BT281" s="205"/>
      <c r="BU281" s="191"/>
      <c r="BV281" s="191"/>
      <c r="BW281" s="192"/>
      <c r="BX281" s="193"/>
      <c r="BY281" s="194"/>
      <c r="BZ281" s="193"/>
      <c r="CA281" s="194"/>
      <c r="CB281" s="195"/>
      <c r="CC281" s="194"/>
      <c r="CD281" s="195"/>
      <c r="CE281" s="194"/>
      <c r="CF281" s="193"/>
      <c r="CG281" s="195"/>
      <c r="CH281" s="193"/>
      <c r="CI281" s="194"/>
      <c r="CZ281" s="210" t="str">
        <f t="shared" si="287"/>
        <v/>
      </c>
      <c r="DA281" s="210" t="str">
        <f t="shared" si="286"/>
        <v/>
      </c>
      <c r="DB281" s="210" t="str">
        <f t="shared" si="285"/>
        <v/>
      </c>
      <c r="DC281" s="210" t="str">
        <f t="shared" si="310"/>
        <v/>
      </c>
      <c r="DD281" s="210" t="str">
        <f t="shared" si="306"/>
        <v/>
      </c>
      <c r="DE281" s="210" t="str">
        <f t="shared" si="307"/>
        <v/>
      </c>
      <c r="DF281" s="210" t="str">
        <f t="shared" si="308"/>
        <v/>
      </c>
      <c r="DG281" s="210" t="str">
        <f t="shared" si="309"/>
        <v/>
      </c>
    </row>
    <row r="282" spans="1:111" ht="12.75" customHeight="1" x14ac:dyDescent="0.25">
      <c r="A282" s="22">
        <v>272</v>
      </c>
      <c r="B282" s="13" t="s">
        <v>1097</v>
      </c>
      <c r="C282" s="4" t="s">
        <v>1123</v>
      </c>
      <c r="D282" s="4" t="s">
        <v>202</v>
      </c>
      <c r="E282" s="5">
        <v>152018</v>
      </c>
      <c r="F282" s="4" t="s">
        <v>424</v>
      </c>
      <c r="G282" s="215">
        <v>0</v>
      </c>
      <c r="H282" s="215">
        <v>18.944736842105264</v>
      </c>
      <c r="I282" s="215">
        <v>6.8983870967741936</v>
      </c>
      <c r="J282" s="215">
        <v>6.2764705882352949</v>
      </c>
      <c r="K282" s="215">
        <v>10.144117647058824</v>
      </c>
      <c r="L282" s="215">
        <v>16.159124087591241</v>
      </c>
      <c r="M282" s="215">
        <v>21.197169811320755</v>
      </c>
      <c r="N282" s="215">
        <v>16.273584905660378</v>
      </c>
      <c r="O282" s="215">
        <v>15.75</v>
      </c>
      <c r="P282" s="215">
        <v>8.2178571428571434</v>
      </c>
      <c r="Q282" s="215">
        <v>13.21025641025641</v>
      </c>
      <c r="R282" s="215">
        <v>18.203896103896103</v>
      </c>
      <c r="S282" s="10">
        <v>12.404843442082884</v>
      </c>
      <c r="T282" s="9" t="s">
        <v>1108</v>
      </c>
      <c r="U282" s="22" t="s">
        <v>1117</v>
      </c>
      <c r="V282" s="205"/>
      <c r="W282" s="237">
        <f t="shared" si="288"/>
        <v>0</v>
      </c>
      <c r="X282" s="222">
        <v>152018</v>
      </c>
      <c r="Y282" s="236">
        <v>0</v>
      </c>
      <c r="Z282" s="236">
        <v>16.830285099515869</v>
      </c>
      <c r="AA282" s="236">
        <v>5.6728971962616823</v>
      </c>
      <c r="AB282" s="236">
        <v>5.0390570511926347</v>
      </c>
      <c r="AC282" s="236">
        <v>7.4637681159420293</v>
      </c>
      <c r="AD282" s="236">
        <v>9.3810062182023728</v>
      </c>
      <c r="AE282" s="236">
        <v>19.035050675675674</v>
      </c>
      <c r="AF282" s="236">
        <v>9.6918767507002794</v>
      </c>
      <c r="AG282" s="236">
        <v>11.549145299145298</v>
      </c>
      <c r="AH282" s="236">
        <f t="shared" si="302"/>
        <v>6.885559836742547</v>
      </c>
      <c r="AI282" s="236">
        <f t="shared" si="303"/>
        <v>8.4223871670722019</v>
      </c>
      <c r="AJ282" s="236">
        <f t="shared" si="304"/>
        <v>13.425357575173749</v>
      </c>
      <c r="AK282" s="10">
        <f t="shared" si="311"/>
        <v>9.4070096007373145</v>
      </c>
      <c r="AL282" s="22">
        <f t="shared" si="289"/>
        <v>0</v>
      </c>
      <c r="AM282" s="5">
        <v>152018</v>
      </c>
      <c r="AN282" s="2">
        <f t="shared" si="305"/>
        <v>0</v>
      </c>
      <c r="AO282" s="2">
        <f t="shared" si="290"/>
        <v>88.159539473684205</v>
      </c>
      <c r="AP282" s="2">
        <f t="shared" si="291"/>
        <v>95.688508064516128</v>
      </c>
      <c r="AQ282" s="2">
        <f t="shared" si="292"/>
        <v>96.077205882352942</v>
      </c>
      <c r="AR282" s="2">
        <f t="shared" si="293"/>
        <v>93.659926470588232</v>
      </c>
      <c r="AS282" s="2">
        <f t="shared" si="294"/>
        <v>89.900547445255469</v>
      </c>
      <c r="AT282" s="2">
        <f t="shared" si="295"/>
        <v>86.751768867924525</v>
      </c>
      <c r="AU282" s="2">
        <f t="shared" si="296"/>
        <v>89.829009433962256</v>
      </c>
      <c r="AV282" s="2">
        <f t="shared" si="297"/>
        <v>90.15625</v>
      </c>
      <c r="AW282" s="2">
        <f t="shared" si="298"/>
        <v>94.863839285714292</v>
      </c>
      <c r="AX282" s="2">
        <f t="shared" si="299"/>
        <v>91.743589743589752</v>
      </c>
      <c r="AY282" s="2">
        <f t="shared" si="300"/>
        <v>88.622564935064929</v>
      </c>
      <c r="AZ282" s="2">
        <f t="shared" si="301"/>
        <v>92.246972848698192</v>
      </c>
      <c r="BA282" s="10"/>
      <c r="BB282" s="5">
        <v>152018</v>
      </c>
      <c r="BC282" s="34">
        <v>0</v>
      </c>
      <c r="BD282" s="34">
        <f t="shared" si="249"/>
        <v>88.159539473684205</v>
      </c>
      <c r="BE282" s="34">
        <f t="shared" si="250"/>
        <v>95.688508064516128</v>
      </c>
      <c r="BF282" s="34">
        <f t="shared" si="251"/>
        <v>96.077205882352942</v>
      </c>
      <c r="BG282" s="34">
        <f t="shared" si="252"/>
        <v>93.659926470588232</v>
      </c>
      <c r="BH282" s="34">
        <f t="shared" si="253"/>
        <v>90.618993781797627</v>
      </c>
      <c r="BI282" s="34">
        <f t="shared" si="254"/>
        <v>86.751768867924525</v>
      </c>
      <c r="BJ282" s="34">
        <f t="shared" si="255"/>
        <v>90.308123249299726</v>
      </c>
      <c r="BK282" s="34">
        <f t="shared" si="256"/>
        <v>90.15625</v>
      </c>
      <c r="BL282" s="34">
        <f t="shared" si="257"/>
        <v>94.863839285714292</v>
      </c>
      <c r="BM282" s="34">
        <f t="shared" si="258"/>
        <v>91.743589743589752</v>
      </c>
      <c r="BN282" s="34">
        <f t="shared" si="259"/>
        <v>88.622564935064929</v>
      </c>
      <c r="BO282" s="34">
        <f t="shared" si="260"/>
        <v>92.246972848698192</v>
      </c>
      <c r="BQ282" s="33"/>
      <c r="BR282" s="187"/>
      <c r="BS282" s="190"/>
      <c r="BT282" s="205"/>
      <c r="BU282" s="191"/>
      <c r="BV282" s="191"/>
      <c r="BW282" s="192"/>
      <c r="BX282" s="193"/>
      <c r="BY282" s="194"/>
      <c r="BZ282" s="193"/>
      <c r="CA282" s="194"/>
      <c r="CB282" s="195"/>
      <c r="CC282" s="194"/>
      <c r="CD282" s="195"/>
      <c r="CE282" s="194"/>
      <c r="CF282" s="193"/>
      <c r="CG282" s="195"/>
      <c r="CH282" s="193"/>
      <c r="CI282" s="194"/>
      <c r="CZ282" s="210" t="str">
        <f t="shared" si="287"/>
        <v/>
      </c>
      <c r="DA282" s="210" t="str">
        <f t="shared" si="286"/>
        <v/>
      </c>
      <c r="DB282" s="210" t="str">
        <f t="shared" si="285"/>
        <v/>
      </c>
      <c r="DC282" s="210" t="str">
        <f t="shared" si="310"/>
        <v/>
      </c>
      <c r="DD282" s="210" t="str">
        <f t="shared" si="306"/>
        <v/>
      </c>
      <c r="DE282" s="210" t="str">
        <f t="shared" si="307"/>
        <v/>
      </c>
      <c r="DF282" s="210" t="str">
        <f t="shared" si="308"/>
        <v/>
      </c>
      <c r="DG282" s="210" t="str">
        <f t="shared" si="309"/>
        <v/>
      </c>
    </row>
    <row r="283" spans="1:111" ht="12.75" customHeight="1" x14ac:dyDescent="0.25">
      <c r="A283" s="22">
        <v>273</v>
      </c>
      <c r="B283" s="13" t="s">
        <v>1097</v>
      </c>
      <c r="C283" s="4" t="s">
        <v>1123</v>
      </c>
      <c r="D283" s="4" t="s">
        <v>425</v>
      </c>
      <c r="E283" s="5">
        <v>152020</v>
      </c>
      <c r="F283" s="4" t="s">
        <v>426</v>
      </c>
      <c r="G283" s="215">
        <v>0</v>
      </c>
      <c r="H283" s="215">
        <v>5.1720779220779214</v>
      </c>
      <c r="I283" s="215">
        <v>2.5362318840579712</v>
      </c>
      <c r="J283" s="215">
        <v>1.0666666666666669</v>
      </c>
      <c r="K283" s="215">
        <v>8.9859154929577461</v>
      </c>
      <c r="L283" s="215">
        <v>8.9523809523809526</v>
      </c>
      <c r="M283" s="215">
        <v>6.0511560693641622</v>
      </c>
      <c r="N283" s="215">
        <v>5.8734693877551027</v>
      </c>
      <c r="O283" s="215">
        <v>7.330132450331126</v>
      </c>
      <c r="P283" s="215">
        <v>2.3472868217054268</v>
      </c>
      <c r="Q283" s="215">
        <v>8.9677419354838719</v>
      </c>
      <c r="R283" s="215">
        <v>6.2235162374020163</v>
      </c>
      <c r="S283" s="10">
        <v>5.1075589806212944</v>
      </c>
      <c r="T283" s="9" t="s">
        <v>1107</v>
      </c>
      <c r="U283" s="22" t="s">
        <v>1117</v>
      </c>
      <c r="V283" s="205"/>
      <c r="W283" s="237">
        <f t="shared" si="288"/>
        <v>0</v>
      </c>
      <c r="X283" s="222">
        <v>152020</v>
      </c>
      <c r="Y283" s="236">
        <v>0</v>
      </c>
      <c r="Z283" s="236">
        <v>7.0097104213629269</v>
      </c>
      <c r="AA283" s="236">
        <v>0.74626865671641784</v>
      </c>
      <c r="AB283" s="236">
        <v>2.0620748299319729</v>
      </c>
      <c r="AC283" s="236">
        <v>5.3218585983328186</v>
      </c>
      <c r="AD283" s="236">
        <v>9.4109195402298855</v>
      </c>
      <c r="AE283" s="236">
        <v>7.5431924682020828</v>
      </c>
      <c r="AF283" s="236">
        <v>5.3282295497016099</v>
      </c>
      <c r="AG283" s="236">
        <v>5.3430052646385082</v>
      </c>
      <c r="AH283" s="236">
        <f t="shared" si="302"/>
        <v>2.4545134770028296</v>
      </c>
      <c r="AI283" s="236">
        <f t="shared" si="303"/>
        <v>7.3663890692813521</v>
      </c>
      <c r="AJ283" s="236">
        <f t="shared" si="304"/>
        <v>6.0714757608474015</v>
      </c>
      <c r="AK283" s="10">
        <f t="shared" si="311"/>
        <v>4.7516954810129137</v>
      </c>
      <c r="AL283" s="22">
        <f t="shared" si="289"/>
        <v>0</v>
      </c>
      <c r="AM283" s="5">
        <v>152020</v>
      </c>
      <c r="AN283" s="2">
        <f t="shared" si="305"/>
        <v>0</v>
      </c>
      <c r="AO283" s="2">
        <f t="shared" si="290"/>
        <v>96.767451298701303</v>
      </c>
      <c r="AP283" s="2">
        <f t="shared" si="291"/>
        <v>98.414855072463766</v>
      </c>
      <c r="AQ283" s="2">
        <f t="shared" si="292"/>
        <v>99.333333333333329</v>
      </c>
      <c r="AR283" s="2">
        <f t="shared" si="293"/>
        <v>94.383802816901408</v>
      </c>
      <c r="AS283" s="2">
        <f t="shared" si="294"/>
        <v>94.404761904761898</v>
      </c>
      <c r="AT283" s="2">
        <f t="shared" si="295"/>
        <v>96.218027456647405</v>
      </c>
      <c r="AU283" s="2">
        <f t="shared" si="296"/>
        <v>96.329081632653057</v>
      </c>
      <c r="AV283" s="2">
        <f t="shared" si="297"/>
        <v>95.41866721854305</v>
      </c>
      <c r="AW283" s="2">
        <f t="shared" si="298"/>
        <v>98.532945736434101</v>
      </c>
      <c r="AX283" s="2">
        <f t="shared" si="299"/>
        <v>94.395161290322577</v>
      </c>
      <c r="AY283" s="2">
        <f t="shared" si="300"/>
        <v>96.110302351623744</v>
      </c>
      <c r="AZ283" s="2">
        <f t="shared" si="301"/>
        <v>96.807775637111689</v>
      </c>
      <c r="BA283" s="10"/>
      <c r="BB283" s="5">
        <v>152020</v>
      </c>
      <c r="BC283" s="34">
        <v>0</v>
      </c>
      <c r="BD283" s="34">
        <f t="shared" ref="BD283:BD346" si="312">IF(AO283&gt;=(100-Z283),AO283,(100-Z283))</f>
        <v>96.767451298701303</v>
      </c>
      <c r="BE283" s="34">
        <f t="shared" ref="BE283:BE346" si="313">IF(AP283&gt;=(100-AA283),AP283,(100-AA283))</f>
        <v>99.253731343283576</v>
      </c>
      <c r="BF283" s="34">
        <f t="shared" ref="BF283:BF346" si="314">IF(AQ283&gt;=(100-AB283),AQ283,(100-AB283))</f>
        <v>99.333333333333329</v>
      </c>
      <c r="BG283" s="34">
        <f t="shared" ref="BG283:BG346" si="315">IF(AR283&gt;=(100-AC283),AR283,(100-AC283))</f>
        <v>94.678141401667176</v>
      </c>
      <c r="BH283" s="34">
        <f t="shared" ref="BH283:BH346" si="316">IF(AS283&gt;=(100-AD283),AS283,(100-AD283))</f>
        <v>94.404761904761898</v>
      </c>
      <c r="BI283" s="34">
        <f t="shared" ref="BI283:BI346" si="317">IF(AT283&gt;=(100-AE283),AT283,(100-AE283))</f>
        <v>96.218027456647405</v>
      </c>
      <c r="BJ283" s="34">
        <f t="shared" ref="BJ283:BJ346" si="318">IF(AU283&gt;=(100-AF283),AU283,(100-AF283))</f>
        <v>96.329081632653057</v>
      </c>
      <c r="BK283" s="34">
        <f t="shared" ref="BK283:BK346" si="319">IF(AV283&gt;=(100-AG283),AV283,(100-AG283))</f>
        <v>95.41866721854305</v>
      </c>
      <c r="BL283" s="34">
        <f t="shared" ref="BL283:BL346" si="320">IF(AW283&gt;=(100-AH283),AW283,(100-AH283))</f>
        <v>98.532945736434101</v>
      </c>
      <c r="BM283" s="34">
        <f t="shared" ref="BM283:BM346" si="321">IF(AX283&gt;=(100-AI283),AX283,(100-AI283))</f>
        <v>94.395161290322577</v>
      </c>
      <c r="BN283" s="34">
        <f t="shared" ref="BN283:BN346" si="322">IF(AY283&gt;=(100-AJ283),AY283,(100-AJ283))</f>
        <v>96.110302351623744</v>
      </c>
      <c r="BO283" s="34">
        <f t="shared" ref="BO283:BO346" si="323">IF(AZ283&gt;=(100-AK283),AZ283,(100-AK283))</f>
        <v>96.807775637111689</v>
      </c>
      <c r="BQ283" s="33"/>
      <c r="BR283" s="187"/>
      <c r="BS283" s="190"/>
      <c r="BT283" s="205"/>
      <c r="BU283" s="191"/>
      <c r="BV283" s="191"/>
      <c r="BW283" s="192"/>
      <c r="BX283" s="193"/>
      <c r="BY283" s="194"/>
      <c r="BZ283" s="193"/>
      <c r="CA283" s="194"/>
      <c r="CB283" s="195"/>
      <c r="CC283" s="194"/>
      <c r="CD283" s="195"/>
      <c r="CE283" s="194"/>
      <c r="CF283" s="193"/>
      <c r="CG283" s="195"/>
      <c r="CH283" s="193"/>
      <c r="CI283" s="194"/>
      <c r="CZ283" s="210" t="str">
        <f t="shared" si="287"/>
        <v/>
      </c>
      <c r="DA283" s="210" t="str">
        <f t="shared" si="286"/>
        <v/>
      </c>
      <c r="DB283" s="210" t="str">
        <f t="shared" si="285"/>
        <v/>
      </c>
      <c r="DC283" s="210" t="str">
        <f t="shared" si="310"/>
        <v/>
      </c>
      <c r="DD283" s="210" t="str">
        <f t="shared" si="306"/>
        <v/>
      </c>
      <c r="DE283" s="210" t="str">
        <f t="shared" si="307"/>
        <v/>
      </c>
      <c r="DF283" s="210" t="str">
        <f t="shared" si="308"/>
        <v/>
      </c>
      <c r="DG283" s="210" t="str">
        <f t="shared" si="309"/>
        <v/>
      </c>
    </row>
    <row r="284" spans="1:111" ht="12.75" customHeight="1" x14ac:dyDescent="0.25">
      <c r="A284" s="22">
        <v>274</v>
      </c>
      <c r="B284" s="13" t="s">
        <v>1097</v>
      </c>
      <c r="C284" s="4" t="s">
        <v>1123</v>
      </c>
      <c r="D284" s="4" t="s">
        <v>425</v>
      </c>
      <c r="E284" s="5">
        <v>152031</v>
      </c>
      <c r="F284" s="4" t="s">
        <v>427</v>
      </c>
      <c r="G284" s="215">
        <v>0</v>
      </c>
      <c r="H284" s="215">
        <v>1.2244897959183674</v>
      </c>
      <c r="I284" s="215">
        <v>0.36630036630036628</v>
      </c>
      <c r="J284" s="215">
        <v>0.1851851851851852</v>
      </c>
      <c r="K284" s="215">
        <v>0.14367816091954022</v>
      </c>
      <c r="L284" s="215">
        <v>2.7987012987012987</v>
      </c>
      <c r="M284" s="215">
        <v>14.577777777777778</v>
      </c>
      <c r="N284" s="215">
        <v>5.7486425339366516</v>
      </c>
      <c r="O284" s="215">
        <v>5.8815789473684212</v>
      </c>
      <c r="P284" s="215">
        <v>0.4217432052483599</v>
      </c>
      <c r="Q284" s="215">
        <v>1.5359756097560977</v>
      </c>
      <c r="R284" s="215">
        <v>8.6223350253807105</v>
      </c>
      <c r="S284" s="10">
        <v>3.4362615629008455</v>
      </c>
      <c r="T284" s="9" t="s">
        <v>1107</v>
      </c>
      <c r="U284" s="22" t="s">
        <v>1117</v>
      </c>
      <c r="V284" s="205"/>
      <c r="W284" s="237">
        <f t="shared" si="288"/>
        <v>0</v>
      </c>
      <c r="X284" s="222">
        <v>152031</v>
      </c>
      <c r="Y284" s="236">
        <v>0</v>
      </c>
      <c r="Z284" s="236">
        <v>0.19230769230769232</v>
      </c>
      <c r="AA284" s="236">
        <v>0.38626673203488288</v>
      </c>
      <c r="AB284" s="236">
        <v>0</v>
      </c>
      <c r="AC284" s="236">
        <v>0.5859375</v>
      </c>
      <c r="AD284" s="236">
        <v>2.2789514866979657</v>
      </c>
      <c r="AE284" s="236">
        <v>8.3333333333333339</v>
      </c>
      <c r="AF284" s="236">
        <v>1.6498193849983305</v>
      </c>
      <c r="AG284" s="236">
        <v>1.2406474270881049</v>
      </c>
      <c r="AH284" s="236">
        <f t="shared" si="302"/>
        <v>0.14464360608564381</v>
      </c>
      <c r="AI284" s="236">
        <f t="shared" si="303"/>
        <v>1.4324444933489828</v>
      </c>
      <c r="AJ284" s="236">
        <f t="shared" si="304"/>
        <v>3.7412667151399233</v>
      </c>
      <c r="AK284" s="10">
        <f t="shared" si="311"/>
        <v>1.6296959507178124</v>
      </c>
      <c r="AL284" s="22">
        <f t="shared" si="289"/>
        <v>0</v>
      </c>
      <c r="AM284" s="5">
        <v>152031</v>
      </c>
      <c r="AN284" s="2">
        <f t="shared" si="305"/>
        <v>0</v>
      </c>
      <c r="AO284" s="2">
        <f t="shared" si="290"/>
        <v>99.234693877551024</v>
      </c>
      <c r="AP284" s="2">
        <f t="shared" si="291"/>
        <v>99.771062271062277</v>
      </c>
      <c r="AQ284" s="2">
        <f t="shared" si="292"/>
        <v>99.884259259259252</v>
      </c>
      <c r="AR284" s="2">
        <f t="shared" si="293"/>
        <v>99.910201149425291</v>
      </c>
      <c r="AS284" s="2">
        <f t="shared" si="294"/>
        <v>98.250811688311686</v>
      </c>
      <c r="AT284" s="2">
        <f t="shared" si="295"/>
        <v>90.888888888888886</v>
      </c>
      <c r="AU284" s="2">
        <f t="shared" si="296"/>
        <v>96.407098416289585</v>
      </c>
      <c r="AV284" s="2">
        <f t="shared" si="297"/>
        <v>96.32401315789474</v>
      </c>
      <c r="AW284" s="2">
        <f t="shared" si="298"/>
        <v>99.73641049671977</v>
      </c>
      <c r="AX284" s="2">
        <f t="shared" si="299"/>
        <v>99.040015243902445</v>
      </c>
      <c r="AY284" s="2">
        <f t="shared" si="300"/>
        <v>94.611040609137063</v>
      </c>
      <c r="AZ284" s="2">
        <f t="shared" si="301"/>
        <v>97.852336523186978</v>
      </c>
      <c r="BA284" s="10"/>
      <c r="BB284" s="5">
        <v>152031</v>
      </c>
      <c r="BC284" s="34">
        <v>0</v>
      </c>
      <c r="BD284" s="34">
        <f t="shared" si="312"/>
        <v>99.807692307692307</v>
      </c>
      <c r="BE284" s="34">
        <f t="shared" si="313"/>
        <v>99.771062271062277</v>
      </c>
      <c r="BF284" s="34">
        <f t="shared" si="314"/>
        <v>100</v>
      </c>
      <c r="BG284" s="34">
        <f t="shared" si="315"/>
        <v>99.910201149425291</v>
      </c>
      <c r="BH284" s="34">
        <f t="shared" si="316"/>
        <v>98.250811688311686</v>
      </c>
      <c r="BI284" s="34">
        <f t="shared" si="317"/>
        <v>91.666666666666671</v>
      </c>
      <c r="BJ284" s="34">
        <f t="shared" si="318"/>
        <v>98.350180615001676</v>
      </c>
      <c r="BK284" s="34">
        <f t="shared" si="319"/>
        <v>98.759352572911894</v>
      </c>
      <c r="BL284" s="34">
        <f t="shared" si="320"/>
        <v>99.855356393914363</v>
      </c>
      <c r="BM284" s="34">
        <f t="shared" si="321"/>
        <v>99.040015243902445</v>
      </c>
      <c r="BN284" s="34">
        <f t="shared" si="322"/>
        <v>96.258733284860071</v>
      </c>
      <c r="BO284" s="34">
        <f t="shared" si="323"/>
        <v>98.370304049282183</v>
      </c>
      <c r="BQ284" s="33"/>
      <c r="BR284" s="187"/>
      <c r="BS284" s="190"/>
      <c r="BT284" s="205"/>
      <c r="BU284" s="191"/>
      <c r="BV284" s="191"/>
      <c r="BW284" s="192"/>
      <c r="BX284" s="193"/>
      <c r="BY284" s="194"/>
      <c r="BZ284" s="193"/>
      <c r="CA284" s="194"/>
      <c r="CB284" s="195"/>
      <c r="CC284" s="194"/>
      <c r="CD284" s="195"/>
      <c r="CE284" s="194"/>
      <c r="CF284" s="193"/>
      <c r="CG284" s="195"/>
      <c r="CH284" s="193"/>
      <c r="CI284" s="194"/>
      <c r="CZ284" s="210" t="str">
        <f t="shared" si="287"/>
        <v/>
      </c>
      <c r="DA284" s="210" t="str">
        <f t="shared" si="286"/>
        <v/>
      </c>
      <c r="DB284" s="210" t="str">
        <f t="shared" si="285"/>
        <v/>
      </c>
      <c r="DC284" s="210" t="str">
        <f t="shared" si="310"/>
        <v/>
      </c>
      <c r="DD284" s="210" t="str">
        <f t="shared" si="306"/>
        <v/>
      </c>
      <c r="DE284" s="210" t="str">
        <f t="shared" si="307"/>
        <v/>
      </c>
      <c r="DF284" s="210" t="str">
        <f t="shared" si="308"/>
        <v/>
      </c>
      <c r="DG284" s="210" t="str">
        <f t="shared" si="309"/>
        <v/>
      </c>
    </row>
    <row r="285" spans="1:111" ht="12.75" customHeight="1" x14ac:dyDescent="0.25">
      <c r="A285" s="22">
        <v>275</v>
      </c>
      <c r="B285" s="13" t="s">
        <v>1097</v>
      </c>
      <c r="C285" s="4" t="s">
        <v>1123</v>
      </c>
      <c r="D285" s="4" t="s">
        <v>425</v>
      </c>
      <c r="E285" s="5">
        <v>152043</v>
      </c>
      <c r="F285" s="4" t="s">
        <v>428</v>
      </c>
      <c r="G285" s="215">
        <v>0</v>
      </c>
      <c r="H285" s="215">
        <v>15.366666666666667</v>
      </c>
      <c r="I285" s="215">
        <v>3.5266497461928936</v>
      </c>
      <c r="J285" s="215">
        <v>2.591850220264317</v>
      </c>
      <c r="K285" s="215">
        <v>11.30110497237569</v>
      </c>
      <c r="L285" s="215">
        <v>17.348427672955975</v>
      </c>
      <c r="M285" s="215">
        <v>20.663636363636364</v>
      </c>
      <c r="N285" s="215">
        <v>25.754248366013073</v>
      </c>
      <c r="O285" s="215">
        <v>19.478767123287671</v>
      </c>
      <c r="P285" s="215">
        <v>5.6816513761467888</v>
      </c>
      <c r="Q285" s="215">
        <v>14.197058823529412</v>
      </c>
      <c r="R285" s="215">
        <v>21.905263157894737</v>
      </c>
      <c r="S285" s="10">
        <v>12.892372347932515</v>
      </c>
      <c r="T285" s="9" t="s">
        <v>1108</v>
      </c>
      <c r="U285" s="22" t="s">
        <v>1117</v>
      </c>
      <c r="V285" s="205"/>
      <c r="W285" s="237">
        <f t="shared" si="288"/>
        <v>0</v>
      </c>
      <c r="X285" s="222">
        <v>152043</v>
      </c>
      <c r="Y285" s="236">
        <v>0</v>
      </c>
      <c r="Z285" s="236">
        <v>14.964963948410684</v>
      </c>
      <c r="AA285" s="236">
        <v>9.072710373918639</v>
      </c>
      <c r="AB285" s="236">
        <v>3.583398795496203</v>
      </c>
      <c r="AC285" s="236">
        <v>16.962025316455694</v>
      </c>
      <c r="AD285" s="236">
        <v>13.086210149028485</v>
      </c>
      <c r="AE285" s="236">
        <v>22.144774265913554</v>
      </c>
      <c r="AF285" s="236">
        <v>15.035971223021583</v>
      </c>
      <c r="AG285" s="236">
        <v>14.377104377104377</v>
      </c>
      <c r="AH285" s="236">
        <f t="shared" si="302"/>
        <v>6.9052682794563811</v>
      </c>
      <c r="AI285" s="236">
        <f t="shared" si="303"/>
        <v>15.02411773274209</v>
      </c>
      <c r="AJ285" s="236">
        <f t="shared" si="304"/>
        <v>17.185949955346505</v>
      </c>
      <c r="AK285" s="10">
        <f t="shared" si="311"/>
        <v>12.136350938816578</v>
      </c>
      <c r="AL285" s="22">
        <f t="shared" si="289"/>
        <v>0</v>
      </c>
      <c r="AM285" s="5">
        <v>152043</v>
      </c>
      <c r="AN285" s="2">
        <f t="shared" si="305"/>
        <v>0</v>
      </c>
      <c r="AO285" s="2">
        <f t="shared" si="290"/>
        <v>90.395833333333329</v>
      </c>
      <c r="AP285" s="2">
        <f t="shared" si="291"/>
        <v>97.795843908629436</v>
      </c>
      <c r="AQ285" s="2">
        <f t="shared" si="292"/>
        <v>98.380093612334804</v>
      </c>
      <c r="AR285" s="2">
        <f t="shared" si="293"/>
        <v>92.936809392265189</v>
      </c>
      <c r="AS285" s="2">
        <f t="shared" si="294"/>
        <v>89.157232704402517</v>
      </c>
      <c r="AT285" s="2">
        <f t="shared" si="295"/>
        <v>87.08522727272728</v>
      </c>
      <c r="AU285" s="2">
        <f t="shared" si="296"/>
        <v>83.903594771241828</v>
      </c>
      <c r="AV285" s="2">
        <f t="shared" si="297"/>
        <v>87.825770547945211</v>
      </c>
      <c r="AW285" s="2">
        <f t="shared" si="298"/>
        <v>96.448967889908261</v>
      </c>
      <c r="AX285" s="2">
        <f t="shared" si="299"/>
        <v>91.126838235294116</v>
      </c>
      <c r="AY285" s="2">
        <f t="shared" si="300"/>
        <v>86.309210526315795</v>
      </c>
      <c r="AZ285" s="2">
        <f t="shared" si="301"/>
        <v>91.942267282542176</v>
      </c>
      <c r="BA285" s="10"/>
      <c r="BB285" s="5">
        <v>152043</v>
      </c>
      <c r="BC285" s="34">
        <v>0</v>
      </c>
      <c r="BD285" s="34">
        <f t="shared" si="312"/>
        <v>90.395833333333329</v>
      </c>
      <c r="BE285" s="34">
        <f t="shared" si="313"/>
        <v>97.795843908629436</v>
      </c>
      <c r="BF285" s="34">
        <f t="shared" si="314"/>
        <v>98.380093612334804</v>
      </c>
      <c r="BG285" s="34">
        <f t="shared" si="315"/>
        <v>92.936809392265189</v>
      </c>
      <c r="BH285" s="34">
        <f t="shared" si="316"/>
        <v>89.157232704402517</v>
      </c>
      <c r="BI285" s="34">
        <f t="shared" si="317"/>
        <v>87.08522727272728</v>
      </c>
      <c r="BJ285" s="34">
        <f t="shared" si="318"/>
        <v>84.964028776978409</v>
      </c>
      <c r="BK285" s="34">
        <f t="shared" si="319"/>
        <v>87.825770547945211</v>
      </c>
      <c r="BL285" s="34">
        <f t="shared" si="320"/>
        <v>96.448967889908261</v>
      </c>
      <c r="BM285" s="34">
        <f t="shared" si="321"/>
        <v>91.126838235294116</v>
      </c>
      <c r="BN285" s="34">
        <f t="shared" si="322"/>
        <v>86.309210526315795</v>
      </c>
      <c r="BO285" s="34">
        <f t="shared" si="323"/>
        <v>91.942267282542176</v>
      </c>
      <c r="BQ285" s="33"/>
      <c r="BR285" s="187"/>
      <c r="BS285" s="190"/>
      <c r="BT285" s="205"/>
      <c r="BU285" s="191"/>
      <c r="BV285" s="191"/>
      <c r="BW285" s="192"/>
      <c r="BX285" s="193"/>
      <c r="BY285" s="194"/>
      <c r="BZ285" s="193"/>
      <c r="CA285" s="194"/>
      <c r="CB285" s="195"/>
      <c r="CC285" s="194"/>
      <c r="CD285" s="195"/>
      <c r="CE285" s="194"/>
      <c r="CF285" s="193"/>
      <c r="CG285" s="195"/>
      <c r="CH285" s="193"/>
      <c r="CI285" s="194"/>
      <c r="CZ285" s="210" t="str">
        <f t="shared" si="287"/>
        <v/>
      </c>
      <c r="DA285" s="210" t="str">
        <f t="shared" si="286"/>
        <v/>
      </c>
      <c r="DB285" s="210" t="str">
        <f t="shared" si="285"/>
        <v/>
      </c>
      <c r="DC285" s="210" t="str">
        <f t="shared" si="310"/>
        <v/>
      </c>
      <c r="DD285" s="210" t="str">
        <f t="shared" si="306"/>
        <v/>
      </c>
      <c r="DE285" s="210" t="str">
        <f t="shared" si="307"/>
        <v/>
      </c>
      <c r="DF285" s="210" t="str">
        <f t="shared" si="308"/>
        <v/>
      </c>
      <c r="DG285" s="210" t="str">
        <f t="shared" si="309"/>
        <v/>
      </c>
    </row>
    <row r="286" spans="1:111" ht="12.75" customHeight="1" x14ac:dyDescent="0.25">
      <c r="A286" s="22">
        <v>276</v>
      </c>
      <c r="B286" s="13" t="s">
        <v>1097</v>
      </c>
      <c r="C286" s="4" t="s">
        <v>1123</v>
      </c>
      <c r="D286" s="4" t="s">
        <v>425</v>
      </c>
      <c r="E286" s="5">
        <v>152055</v>
      </c>
      <c r="F286" s="4" t="s">
        <v>429</v>
      </c>
      <c r="G286" s="215">
        <v>0</v>
      </c>
      <c r="H286" s="215">
        <v>3.5730496453900713</v>
      </c>
      <c r="I286" s="215">
        <v>0.35</v>
      </c>
      <c r="J286" s="215">
        <v>3.5107843137254902</v>
      </c>
      <c r="K286" s="215">
        <v>3.7914893617021277</v>
      </c>
      <c r="L286" s="215">
        <v>3.8048192771084342</v>
      </c>
      <c r="M286" s="215">
        <v>17.008695652173913</v>
      </c>
      <c r="N286" s="215">
        <v>6.7511627906976752</v>
      </c>
      <c r="O286" s="215">
        <v>4.8805555555555564</v>
      </c>
      <c r="P286" s="215">
        <v>1.8874326750448833</v>
      </c>
      <c r="Q286" s="215">
        <v>3.5672638436482087</v>
      </c>
      <c r="R286" s="215">
        <v>10.142231947483589</v>
      </c>
      <c r="S286" s="10">
        <v>4.8522840662614737</v>
      </c>
      <c r="T286" s="9" t="s">
        <v>1107</v>
      </c>
      <c r="U286" s="22" t="s">
        <v>1117</v>
      </c>
      <c r="V286" s="205"/>
      <c r="W286" s="237">
        <f t="shared" si="288"/>
        <v>0</v>
      </c>
      <c r="X286" s="222">
        <v>152055</v>
      </c>
      <c r="Y286" s="236">
        <v>0</v>
      </c>
      <c r="Z286" s="236">
        <v>1.0021551724137931</v>
      </c>
      <c r="AA286" s="236">
        <v>0</v>
      </c>
      <c r="AB286" s="236">
        <v>3.294243070362473</v>
      </c>
      <c r="AC286" s="236">
        <v>1.3290356764394207</v>
      </c>
      <c r="AD286" s="236">
        <v>1.8805655366349008</v>
      </c>
      <c r="AE286" s="236">
        <v>5.1847133757961785</v>
      </c>
      <c r="AF286" s="236">
        <v>3.0612244897959182</v>
      </c>
      <c r="AG286" s="236">
        <v>6.0823835065370435</v>
      </c>
      <c r="AH286" s="236">
        <f t="shared" si="302"/>
        <v>1.0740995606940666</v>
      </c>
      <c r="AI286" s="236">
        <f t="shared" si="303"/>
        <v>1.6048006065371607</v>
      </c>
      <c r="AJ286" s="236">
        <f t="shared" si="304"/>
        <v>4.7761071240430466</v>
      </c>
      <c r="AK286" s="10">
        <f t="shared" si="311"/>
        <v>2.4260356475533036</v>
      </c>
      <c r="AL286" s="22">
        <f t="shared" si="289"/>
        <v>0</v>
      </c>
      <c r="AM286" s="5">
        <v>152055</v>
      </c>
      <c r="AN286" s="2">
        <f t="shared" si="305"/>
        <v>0</v>
      </c>
      <c r="AO286" s="2">
        <f t="shared" si="290"/>
        <v>97.766843971631204</v>
      </c>
      <c r="AP286" s="2">
        <f t="shared" si="291"/>
        <v>99.78125</v>
      </c>
      <c r="AQ286" s="2">
        <f t="shared" si="292"/>
        <v>97.805759803921575</v>
      </c>
      <c r="AR286" s="2">
        <f t="shared" si="293"/>
        <v>97.630319148936167</v>
      </c>
      <c r="AS286" s="2">
        <f t="shared" si="294"/>
        <v>97.621987951807228</v>
      </c>
      <c r="AT286" s="2">
        <f t="shared" si="295"/>
        <v>89.369565217391312</v>
      </c>
      <c r="AU286" s="2">
        <f t="shared" si="296"/>
        <v>95.780523255813947</v>
      </c>
      <c r="AV286" s="2">
        <f t="shared" si="297"/>
        <v>96.949652777777771</v>
      </c>
      <c r="AW286" s="2">
        <f t="shared" si="298"/>
        <v>98.820354578096953</v>
      </c>
      <c r="AX286" s="2">
        <f t="shared" si="299"/>
        <v>97.770460097719877</v>
      </c>
      <c r="AY286" s="2">
        <f t="shared" si="300"/>
        <v>93.661105032822761</v>
      </c>
      <c r="AZ286" s="2">
        <f t="shared" si="301"/>
        <v>96.96732245858658</v>
      </c>
      <c r="BA286" s="10"/>
      <c r="BB286" s="5">
        <v>152055</v>
      </c>
      <c r="BC286" s="34">
        <v>0</v>
      </c>
      <c r="BD286" s="34">
        <f t="shared" si="312"/>
        <v>98.997844827586206</v>
      </c>
      <c r="BE286" s="34">
        <f t="shared" si="313"/>
        <v>100</v>
      </c>
      <c r="BF286" s="34">
        <f t="shared" si="314"/>
        <v>97.805759803921575</v>
      </c>
      <c r="BG286" s="34">
        <f t="shared" si="315"/>
        <v>98.670964323560582</v>
      </c>
      <c r="BH286" s="34">
        <f t="shared" si="316"/>
        <v>98.119434463365096</v>
      </c>
      <c r="BI286" s="34">
        <f t="shared" si="317"/>
        <v>94.815286624203821</v>
      </c>
      <c r="BJ286" s="34">
        <f t="shared" si="318"/>
        <v>96.938775510204081</v>
      </c>
      <c r="BK286" s="34">
        <f t="shared" si="319"/>
        <v>96.949652777777771</v>
      </c>
      <c r="BL286" s="34">
        <f t="shared" si="320"/>
        <v>98.925900439305934</v>
      </c>
      <c r="BM286" s="34">
        <f t="shared" si="321"/>
        <v>98.395199393462846</v>
      </c>
      <c r="BN286" s="34">
        <f t="shared" si="322"/>
        <v>95.223892875956949</v>
      </c>
      <c r="BO286" s="34">
        <f t="shared" si="323"/>
        <v>97.573964352446694</v>
      </c>
      <c r="BQ286" s="33"/>
      <c r="BR286" s="187"/>
      <c r="BS286" s="190"/>
      <c r="BT286" s="205"/>
      <c r="BU286" s="191"/>
      <c r="BV286" s="191"/>
      <c r="BW286" s="192"/>
      <c r="BX286" s="193"/>
      <c r="BY286" s="194"/>
      <c r="BZ286" s="193"/>
      <c r="CA286" s="194"/>
      <c r="CB286" s="195"/>
      <c r="CC286" s="194"/>
      <c r="CD286" s="195"/>
      <c r="CE286" s="194"/>
      <c r="CF286" s="193"/>
      <c r="CG286" s="195"/>
      <c r="CH286" s="193"/>
      <c r="CI286" s="194"/>
      <c r="CZ286" s="210" t="str">
        <f t="shared" si="287"/>
        <v/>
      </c>
      <c r="DA286" s="210" t="str">
        <f t="shared" si="286"/>
        <v/>
      </c>
      <c r="DB286" s="210" t="str">
        <f t="shared" si="285"/>
        <v/>
      </c>
      <c r="DC286" s="210" t="str">
        <f t="shared" si="310"/>
        <v/>
      </c>
      <c r="DD286" s="210" t="str">
        <f t="shared" si="306"/>
        <v/>
      </c>
      <c r="DE286" s="210" t="str">
        <f t="shared" si="307"/>
        <v/>
      </c>
      <c r="DF286" s="210" t="str">
        <f t="shared" si="308"/>
        <v/>
      </c>
      <c r="DG286" s="210" t="str">
        <f t="shared" si="309"/>
        <v/>
      </c>
    </row>
    <row r="287" spans="1:111" ht="12.75" customHeight="1" x14ac:dyDescent="0.25">
      <c r="A287" s="22">
        <v>277</v>
      </c>
      <c r="B287" s="13" t="s">
        <v>1097</v>
      </c>
      <c r="C287" s="4" t="s">
        <v>1123</v>
      </c>
      <c r="D287" s="4" t="s">
        <v>425</v>
      </c>
      <c r="E287" s="5">
        <v>152067</v>
      </c>
      <c r="F287" s="4" t="s">
        <v>430</v>
      </c>
      <c r="G287" s="215">
        <v>0</v>
      </c>
      <c r="H287" s="215">
        <v>4.0316062176165799</v>
      </c>
      <c r="I287" s="215">
        <v>1.9841040462427744</v>
      </c>
      <c r="J287" s="215">
        <v>0.46296296296296291</v>
      </c>
      <c r="K287" s="215">
        <v>6.2571428571428562</v>
      </c>
      <c r="L287" s="215">
        <v>8.7222797927461144</v>
      </c>
      <c r="M287" s="215">
        <v>14.610311284046691</v>
      </c>
      <c r="N287" s="215">
        <v>4.5557692307692301</v>
      </c>
      <c r="O287" s="215">
        <v>5.6999999999999993</v>
      </c>
      <c r="P287" s="215">
        <v>1.6411424903722722</v>
      </c>
      <c r="Q287" s="215">
        <v>7.439746300211417</v>
      </c>
      <c r="R287" s="215">
        <v>8.4545454545454533</v>
      </c>
      <c r="S287" s="10">
        <v>5.147130710169689</v>
      </c>
      <c r="T287" s="9" t="s">
        <v>1107</v>
      </c>
      <c r="U287" s="22" t="s">
        <v>1117</v>
      </c>
      <c r="V287" s="205"/>
      <c r="W287" s="237">
        <f t="shared" si="288"/>
        <v>0</v>
      </c>
      <c r="X287" s="222">
        <v>152067</v>
      </c>
      <c r="Y287" s="236">
        <v>0</v>
      </c>
      <c r="Z287" s="236">
        <v>1.6853932584269664</v>
      </c>
      <c r="AA287" s="236">
        <v>0</v>
      </c>
      <c r="AB287" s="236">
        <v>0</v>
      </c>
      <c r="AC287" s="236">
        <v>6.4078282828282838</v>
      </c>
      <c r="AD287" s="236">
        <v>1.6055464331326399</v>
      </c>
      <c r="AE287" s="236">
        <v>7.7152014652014653</v>
      </c>
      <c r="AF287" s="236">
        <v>4.1172649017378591</v>
      </c>
      <c r="AG287" s="236">
        <v>6.8684436004909344</v>
      </c>
      <c r="AH287" s="236">
        <f t="shared" si="302"/>
        <v>0.4213483146067416</v>
      </c>
      <c r="AI287" s="236">
        <f t="shared" si="303"/>
        <v>4.0066873579804616</v>
      </c>
      <c r="AJ287" s="236">
        <f t="shared" si="304"/>
        <v>6.2336366558100869</v>
      </c>
      <c r="AK287" s="10">
        <f t="shared" si="311"/>
        <v>3.1555197713131276</v>
      </c>
      <c r="AL287" s="22">
        <f t="shared" si="289"/>
        <v>0</v>
      </c>
      <c r="AM287" s="5">
        <v>152067</v>
      </c>
      <c r="AN287" s="2">
        <f t="shared" si="305"/>
        <v>0</v>
      </c>
      <c r="AO287" s="2">
        <f t="shared" si="290"/>
        <v>97.480246113989637</v>
      </c>
      <c r="AP287" s="2">
        <f t="shared" si="291"/>
        <v>98.759934971098261</v>
      </c>
      <c r="AQ287" s="2">
        <f t="shared" si="292"/>
        <v>99.710648148148152</v>
      </c>
      <c r="AR287" s="2">
        <f t="shared" si="293"/>
        <v>96.089285714285708</v>
      </c>
      <c r="AS287" s="2">
        <f t="shared" si="294"/>
        <v>94.548575129533674</v>
      </c>
      <c r="AT287" s="2">
        <f t="shared" si="295"/>
        <v>90.868555447470811</v>
      </c>
      <c r="AU287" s="2">
        <f t="shared" si="296"/>
        <v>97.152644230769226</v>
      </c>
      <c r="AV287" s="2">
        <f t="shared" si="297"/>
        <v>96.4375</v>
      </c>
      <c r="AW287" s="2">
        <f t="shared" si="298"/>
        <v>98.97428594351733</v>
      </c>
      <c r="AX287" s="2">
        <f t="shared" si="299"/>
        <v>95.350158562367866</v>
      </c>
      <c r="AY287" s="2">
        <f t="shared" si="300"/>
        <v>94.715909090909093</v>
      </c>
      <c r="AZ287" s="2">
        <f t="shared" si="301"/>
        <v>96.783043306143938</v>
      </c>
      <c r="BA287" s="10"/>
      <c r="BB287" s="5">
        <v>152067</v>
      </c>
      <c r="BC287" s="34">
        <v>0</v>
      </c>
      <c r="BD287" s="34">
        <f t="shared" si="312"/>
        <v>98.31460674157303</v>
      </c>
      <c r="BE287" s="34">
        <f t="shared" si="313"/>
        <v>100</v>
      </c>
      <c r="BF287" s="34">
        <f t="shared" si="314"/>
        <v>100</v>
      </c>
      <c r="BG287" s="34">
        <f t="shared" si="315"/>
        <v>96.089285714285708</v>
      </c>
      <c r="BH287" s="34">
        <f t="shared" si="316"/>
        <v>98.394453566867355</v>
      </c>
      <c r="BI287" s="34">
        <f t="shared" si="317"/>
        <v>92.28479853479854</v>
      </c>
      <c r="BJ287" s="34">
        <f t="shared" si="318"/>
        <v>97.152644230769226</v>
      </c>
      <c r="BK287" s="34">
        <f t="shared" si="319"/>
        <v>96.4375</v>
      </c>
      <c r="BL287" s="34">
        <f t="shared" si="320"/>
        <v>99.578651685393254</v>
      </c>
      <c r="BM287" s="34">
        <f t="shared" si="321"/>
        <v>95.993312642019532</v>
      </c>
      <c r="BN287" s="34">
        <f t="shared" si="322"/>
        <v>94.715909090909093</v>
      </c>
      <c r="BO287" s="34">
        <f t="shared" si="323"/>
        <v>96.844480228686876</v>
      </c>
      <c r="BQ287" s="33"/>
      <c r="BR287" s="187"/>
      <c r="BS287" s="190"/>
      <c r="BT287" s="205"/>
      <c r="BU287" s="191"/>
      <c r="BV287" s="191"/>
      <c r="BW287" s="192"/>
      <c r="BX287" s="193"/>
      <c r="BY287" s="194"/>
      <c r="BZ287" s="193"/>
      <c r="CA287" s="194"/>
      <c r="CB287" s="195"/>
      <c r="CC287" s="194"/>
      <c r="CD287" s="195"/>
      <c r="CE287" s="194"/>
      <c r="CF287" s="193"/>
      <c r="CG287" s="195"/>
      <c r="CH287" s="193"/>
      <c r="CI287" s="194"/>
      <c r="CZ287" s="210" t="str">
        <f t="shared" si="287"/>
        <v/>
      </c>
      <c r="DA287" s="210" t="str">
        <f t="shared" si="286"/>
        <v/>
      </c>
      <c r="DB287" s="210" t="str">
        <f t="shared" si="285"/>
        <v/>
      </c>
      <c r="DC287" s="210" t="str">
        <f t="shared" si="310"/>
        <v/>
      </c>
      <c r="DD287" s="210" t="str">
        <f t="shared" si="306"/>
        <v/>
      </c>
      <c r="DE287" s="210" t="str">
        <f t="shared" si="307"/>
        <v/>
      </c>
      <c r="DF287" s="210" t="str">
        <f t="shared" si="308"/>
        <v/>
      </c>
      <c r="DG287" s="210" t="str">
        <f t="shared" si="309"/>
        <v/>
      </c>
    </row>
    <row r="288" spans="1:111" ht="12.75" customHeight="1" x14ac:dyDescent="0.25">
      <c r="A288" s="22">
        <v>278</v>
      </c>
      <c r="B288" s="13" t="s">
        <v>1097</v>
      </c>
      <c r="C288" s="4" t="s">
        <v>1123</v>
      </c>
      <c r="D288" s="4" t="s">
        <v>425</v>
      </c>
      <c r="E288" s="5">
        <v>152079</v>
      </c>
      <c r="F288" s="4" t="s">
        <v>431</v>
      </c>
      <c r="G288" s="215">
        <v>0</v>
      </c>
      <c r="H288" s="215">
        <v>3.3937499999999998</v>
      </c>
      <c r="I288" s="215">
        <v>1.7793103448275862</v>
      </c>
      <c r="J288" s="215">
        <v>0.7</v>
      </c>
      <c r="K288" s="215">
        <v>7.2917475728155337</v>
      </c>
      <c r="L288" s="215">
        <v>9.2916666666666661</v>
      </c>
      <c r="M288" s="215">
        <v>12.411016949152543</v>
      </c>
      <c r="N288" s="215">
        <v>5.5089887640449433</v>
      </c>
      <c r="O288" s="215">
        <v>14.01025641025641</v>
      </c>
      <c r="P288" s="215">
        <v>1.4657509157509159</v>
      </c>
      <c r="Q288" s="215">
        <v>8.457537688442212</v>
      </c>
      <c r="R288" s="215">
        <v>10.633950617283951</v>
      </c>
      <c r="S288" s="10">
        <v>6.042970745307076</v>
      </c>
      <c r="T288" s="9" t="s">
        <v>1107</v>
      </c>
      <c r="U288" s="22" t="s">
        <v>1117</v>
      </c>
      <c r="V288" s="205"/>
      <c r="W288" s="237">
        <f t="shared" si="288"/>
        <v>0</v>
      </c>
      <c r="X288" s="222">
        <v>152079</v>
      </c>
      <c r="Y288" s="236">
        <v>0</v>
      </c>
      <c r="Z288" s="236">
        <v>1.5625</v>
      </c>
      <c r="AA288" s="236">
        <v>0</v>
      </c>
      <c r="AB288" s="236">
        <v>0</v>
      </c>
      <c r="AC288" s="236">
        <v>5.334281650071123</v>
      </c>
      <c r="AD288" s="236">
        <v>5.4404656209924038</v>
      </c>
      <c r="AE288" s="236">
        <v>13.875</v>
      </c>
      <c r="AF288" s="236">
        <v>5.8823529411764701</v>
      </c>
      <c r="AG288" s="236">
        <v>13.289676425269645</v>
      </c>
      <c r="AH288" s="236">
        <f t="shared" si="302"/>
        <v>0.390625</v>
      </c>
      <c r="AI288" s="236">
        <f t="shared" si="303"/>
        <v>5.3873736355317634</v>
      </c>
      <c r="AJ288" s="236">
        <f t="shared" si="304"/>
        <v>11.015676455482039</v>
      </c>
      <c r="AK288" s="10">
        <f t="shared" si="311"/>
        <v>5.0426974041677379</v>
      </c>
      <c r="AL288" s="22">
        <f t="shared" si="289"/>
        <v>0</v>
      </c>
      <c r="AM288" s="5">
        <v>152079</v>
      </c>
      <c r="AN288" s="2">
        <f t="shared" si="305"/>
        <v>0</v>
      </c>
      <c r="AO288" s="2">
        <f t="shared" si="290"/>
        <v>97.87890625</v>
      </c>
      <c r="AP288" s="2">
        <f t="shared" si="291"/>
        <v>98.887931034482762</v>
      </c>
      <c r="AQ288" s="2">
        <f t="shared" si="292"/>
        <v>99.5625</v>
      </c>
      <c r="AR288" s="2">
        <f t="shared" si="293"/>
        <v>95.442657766990294</v>
      </c>
      <c r="AS288" s="2">
        <f t="shared" si="294"/>
        <v>94.192708333333329</v>
      </c>
      <c r="AT288" s="2">
        <f t="shared" si="295"/>
        <v>92.243114406779654</v>
      </c>
      <c r="AU288" s="2">
        <f t="shared" si="296"/>
        <v>96.55688202247191</v>
      </c>
      <c r="AV288" s="2">
        <f t="shared" si="297"/>
        <v>91.243589743589752</v>
      </c>
      <c r="AW288" s="2">
        <f t="shared" si="298"/>
        <v>99.083905677655679</v>
      </c>
      <c r="AX288" s="2">
        <f t="shared" si="299"/>
        <v>94.714038944723612</v>
      </c>
      <c r="AY288" s="2">
        <f t="shared" si="300"/>
        <v>93.353780864197532</v>
      </c>
      <c r="AZ288" s="2">
        <f t="shared" si="301"/>
        <v>96.223143284183081</v>
      </c>
      <c r="BA288" s="10"/>
      <c r="BB288" s="5">
        <v>152079</v>
      </c>
      <c r="BC288" s="34">
        <v>0</v>
      </c>
      <c r="BD288" s="34">
        <f t="shared" si="312"/>
        <v>98.4375</v>
      </c>
      <c r="BE288" s="34">
        <f t="shared" si="313"/>
        <v>100</v>
      </c>
      <c r="BF288" s="34">
        <f t="shared" si="314"/>
        <v>100</v>
      </c>
      <c r="BG288" s="34">
        <f t="shared" si="315"/>
        <v>95.442657766990294</v>
      </c>
      <c r="BH288" s="34">
        <f t="shared" si="316"/>
        <v>94.559534379007602</v>
      </c>
      <c r="BI288" s="34">
        <f t="shared" si="317"/>
        <v>92.243114406779654</v>
      </c>
      <c r="BJ288" s="34">
        <f t="shared" si="318"/>
        <v>96.55688202247191</v>
      </c>
      <c r="BK288" s="34">
        <f t="shared" si="319"/>
        <v>91.243589743589752</v>
      </c>
      <c r="BL288" s="34">
        <f t="shared" si="320"/>
        <v>99.609375</v>
      </c>
      <c r="BM288" s="34">
        <f t="shared" si="321"/>
        <v>94.714038944723612</v>
      </c>
      <c r="BN288" s="34">
        <f t="shared" si="322"/>
        <v>93.353780864197532</v>
      </c>
      <c r="BO288" s="34">
        <f t="shared" si="323"/>
        <v>96.223143284183081</v>
      </c>
      <c r="BQ288" s="33"/>
      <c r="BR288" s="187"/>
      <c r="BS288" s="190"/>
      <c r="BT288" s="205"/>
      <c r="BU288" s="191"/>
      <c r="BV288" s="191"/>
      <c r="BW288" s="192"/>
      <c r="BX288" s="193"/>
      <c r="BY288" s="194"/>
      <c r="BZ288" s="193"/>
      <c r="CA288" s="194"/>
      <c r="CB288" s="195"/>
      <c r="CC288" s="194"/>
      <c r="CD288" s="195"/>
      <c r="CE288" s="194"/>
      <c r="CF288" s="193"/>
      <c r="CG288" s="195"/>
      <c r="CH288" s="193"/>
      <c r="CI288" s="194"/>
      <c r="CZ288" s="210" t="str">
        <f t="shared" si="287"/>
        <v/>
      </c>
      <c r="DA288" s="210" t="str">
        <f t="shared" si="286"/>
        <v/>
      </c>
      <c r="DB288" s="210" t="str">
        <f t="shared" ref="DB288:DB319" si="324">IF(CA288="","",(AB288-J288)/J288)</f>
        <v/>
      </c>
      <c r="DC288" s="210" t="str">
        <f t="shared" si="310"/>
        <v/>
      </c>
      <c r="DD288" s="210" t="str">
        <f t="shared" si="306"/>
        <v/>
      </c>
      <c r="DE288" s="210" t="str">
        <f t="shared" si="307"/>
        <v/>
      </c>
      <c r="DF288" s="210" t="str">
        <f t="shared" si="308"/>
        <v/>
      </c>
      <c r="DG288" s="210" t="str">
        <f t="shared" si="309"/>
        <v/>
      </c>
    </row>
    <row r="289" spans="1:111" ht="12.75" customHeight="1" x14ac:dyDescent="0.25">
      <c r="A289" s="22">
        <v>279</v>
      </c>
      <c r="B289" s="13" t="s">
        <v>1097</v>
      </c>
      <c r="C289" s="4" t="s">
        <v>1123</v>
      </c>
      <c r="D289" s="4" t="s">
        <v>239</v>
      </c>
      <c r="E289" s="5">
        <v>152080</v>
      </c>
      <c r="F289" s="4" t="s">
        <v>432</v>
      </c>
      <c r="G289" s="215">
        <v>0</v>
      </c>
      <c r="H289" s="215">
        <v>9.1327225130890053</v>
      </c>
      <c r="I289" s="215">
        <v>1.6142857142857143</v>
      </c>
      <c r="J289" s="215">
        <v>2.3442408376963351</v>
      </c>
      <c r="K289" s="215">
        <v>7.4185873605947954</v>
      </c>
      <c r="L289" s="215">
        <v>5.1644578313253007</v>
      </c>
      <c r="M289" s="215">
        <v>19.414150943396226</v>
      </c>
      <c r="N289" s="215">
        <v>10.140123456790123</v>
      </c>
      <c r="O289" s="215">
        <v>11.872222222222224</v>
      </c>
      <c r="P289" s="215">
        <v>3.313906856403622</v>
      </c>
      <c r="Q289" s="215">
        <v>6.2936293436293438</v>
      </c>
      <c r="R289" s="215">
        <v>14.080900409276943</v>
      </c>
      <c r="S289" s="10">
        <v>7.4556434310444137</v>
      </c>
      <c r="T289" s="9" t="s">
        <v>1107</v>
      </c>
      <c r="U289" s="22" t="s">
        <v>1117</v>
      </c>
      <c r="V289" s="205"/>
      <c r="W289" s="237">
        <f t="shared" si="288"/>
        <v>0</v>
      </c>
      <c r="X289" s="222">
        <v>152080</v>
      </c>
      <c r="Y289" s="236">
        <v>0</v>
      </c>
      <c r="Z289" s="236">
        <v>6.0401002506265673</v>
      </c>
      <c r="AA289" s="236">
        <v>1.5009429331679969</v>
      </c>
      <c r="AB289" s="236">
        <v>1.1344030365769495</v>
      </c>
      <c r="AC289" s="236">
        <v>4.5509426952725924</v>
      </c>
      <c r="AD289" s="236">
        <v>4.0552073217386191</v>
      </c>
      <c r="AE289" s="236">
        <v>17.850322912867163</v>
      </c>
      <c r="AF289" s="236">
        <v>6.8934510463378178</v>
      </c>
      <c r="AG289" s="236">
        <v>6.2432378280905629</v>
      </c>
      <c r="AH289" s="236">
        <f t="shared" si="302"/>
        <v>2.1688615550928785</v>
      </c>
      <c r="AI289" s="236">
        <f t="shared" si="303"/>
        <v>4.3030750085056058</v>
      </c>
      <c r="AJ289" s="236">
        <f t="shared" si="304"/>
        <v>10.329003929098514</v>
      </c>
      <c r="AK289" s="10">
        <f t="shared" si="311"/>
        <v>5.363178669408696</v>
      </c>
      <c r="AL289" s="22">
        <f t="shared" si="289"/>
        <v>0</v>
      </c>
      <c r="AM289" s="5">
        <v>152080</v>
      </c>
      <c r="AN289" s="2">
        <f t="shared" si="305"/>
        <v>0</v>
      </c>
      <c r="AO289" s="2">
        <f t="shared" si="290"/>
        <v>94.292048429319365</v>
      </c>
      <c r="AP289" s="2">
        <f t="shared" si="291"/>
        <v>98.991071428571431</v>
      </c>
      <c r="AQ289" s="2">
        <f t="shared" si="292"/>
        <v>98.534849476439788</v>
      </c>
      <c r="AR289" s="2">
        <f t="shared" si="293"/>
        <v>95.363382899628249</v>
      </c>
      <c r="AS289" s="2">
        <f t="shared" si="294"/>
        <v>96.772213855421683</v>
      </c>
      <c r="AT289" s="2">
        <f t="shared" si="295"/>
        <v>87.866155660377359</v>
      </c>
      <c r="AU289" s="2">
        <f t="shared" si="296"/>
        <v>93.662422839506178</v>
      </c>
      <c r="AV289" s="2">
        <f t="shared" si="297"/>
        <v>92.579861111111114</v>
      </c>
      <c r="AW289" s="2">
        <f t="shared" si="298"/>
        <v>97.928808214747733</v>
      </c>
      <c r="AX289" s="2">
        <f t="shared" si="299"/>
        <v>96.066481660231659</v>
      </c>
      <c r="AY289" s="2">
        <f t="shared" si="300"/>
        <v>91.199437244201903</v>
      </c>
      <c r="AZ289" s="2">
        <f t="shared" si="301"/>
        <v>95.340222855597247</v>
      </c>
      <c r="BA289" s="10"/>
      <c r="BB289" s="5">
        <v>152080</v>
      </c>
      <c r="BC289" s="34">
        <v>0</v>
      </c>
      <c r="BD289" s="34">
        <f t="shared" si="312"/>
        <v>94.292048429319365</v>
      </c>
      <c r="BE289" s="34">
        <f t="shared" si="313"/>
        <v>98.991071428571431</v>
      </c>
      <c r="BF289" s="34">
        <f t="shared" si="314"/>
        <v>98.865596963423044</v>
      </c>
      <c r="BG289" s="34">
        <f t="shared" si="315"/>
        <v>95.449057304727404</v>
      </c>
      <c r="BH289" s="34">
        <f t="shared" si="316"/>
        <v>96.772213855421683</v>
      </c>
      <c r="BI289" s="34">
        <f t="shared" si="317"/>
        <v>87.866155660377359</v>
      </c>
      <c r="BJ289" s="34">
        <f t="shared" si="318"/>
        <v>93.662422839506178</v>
      </c>
      <c r="BK289" s="34">
        <f t="shared" si="319"/>
        <v>93.756762171909443</v>
      </c>
      <c r="BL289" s="34">
        <f t="shared" si="320"/>
        <v>97.928808214747733</v>
      </c>
      <c r="BM289" s="34">
        <f t="shared" si="321"/>
        <v>96.066481660231659</v>
      </c>
      <c r="BN289" s="34">
        <f t="shared" si="322"/>
        <v>91.199437244201903</v>
      </c>
      <c r="BO289" s="34">
        <f t="shared" si="323"/>
        <v>95.340222855597247</v>
      </c>
      <c r="BQ289" s="33"/>
      <c r="BR289" s="187"/>
      <c r="BS289" s="190"/>
      <c r="BT289" s="205"/>
      <c r="BU289" s="191"/>
      <c r="BV289" s="191"/>
      <c r="BW289" s="192"/>
      <c r="BX289" s="193"/>
      <c r="BY289" s="194"/>
      <c r="BZ289" s="193"/>
      <c r="CA289" s="194"/>
      <c r="CB289" s="195"/>
      <c r="CC289" s="194"/>
      <c r="CD289" s="195"/>
      <c r="CE289" s="194"/>
      <c r="CF289" s="193"/>
      <c r="CG289" s="195"/>
      <c r="CH289" s="193"/>
      <c r="CI289" s="194"/>
      <c r="CZ289" s="210" t="str">
        <f t="shared" si="287"/>
        <v/>
      </c>
      <c r="DA289" s="210" t="str">
        <f t="shared" si="286"/>
        <v/>
      </c>
      <c r="DB289" s="210" t="str">
        <f t="shared" si="324"/>
        <v/>
      </c>
      <c r="DC289" s="210" t="str">
        <f t="shared" si="310"/>
        <v/>
      </c>
      <c r="DD289" s="210" t="str">
        <f t="shared" si="306"/>
        <v/>
      </c>
      <c r="DE289" s="210" t="str">
        <f t="shared" si="307"/>
        <v/>
      </c>
      <c r="DF289" s="210" t="str">
        <f t="shared" si="308"/>
        <v/>
      </c>
      <c r="DG289" s="210" t="str">
        <f t="shared" si="309"/>
        <v/>
      </c>
    </row>
    <row r="290" spans="1:111" ht="12.75" customHeight="1" x14ac:dyDescent="0.25">
      <c r="A290" s="22">
        <v>280</v>
      </c>
      <c r="B290" s="13" t="s">
        <v>1097</v>
      </c>
      <c r="C290" s="4" t="s">
        <v>1123</v>
      </c>
      <c r="D290" s="4" t="s">
        <v>239</v>
      </c>
      <c r="E290" s="5">
        <v>152092</v>
      </c>
      <c r="F290" s="4" t="s">
        <v>433</v>
      </c>
      <c r="G290" s="215">
        <v>0</v>
      </c>
      <c r="H290" s="215">
        <v>5.0538461538461537</v>
      </c>
      <c r="I290" s="215">
        <v>1.6261261261261262</v>
      </c>
      <c r="J290" s="215">
        <v>1.69009900990099</v>
      </c>
      <c r="K290" s="215">
        <v>6.4887096774193544</v>
      </c>
      <c r="L290" s="215">
        <v>10.823287671232876</v>
      </c>
      <c r="M290" s="215">
        <v>14.404545454545453</v>
      </c>
      <c r="N290" s="215">
        <v>12.461904761904762</v>
      </c>
      <c r="O290" s="215">
        <v>10.575806451612902</v>
      </c>
      <c r="P290" s="215">
        <v>2.1457324106113034</v>
      </c>
      <c r="Q290" s="215">
        <v>8.5651277013752463</v>
      </c>
      <c r="R290" s="215">
        <v>12.625199362041467</v>
      </c>
      <c r="S290" s="10">
        <v>7.0138139229542906</v>
      </c>
      <c r="T290" s="9" t="s">
        <v>1107</v>
      </c>
      <c r="U290" s="22" t="s">
        <v>1117</v>
      </c>
      <c r="V290" s="205"/>
      <c r="W290" s="237">
        <f t="shared" si="288"/>
        <v>0</v>
      </c>
      <c r="X290" s="222">
        <v>152092</v>
      </c>
      <c r="Y290" s="236">
        <v>0</v>
      </c>
      <c r="Z290" s="236">
        <v>4.6511627906976747</v>
      </c>
      <c r="AA290" s="236">
        <v>1.4298074843175428</v>
      </c>
      <c r="AB290" s="236">
        <v>2.9282765737874095</v>
      </c>
      <c r="AC290" s="236">
        <v>3.2753429240548679</v>
      </c>
      <c r="AD290" s="236">
        <v>9.8939351462480154</v>
      </c>
      <c r="AE290" s="236">
        <v>8.003851818284808</v>
      </c>
      <c r="AF290" s="236">
        <v>6.9023814381904565</v>
      </c>
      <c r="AG290" s="236">
        <v>6.6844919786096257</v>
      </c>
      <c r="AH290" s="236">
        <f t="shared" si="302"/>
        <v>2.2523117122006568</v>
      </c>
      <c r="AI290" s="236">
        <f t="shared" si="303"/>
        <v>6.5846390351514419</v>
      </c>
      <c r="AJ290" s="236">
        <f t="shared" si="304"/>
        <v>7.1969084116949631</v>
      </c>
      <c r="AK290" s="10">
        <f t="shared" si="311"/>
        <v>4.863250017132267</v>
      </c>
      <c r="AL290" s="22">
        <f t="shared" si="289"/>
        <v>0</v>
      </c>
      <c r="AM290" s="5">
        <v>152092</v>
      </c>
      <c r="AN290" s="2">
        <f t="shared" si="305"/>
        <v>0</v>
      </c>
      <c r="AO290" s="2">
        <f t="shared" si="290"/>
        <v>96.84134615384616</v>
      </c>
      <c r="AP290" s="2">
        <f t="shared" si="291"/>
        <v>98.983671171171167</v>
      </c>
      <c r="AQ290" s="2">
        <f t="shared" si="292"/>
        <v>98.943688118811878</v>
      </c>
      <c r="AR290" s="2">
        <f t="shared" si="293"/>
        <v>95.944556451612897</v>
      </c>
      <c r="AS290" s="2">
        <f t="shared" si="294"/>
        <v>93.235445205479451</v>
      </c>
      <c r="AT290" s="2">
        <f t="shared" si="295"/>
        <v>90.997159090909093</v>
      </c>
      <c r="AU290" s="2">
        <f t="shared" si="296"/>
        <v>92.211309523809518</v>
      </c>
      <c r="AV290" s="2">
        <f t="shared" si="297"/>
        <v>93.390120967741936</v>
      </c>
      <c r="AW290" s="2">
        <f t="shared" si="298"/>
        <v>98.658917243367938</v>
      </c>
      <c r="AX290" s="2">
        <f t="shared" si="299"/>
        <v>94.646795186640475</v>
      </c>
      <c r="AY290" s="2">
        <f t="shared" si="300"/>
        <v>92.109250398724086</v>
      </c>
      <c r="AZ290" s="2">
        <f t="shared" si="301"/>
        <v>95.616366298153565</v>
      </c>
      <c r="BA290" s="10"/>
      <c r="BB290" s="5">
        <v>152092</v>
      </c>
      <c r="BC290" s="34">
        <v>0</v>
      </c>
      <c r="BD290" s="34">
        <f t="shared" si="312"/>
        <v>96.84134615384616</v>
      </c>
      <c r="BE290" s="34">
        <f t="shared" si="313"/>
        <v>98.983671171171167</v>
      </c>
      <c r="BF290" s="34">
        <f t="shared" si="314"/>
        <v>98.943688118811878</v>
      </c>
      <c r="BG290" s="34">
        <f t="shared" si="315"/>
        <v>96.724657075945132</v>
      </c>
      <c r="BH290" s="34">
        <f t="shared" si="316"/>
        <v>93.235445205479451</v>
      </c>
      <c r="BI290" s="34">
        <f t="shared" si="317"/>
        <v>91.996148181715199</v>
      </c>
      <c r="BJ290" s="34">
        <f t="shared" si="318"/>
        <v>93.09761856180954</v>
      </c>
      <c r="BK290" s="34">
        <f t="shared" si="319"/>
        <v>93.390120967741936</v>
      </c>
      <c r="BL290" s="34">
        <f t="shared" si="320"/>
        <v>98.658917243367938</v>
      </c>
      <c r="BM290" s="34">
        <f t="shared" si="321"/>
        <v>94.646795186640475</v>
      </c>
      <c r="BN290" s="34">
        <f t="shared" si="322"/>
        <v>92.803091588305037</v>
      </c>
      <c r="BO290" s="34">
        <f t="shared" si="323"/>
        <v>95.616366298153565</v>
      </c>
      <c r="BQ290" s="33"/>
      <c r="BR290" s="187"/>
      <c r="BS290" s="190"/>
      <c r="BT290" s="205"/>
      <c r="BU290" s="191"/>
      <c r="BV290" s="191"/>
      <c r="BW290" s="192"/>
      <c r="BX290" s="193"/>
      <c r="BY290" s="194"/>
      <c r="BZ290" s="193"/>
      <c r="CA290" s="194"/>
      <c r="CB290" s="195"/>
      <c r="CC290" s="194"/>
      <c r="CD290" s="195"/>
      <c r="CE290" s="194"/>
      <c r="CF290" s="193"/>
      <c r="CG290" s="195"/>
      <c r="CH290" s="193"/>
      <c r="CI290" s="194"/>
      <c r="CZ290" s="210" t="str">
        <f t="shared" si="287"/>
        <v/>
      </c>
      <c r="DA290" s="210" t="str">
        <f t="shared" ref="DA290:DA321" si="325">IF(BZ290="","",(AA290-I290)/I290)</f>
        <v/>
      </c>
      <c r="DB290" s="210" t="str">
        <f t="shared" si="324"/>
        <v/>
      </c>
      <c r="DC290" s="210" t="str">
        <f t="shared" si="310"/>
        <v/>
      </c>
      <c r="DD290" s="210" t="str">
        <f t="shared" si="306"/>
        <v/>
      </c>
      <c r="DE290" s="210" t="str">
        <f t="shared" si="307"/>
        <v/>
      </c>
      <c r="DF290" s="210" t="str">
        <f t="shared" si="308"/>
        <v/>
      </c>
      <c r="DG290" s="210" t="str">
        <f t="shared" si="309"/>
        <v/>
      </c>
    </row>
    <row r="291" spans="1:111" ht="12.75" customHeight="1" x14ac:dyDescent="0.25">
      <c r="A291" s="22">
        <v>281</v>
      </c>
      <c r="B291" s="13" t="s">
        <v>1097</v>
      </c>
      <c r="C291" s="4" t="s">
        <v>1123</v>
      </c>
      <c r="D291" s="4" t="s">
        <v>239</v>
      </c>
      <c r="E291" s="5">
        <v>152109</v>
      </c>
      <c r="F291" s="4" t="s">
        <v>434</v>
      </c>
      <c r="G291" s="215">
        <v>0</v>
      </c>
      <c r="H291" s="215">
        <v>5.7083333333333339</v>
      </c>
      <c r="I291" s="215">
        <v>1.098901098901099</v>
      </c>
      <c r="J291" s="215">
        <v>2.462820512820513</v>
      </c>
      <c r="K291" s="215">
        <v>5.645104895104895</v>
      </c>
      <c r="L291" s="215">
        <v>6.4358885017421601</v>
      </c>
      <c r="M291" s="215">
        <v>20.182113821138209</v>
      </c>
      <c r="N291" s="215">
        <v>15.844029850746269</v>
      </c>
      <c r="O291" s="215">
        <v>31.513963963963963</v>
      </c>
      <c r="P291" s="215">
        <v>2.3624121779859486</v>
      </c>
      <c r="Q291" s="215">
        <v>6.0639616055846419</v>
      </c>
      <c r="R291" s="215">
        <v>21.492358803986711</v>
      </c>
      <c r="S291" s="10">
        <v>9.8767951086389374</v>
      </c>
      <c r="T291" s="9" t="s">
        <v>1108</v>
      </c>
      <c r="U291" s="22" t="s">
        <v>1117</v>
      </c>
      <c r="V291" s="205"/>
      <c r="W291" s="237">
        <f t="shared" si="288"/>
        <v>0</v>
      </c>
      <c r="X291" s="222">
        <v>152109</v>
      </c>
      <c r="Y291" s="236">
        <v>0</v>
      </c>
      <c r="Z291" s="236">
        <v>6.2714326538388265</v>
      </c>
      <c r="AA291" s="236">
        <v>1.0851156012446337</v>
      </c>
      <c r="AB291" s="236">
        <v>1.258791062049319</v>
      </c>
      <c r="AC291" s="236">
        <v>1.5930837669968103</v>
      </c>
      <c r="AD291" s="236">
        <v>2.1699890127138595</v>
      </c>
      <c r="AE291" s="236">
        <v>18.452935694315006</v>
      </c>
      <c r="AF291" s="236">
        <v>9.3274308791550169</v>
      </c>
      <c r="AG291" s="236">
        <v>5.8198380566801617</v>
      </c>
      <c r="AH291" s="236">
        <f t="shared" si="302"/>
        <v>2.1538348292831948</v>
      </c>
      <c r="AI291" s="236">
        <f t="shared" si="303"/>
        <v>1.8815363898553348</v>
      </c>
      <c r="AJ291" s="236">
        <f t="shared" si="304"/>
        <v>11.200068210050063</v>
      </c>
      <c r="AK291" s="10">
        <f t="shared" si="311"/>
        <v>5.108735191888182</v>
      </c>
      <c r="AL291" s="22">
        <f t="shared" si="289"/>
        <v>0</v>
      </c>
      <c r="AM291" s="5">
        <v>152109</v>
      </c>
      <c r="AN291" s="2">
        <f t="shared" si="305"/>
        <v>0</v>
      </c>
      <c r="AO291" s="2">
        <f t="shared" si="290"/>
        <v>96.432291666666671</v>
      </c>
      <c r="AP291" s="2">
        <f t="shared" si="291"/>
        <v>99.313186813186817</v>
      </c>
      <c r="AQ291" s="2">
        <f t="shared" si="292"/>
        <v>98.460737179487182</v>
      </c>
      <c r="AR291" s="2">
        <f t="shared" si="293"/>
        <v>96.47180944055944</v>
      </c>
      <c r="AS291" s="2">
        <f t="shared" si="294"/>
        <v>95.977569686411144</v>
      </c>
      <c r="AT291" s="2">
        <f t="shared" si="295"/>
        <v>87.386178861788622</v>
      </c>
      <c r="AU291" s="2">
        <f t="shared" si="296"/>
        <v>90.097481343283576</v>
      </c>
      <c r="AV291" s="2">
        <f t="shared" si="297"/>
        <v>80.303772522522522</v>
      </c>
      <c r="AW291" s="2">
        <f t="shared" si="298"/>
        <v>98.523492388758783</v>
      </c>
      <c r="AX291" s="2">
        <f t="shared" si="299"/>
        <v>96.210023996509605</v>
      </c>
      <c r="AY291" s="2">
        <f t="shared" si="300"/>
        <v>86.567275747508305</v>
      </c>
      <c r="AZ291" s="2">
        <f t="shared" si="301"/>
        <v>93.827003057100669</v>
      </c>
      <c r="BA291" s="10"/>
      <c r="BB291" s="5">
        <v>152109</v>
      </c>
      <c r="BC291" s="34">
        <v>0</v>
      </c>
      <c r="BD291" s="34">
        <f t="shared" si="312"/>
        <v>96.432291666666671</v>
      </c>
      <c r="BE291" s="34">
        <f t="shared" si="313"/>
        <v>99.313186813186817</v>
      </c>
      <c r="BF291" s="34">
        <f t="shared" si="314"/>
        <v>98.741208937950688</v>
      </c>
      <c r="BG291" s="34">
        <f t="shared" si="315"/>
        <v>98.406916233003187</v>
      </c>
      <c r="BH291" s="34">
        <f t="shared" si="316"/>
        <v>97.830010987286144</v>
      </c>
      <c r="BI291" s="34">
        <f t="shared" si="317"/>
        <v>87.386178861788622</v>
      </c>
      <c r="BJ291" s="34">
        <f t="shared" si="318"/>
        <v>90.672569120844983</v>
      </c>
      <c r="BK291" s="34">
        <f t="shared" si="319"/>
        <v>94.180161943319831</v>
      </c>
      <c r="BL291" s="34">
        <f t="shared" si="320"/>
        <v>98.523492388758783</v>
      </c>
      <c r="BM291" s="34">
        <f t="shared" si="321"/>
        <v>98.118463610144659</v>
      </c>
      <c r="BN291" s="34">
        <f t="shared" si="322"/>
        <v>88.799931789949937</v>
      </c>
      <c r="BO291" s="34">
        <f t="shared" si="323"/>
        <v>94.891264808111814</v>
      </c>
      <c r="BQ291" s="33"/>
      <c r="BR291" s="187"/>
      <c r="BS291" s="190"/>
      <c r="BT291" s="205"/>
      <c r="BU291" s="191"/>
      <c r="BV291" s="191"/>
      <c r="BW291" s="192"/>
      <c r="BX291" s="193"/>
      <c r="BY291" s="194"/>
      <c r="BZ291" s="193"/>
      <c r="CA291" s="194"/>
      <c r="CB291" s="195"/>
      <c r="CC291" s="194"/>
      <c r="CD291" s="195"/>
      <c r="CE291" s="196"/>
      <c r="CF291" s="196"/>
      <c r="CG291" s="196"/>
      <c r="CH291" s="196"/>
      <c r="CI291" s="196"/>
      <c r="CZ291" s="210" t="str">
        <f t="shared" si="287"/>
        <v/>
      </c>
      <c r="DA291" s="210" t="str">
        <f t="shared" si="325"/>
        <v/>
      </c>
      <c r="DB291" s="210" t="str">
        <f t="shared" si="324"/>
        <v/>
      </c>
      <c r="DC291" s="210" t="str">
        <f t="shared" si="310"/>
        <v/>
      </c>
      <c r="DD291" s="210" t="str">
        <f t="shared" si="306"/>
        <v/>
      </c>
      <c r="DE291" s="210" t="str">
        <f t="shared" si="307"/>
        <v/>
      </c>
      <c r="DF291" s="210" t="str">
        <f t="shared" si="308"/>
        <v/>
      </c>
      <c r="DG291" s="210" t="str">
        <f t="shared" si="309"/>
        <v/>
      </c>
    </row>
    <row r="292" spans="1:111" ht="12.75" customHeight="1" x14ac:dyDescent="0.25">
      <c r="A292" s="22">
        <v>282</v>
      </c>
      <c r="B292" s="13" t="s">
        <v>1097</v>
      </c>
      <c r="C292" s="4" t="s">
        <v>1123</v>
      </c>
      <c r="D292" s="4" t="s">
        <v>239</v>
      </c>
      <c r="E292" s="5">
        <v>152110</v>
      </c>
      <c r="F292" s="4" t="s">
        <v>435</v>
      </c>
      <c r="G292" s="215">
        <v>0</v>
      </c>
      <c r="H292" s="215">
        <v>13.648984771573605</v>
      </c>
      <c r="I292" s="215">
        <v>4.6815789473684202</v>
      </c>
      <c r="J292" s="215">
        <v>3.7980519480519481</v>
      </c>
      <c r="K292" s="215">
        <v>18.574999999999999</v>
      </c>
      <c r="L292" s="215">
        <v>13.809756097560975</v>
      </c>
      <c r="M292" s="215">
        <v>29.582467532467533</v>
      </c>
      <c r="N292" s="215">
        <v>25.869613259668508</v>
      </c>
      <c r="O292" s="215">
        <v>16.908045977011497</v>
      </c>
      <c r="P292" s="215">
        <v>5.8545643153526967</v>
      </c>
      <c r="Q292" s="215">
        <v>16.13073047858942</v>
      </c>
      <c r="R292" s="215">
        <v>24.884470989761091</v>
      </c>
      <c r="S292" s="10">
        <v>14.09705539263361</v>
      </c>
      <c r="T292" s="9" t="s">
        <v>1107</v>
      </c>
      <c r="U292" s="22" t="s">
        <v>1117</v>
      </c>
      <c r="V292" s="205" t="s">
        <v>1256</v>
      </c>
      <c r="W292" s="237">
        <f t="shared" si="288"/>
        <v>0</v>
      </c>
      <c r="X292" s="222">
        <v>152110</v>
      </c>
      <c r="Y292" s="236">
        <v>0</v>
      </c>
      <c r="Z292" s="236">
        <v>11.024305555555555</v>
      </c>
      <c r="AA292" s="236">
        <v>3.3174486803519061</v>
      </c>
      <c r="AB292" s="236">
        <v>2.511736339539488</v>
      </c>
      <c r="AC292" s="236">
        <v>9.723285764009745</v>
      </c>
      <c r="AD292" s="236">
        <v>7.8418883476957664</v>
      </c>
      <c r="AE292" s="236">
        <v>19.915710186513628</v>
      </c>
      <c r="AF292" s="236">
        <v>17.010869565217391</v>
      </c>
      <c r="AG292" s="236">
        <v>13.654113155154459</v>
      </c>
      <c r="AH292" s="236">
        <f t="shared" si="302"/>
        <v>4.2133726438617378</v>
      </c>
      <c r="AI292" s="236">
        <f t="shared" si="303"/>
        <v>8.7825870558527548</v>
      </c>
      <c r="AJ292" s="236">
        <f t="shared" si="304"/>
        <v>16.860230968961826</v>
      </c>
      <c r="AK292" s="10">
        <f t="shared" si="311"/>
        <v>9.444373066004216</v>
      </c>
      <c r="AL292" s="22">
        <f t="shared" si="289"/>
        <v>0</v>
      </c>
      <c r="AM292" s="5">
        <v>152110</v>
      </c>
      <c r="AN292" s="2">
        <f t="shared" si="305"/>
        <v>0</v>
      </c>
      <c r="AO292" s="2">
        <f t="shared" si="290"/>
        <v>91.4693845177665</v>
      </c>
      <c r="AP292" s="2">
        <f t="shared" si="291"/>
        <v>97.07401315789474</v>
      </c>
      <c r="AQ292" s="2">
        <f t="shared" si="292"/>
        <v>97.626217532467535</v>
      </c>
      <c r="AR292" s="2">
        <f t="shared" si="293"/>
        <v>88.390625</v>
      </c>
      <c r="AS292" s="2">
        <f t="shared" si="294"/>
        <v>91.368902439024396</v>
      </c>
      <c r="AT292" s="2">
        <f t="shared" si="295"/>
        <v>81.51095779220779</v>
      </c>
      <c r="AU292" s="2">
        <f t="shared" si="296"/>
        <v>83.831491712707191</v>
      </c>
      <c r="AV292" s="2">
        <f t="shared" si="297"/>
        <v>89.43247126436782</v>
      </c>
      <c r="AW292" s="2">
        <f t="shared" si="298"/>
        <v>96.340897302904565</v>
      </c>
      <c r="AX292" s="2">
        <f t="shared" si="299"/>
        <v>89.918293450881606</v>
      </c>
      <c r="AY292" s="2">
        <f t="shared" si="300"/>
        <v>84.447205631399314</v>
      </c>
      <c r="AZ292" s="2">
        <f t="shared" si="301"/>
        <v>91.189340379603991</v>
      </c>
      <c r="BA292" s="10"/>
      <c r="BB292" s="5">
        <v>152110</v>
      </c>
      <c r="BC292" s="34">
        <v>0</v>
      </c>
      <c r="BD292" s="34">
        <f t="shared" si="312"/>
        <v>91.4693845177665</v>
      </c>
      <c r="BE292" s="34">
        <f t="shared" si="313"/>
        <v>97.07401315789474</v>
      </c>
      <c r="BF292" s="34">
        <f t="shared" si="314"/>
        <v>97.626217532467535</v>
      </c>
      <c r="BG292" s="34">
        <f t="shared" si="315"/>
        <v>90.276714235990255</v>
      </c>
      <c r="BH292" s="34">
        <f t="shared" si="316"/>
        <v>92.158111652304228</v>
      </c>
      <c r="BI292" s="34">
        <f t="shared" si="317"/>
        <v>81.51095779220779</v>
      </c>
      <c r="BJ292" s="34">
        <f t="shared" si="318"/>
        <v>83.831491712707191</v>
      </c>
      <c r="BK292" s="34">
        <f t="shared" si="319"/>
        <v>89.43247126436782</v>
      </c>
      <c r="BL292" s="34">
        <f t="shared" si="320"/>
        <v>96.340897302904565</v>
      </c>
      <c r="BM292" s="34">
        <f t="shared" si="321"/>
        <v>91.217412944147242</v>
      </c>
      <c r="BN292" s="34">
        <f t="shared" si="322"/>
        <v>84.447205631399314</v>
      </c>
      <c r="BO292" s="34">
        <f t="shared" si="323"/>
        <v>91.189340379603991</v>
      </c>
      <c r="BQ292" s="33">
        <f>E292-BR292</f>
        <v>0</v>
      </c>
      <c r="BR292" s="187">
        <v>152110</v>
      </c>
      <c r="BS292" s="190" t="s">
        <v>435</v>
      </c>
      <c r="BT292" s="205" t="s">
        <v>1256</v>
      </c>
      <c r="BU292" s="191" t="s">
        <v>1151</v>
      </c>
      <c r="BV292" s="191" t="s">
        <v>1192</v>
      </c>
      <c r="BW292" s="192"/>
      <c r="BX292" s="193" t="s">
        <v>1096</v>
      </c>
      <c r="BY292" s="194">
        <v>1</v>
      </c>
      <c r="BZ292" s="193">
        <v>1</v>
      </c>
      <c r="CA292" s="194">
        <v>1</v>
      </c>
      <c r="CB292" s="195" t="s">
        <v>1096</v>
      </c>
      <c r="CC292" s="194" t="s">
        <v>1096</v>
      </c>
      <c r="CD292" s="195">
        <v>1</v>
      </c>
      <c r="CE292" s="194" t="s">
        <v>1096</v>
      </c>
      <c r="CF292" s="193" t="s">
        <v>1096</v>
      </c>
      <c r="CG292" s="195">
        <v>1</v>
      </c>
      <c r="CH292" s="193">
        <v>1</v>
      </c>
      <c r="CI292" s="194">
        <v>1</v>
      </c>
      <c r="CZ292" s="210">
        <f t="shared" si="287"/>
        <v>-0.19229849398648338</v>
      </c>
      <c r="DA292" s="210">
        <f t="shared" si="325"/>
        <v>-0.29138251909290358</v>
      </c>
      <c r="DB292" s="210">
        <f t="shared" si="324"/>
        <v>-0.33867772903217447</v>
      </c>
      <c r="DC292" s="210" t="str">
        <f t="shared" si="310"/>
        <v/>
      </c>
      <c r="DD292" s="210" t="str">
        <f t="shared" si="306"/>
        <v/>
      </c>
      <c r="DE292" s="210">
        <f t="shared" si="307"/>
        <v>-0.32677319210591155</v>
      </c>
      <c r="DF292" s="210" t="str">
        <f t="shared" si="308"/>
        <v/>
      </c>
      <c r="DG292" s="210" t="str">
        <f t="shared" si="309"/>
        <v/>
      </c>
    </row>
    <row r="293" spans="1:111" ht="12.75" customHeight="1" x14ac:dyDescent="0.25">
      <c r="A293" s="22">
        <v>283</v>
      </c>
      <c r="B293" s="13" t="s">
        <v>1097</v>
      </c>
      <c r="C293" s="4" t="s">
        <v>1123</v>
      </c>
      <c r="D293" s="4" t="s">
        <v>239</v>
      </c>
      <c r="E293" s="5">
        <v>152122</v>
      </c>
      <c r="F293" s="4" t="s">
        <v>436</v>
      </c>
      <c r="G293" s="215">
        <v>0</v>
      </c>
      <c r="H293" s="215">
        <v>8.6153846153846168</v>
      </c>
      <c r="I293" s="215">
        <v>5.7666666666666657</v>
      </c>
      <c r="J293" s="215">
        <v>1.797457627118644</v>
      </c>
      <c r="K293" s="215">
        <v>20.743749999999999</v>
      </c>
      <c r="L293" s="215">
        <v>24.259302325581395</v>
      </c>
      <c r="M293" s="215">
        <v>31.5</v>
      </c>
      <c r="N293" s="215">
        <v>23.955882352941178</v>
      </c>
      <c r="O293" s="215">
        <v>20.745454545454546</v>
      </c>
      <c r="P293" s="215">
        <v>4.2974025974025976</v>
      </c>
      <c r="Q293" s="215">
        <v>22.766666666666666</v>
      </c>
      <c r="R293" s="215">
        <v>26.75</v>
      </c>
      <c r="S293" s="10">
        <v>15.26487757034967</v>
      </c>
      <c r="T293" s="9" t="s">
        <v>1108</v>
      </c>
      <c r="U293" s="22" t="s">
        <v>1117</v>
      </c>
      <c r="V293" s="205"/>
      <c r="W293" s="237">
        <f t="shared" si="288"/>
        <v>0</v>
      </c>
      <c r="X293" s="222">
        <v>152122</v>
      </c>
      <c r="Y293" s="236">
        <v>0</v>
      </c>
      <c r="Z293" s="236">
        <v>5.6818181818181817</v>
      </c>
      <c r="AA293" s="236">
        <v>0</v>
      </c>
      <c r="AB293" s="236">
        <v>0</v>
      </c>
      <c r="AC293" s="236">
        <v>17.96641791044776</v>
      </c>
      <c r="AD293" s="236">
        <v>15.75091575091575</v>
      </c>
      <c r="AE293" s="236">
        <v>14.585666293393057</v>
      </c>
      <c r="AF293" s="236">
        <v>25.853658536585364</v>
      </c>
      <c r="AG293" s="236">
        <v>11.607142857142858</v>
      </c>
      <c r="AH293" s="236">
        <f t="shared" si="302"/>
        <v>1.4204545454545454</v>
      </c>
      <c r="AI293" s="236">
        <f t="shared" si="303"/>
        <v>16.858666830681756</v>
      </c>
      <c r="AJ293" s="236">
        <f t="shared" si="304"/>
        <v>17.348822562373758</v>
      </c>
      <c r="AK293" s="10">
        <f t="shared" si="311"/>
        <v>10.160624392255885</v>
      </c>
      <c r="AL293" s="22">
        <f t="shared" si="289"/>
        <v>0</v>
      </c>
      <c r="AM293" s="5">
        <v>152122</v>
      </c>
      <c r="AN293" s="2">
        <f t="shared" si="305"/>
        <v>0</v>
      </c>
      <c r="AO293" s="2">
        <f t="shared" si="290"/>
        <v>94.615384615384613</v>
      </c>
      <c r="AP293" s="2">
        <f t="shared" si="291"/>
        <v>96.395833333333329</v>
      </c>
      <c r="AQ293" s="2">
        <f t="shared" si="292"/>
        <v>98.876588983050851</v>
      </c>
      <c r="AR293" s="2">
        <f t="shared" si="293"/>
        <v>87.03515625</v>
      </c>
      <c r="AS293" s="2">
        <f t="shared" si="294"/>
        <v>84.837936046511629</v>
      </c>
      <c r="AT293" s="2">
        <f t="shared" si="295"/>
        <v>80.3125</v>
      </c>
      <c r="AU293" s="2">
        <f t="shared" si="296"/>
        <v>85.027573529411768</v>
      </c>
      <c r="AV293" s="2">
        <f t="shared" si="297"/>
        <v>87.034090909090907</v>
      </c>
      <c r="AW293" s="2">
        <f t="shared" si="298"/>
        <v>97.314123376623371</v>
      </c>
      <c r="AX293" s="2">
        <f t="shared" si="299"/>
        <v>85.770833333333329</v>
      </c>
      <c r="AY293" s="2">
        <f t="shared" si="300"/>
        <v>83.28125</v>
      </c>
      <c r="AZ293" s="2">
        <f t="shared" si="301"/>
        <v>90.459451518531452</v>
      </c>
      <c r="BA293" s="10"/>
      <c r="BB293" s="5">
        <v>152122</v>
      </c>
      <c r="BC293" s="34">
        <v>0</v>
      </c>
      <c r="BD293" s="34">
        <f t="shared" si="312"/>
        <v>94.615384615384613</v>
      </c>
      <c r="BE293" s="34">
        <f t="shared" si="313"/>
        <v>100</v>
      </c>
      <c r="BF293" s="34">
        <f t="shared" si="314"/>
        <v>100</v>
      </c>
      <c r="BG293" s="34">
        <f t="shared" si="315"/>
        <v>87.03515625</v>
      </c>
      <c r="BH293" s="34">
        <f t="shared" si="316"/>
        <v>84.837936046511629</v>
      </c>
      <c r="BI293" s="34">
        <f t="shared" si="317"/>
        <v>85.414333706606939</v>
      </c>
      <c r="BJ293" s="34">
        <f t="shared" si="318"/>
        <v>85.027573529411768</v>
      </c>
      <c r="BK293" s="34">
        <f t="shared" si="319"/>
        <v>88.392857142857139</v>
      </c>
      <c r="BL293" s="34">
        <f t="shared" si="320"/>
        <v>98.579545454545453</v>
      </c>
      <c r="BM293" s="34">
        <f t="shared" si="321"/>
        <v>85.770833333333329</v>
      </c>
      <c r="BN293" s="34">
        <f t="shared" si="322"/>
        <v>83.28125</v>
      </c>
      <c r="BO293" s="34">
        <f t="shared" si="323"/>
        <v>90.459451518531452</v>
      </c>
      <c r="BQ293" s="33"/>
      <c r="BR293" s="187"/>
      <c r="BS293" s="190"/>
      <c r="BT293" s="205"/>
      <c r="BU293" s="191"/>
      <c r="BV293" s="191"/>
      <c r="BW293" s="192"/>
      <c r="BX293" s="193"/>
      <c r="BY293" s="194"/>
      <c r="BZ293" s="193"/>
      <c r="CA293" s="194"/>
      <c r="CB293" s="195"/>
      <c r="CC293" s="194"/>
      <c r="CD293" s="195"/>
      <c r="CE293" s="194"/>
      <c r="CF293" s="193"/>
      <c r="CG293" s="195"/>
      <c r="CH293" s="193"/>
      <c r="CI293" s="194"/>
      <c r="CZ293" s="210" t="str">
        <f t="shared" si="287"/>
        <v/>
      </c>
      <c r="DA293" s="210" t="str">
        <f t="shared" si="325"/>
        <v/>
      </c>
      <c r="DB293" s="210" t="str">
        <f t="shared" si="324"/>
        <v/>
      </c>
      <c r="DC293" s="210" t="str">
        <f t="shared" si="310"/>
        <v/>
      </c>
      <c r="DD293" s="210" t="str">
        <f t="shared" si="306"/>
        <v/>
      </c>
      <c r="DE293" s="210" t="str">
        <f t="shared" si="307"/>
        <v/>
      </c>
      <c r="DF293" s="210" t="str">
        <f t="shared" si="308"/>
        <v/>
      </c>
      <c r="DG293" s="210" t="str">
        <f t="shared" si="309"/>
        <v/>
      </c>
    </row>
    <row r="294" spans="1:111" ht="12.75" customHeight="1" x14ac:dyDescent="0.25">
      <c r="A294" s="22">
        <v>284</v>
      </c>
      <c r="B294" s="13" t="s">
        <v>1097</v>
      </c>
      <c r="C294" s="4" t="s">
        <v>1123</v>
      </c>
      <c r="D294" s="4" t="s">
        <v>241</v>
      </c>
      <c r="E294" s="5">
        <v>152158</v>
      </c>
      <c r="F294" s="4" t="s">
        <v>437</v>
      </c>
      <c r="G294" s="215">
        <v>0</v>
      </c>
      <c r="H294" s="215">
        <v>20.892857142857142</v>
      </c>
      <c r="I294" s="215">
        <v>12.952631578947368</v>
      </c>
      <c r="J294" s="215">
        <v>7.5125000000000002</v>
      </c>
      <c r="K294" s="215">
        <v>15.074277456647398</v>
      </c>
      <c r="L294" s="215">
        <v>19.748837209302327</v>
      </c>
      <c r="M294" s="215">
        <v>27.842953020134232</v>
      </c>
      <c r="N294" s="215">
        <v>23</v>
      </c>
      <c r="O294" s="215">
        <v>18.01551724137931</v>
      </c>
      <c r="P294" s="215">
        <v>10.463294797687862</v>
      </c>
      <c r="Q294" s="215">
        <v>17.481884057971016</v>
      </c>
      <c r="R294" s="215">
        <v>23.141169451073985</v>
      </c>
      <c r="S294" s="10">
        <v>16.115508183251976</v>
      </c>
      <c r="T294" s="9" t="s">
        <v>1108</v>
      </c>
      <c r="U294" s="22" t="s">
        <v>1117</v>
      </c>
      <c r="V294" s="205"/>
      <c r="W294" s="237">
        <f t="shared" si="288"/>
        <v>0</v>
      </c>
      <c r="X294" s="222">
        <v>152158</v>
      </c>
      <c r="Y294" s="236">
        <v>0</v>
      </c>
      <c r="Z294" s="236">
        <v>21.868269147927975</v>
      </c>
      <c r="AA294" s="236">
        <v>11.679903314917128</v>
      </c>
      <c r="AB294" s="236">
        <v>8.6092085235920841</v>
      </c>
      <c r="AC294" s="236">
        <v>11.845532105972161</v>
      </c>
      <c r="AD294" s="236">
        <v>11.957671957671959</v>
      </c>
      <c r="AE294" s="236">
        <v>23.775030181924148</v>
      </c>
      <c r="AF294" s="236">
        <v>8.4741964400051195</v>
      </c>
      <c r="AG294" s="236">
        <v>16.212500000000002</v>
      </c>
      <c r="AH294" s="236">
        <f t="shared" si="302"/>
        <v>10.539345246609297</v>
      </c>
      <c r="AI294" s="236">
        <f t="shared" si="303"/>
        <v>11.90160203182206</v>
      </c>
      <c r="AJ294" s="236">
        <f t="shared" si="304"/>
        <v>16.153908873976423</v>
      </c>
      <c r="AK294" s="10"/>
      <c r="AL294" s="22">
        <f t="shared" si="289"/>
        <v>0</v>
      </c>
      <c r="AM294" s="5">
        <v>152158</v>
      </c>
      <c r="AN294" s="2">
        <f t="shared" si="305"/>
        <v>0</v>
      </c>
      <c r="AO294" s="2">
        <f t="shared" si="290"/>
        <v>86.941964285714292</v>
      </c>
      <c r="AP294" s="2">
        <f t="shared" si="291"/>
        <v>91.90460526315789</v>
      </c>
      <c r="AQ294" s="2">
        <f t="shared" si="292"/>
        <v>95.3046875</v>
      </c>
      <c r="AR294" s="2">
        <f t="shared" si="293"/>
        <v>90.578576589595372</v>
      </c>
      <c r="AS294" s="2">
        <f t="shared" si="294"/>
        <v>87.656976744186039</v>
      </c>
      <c r="AT294" s="2">
        <f t="shared" si="295"/>
        <v>82.598154362416096</v>
      </c>
      <c r="AU294" s="2">
        <f t="shared" si="296"/>
        <v>85.625</v>
      </c>
      <c r="AV294" s="2">
        <f t="shared" si="297"/>
        <v>88.740301724137936</v>
      </c>
      <c r="AW294" s="2">
        <f t="shared" si="298"/>
        <v>93.460440751445091</v>
      </c>
      <c r="AX294" s="2">
        <f t="shared" si="299"/>
        <v>89.07382246376811</v>
      </c>
      <c r="AY294" s="2">
        <f t="shared" si="300"/>
        <v>85.53676909307876</v>
      </c>
      <c r="AZ294" s="2">
        <f t="shared" si="301"/>
        <v>89.927807385467517</v>
      </c>
      <c r="BA294" s="10"/>
      <c r="BB294" s="5">
        <v>152158</v>
      </c>
      <c r="BC294" s="34">
        <v>0</v>
      </c>
      <c r="BD294" s="34">
        <f>AO294</f>
        <v>86.941964285714292</v>
      </c>
      <c r="BE294" s="34">
        <f t="shared" ref="BE294" si="326">AP294</f>
        <v>91.90460526315789</v>
      </c>
      <c r="BF294" s="34">
        <f t="shared" ref="BF294" si="327">AQ294</f>
        <v>95.3046875</v>
      </c>
      <c r="BG294" s="34">
        <f t="shared" ref="BG294" si="328">AR294</f>
        <v>90.578576589595372</v>
      </c>
      <c r="BH294" s="34">
        <f t="shared" ref="BH294" si="329">AS294</f>
        <v>87.656976744186039</v>
      </c>
      <c r="BI294" s="34">
        <f t="shared" ref="BI294" si="330">AT294</f>
        <v>82.598154362416096</v>
      </c>
      <c r="BJ294" s="34">
        <f t="shared" ref="BJ294" si="331">AU294</f>
        <v>85.625</v>
      </c>
      <c r="BK294" s="34">
        <f t="shared" ref="BK294" si="332">AV294</f>
        <v>88.740301724137936</v>
      </c>
      <c r="BL294" s="34">
        <f t="shared" ref="BL294" si="333">AW294</f>
        <v>93.460440751445091</v>
      </c>
      <c r="BM294" s="34">
        <f t="shared" ref="BM294" si="334">AX294</f>
        <v>89.07382246376811</v>
      </c>
      <c r="BN294" s="34">
        <f t="shared" ref="BN294" si="335">AY294</f>
        <v>85.53676909307876</v>
      </c>
      <c r="BO294" s="34">
        <f>AZ294</f>
        <v>89.927807385467517</v>
      </c>
      <c r="BQ294" s="33"/>
      <c r="BR294" s="187"/>
      <c r="BS294" s="190"/>
      <c r="BT294" s="205"/>
      <c r="BU294" s="191"/>
      <c r="BV294" s="191"/>
      <c r="BW294" s="192"/>
      <c r="BX294" s="193"/>
      <c r="BY294" s="194"/>
      <c r="BZ294" s="193"/>
      <c r="CA294" s="194"/>
      <c r="CB294" s="195"/>
      <c r="CC294" s="194"/>
      <c r="CD294" s="195"/>
      <c r="CE294" s="194"/>
      <c r="CF294" s="193"/>
      <c r="CG294" s="195"/>
      <c r="CH294" s="193"/>
      <c r="CI294" s="194"/>
      <c r="CZ294" s="210" t="str">
        <f t="shared" si="287"/>
        <v/>
      </c>
      <c r="DA294" s="210" t="str">
        <f t="shared" si="325"/>
        <v/>
      </c>
      <c r="DB294" s="210" t="str">
        <f t="shared" si="324"/>
        <v/>
      </c>
      <c r="DC294" s="210" t="str">
        <f t="shared" si="310"/>
        <v/>
      </c>
      <c r="DD294" s="210" t="str">
        <f t="shared" si="306"/>
        <v/>
      </c>
      <c r="DE294" s="210" t="str">
        <f t="shared" si="307"/>
        <v/>
      </c>
      <c r="DF294" s="210" t="str">
        <f t="shared" si="308"/>
        <v/>
      </c>
      <c r="DG294" s="210" t="str">
        <f t="shared" si="309"/>
        <v/>
      </c>
    </row>
    <row r="295" spans="1:111" ht="12.75" customHeight="1" x14ac:dyDescent="0.25">
      <c r="A295" s="22">
        <v>285</v>
      </c>
      <c r="B295" s="13" t="s">
        <v>1097</v>
      </c>
      <c r="C295" s="4" t="s">
        <v>1123</v>
      </c>
      <c r="D295" s="4" t="s">
        <v>241</v>
      </c>
      <c r="E295" s="5">
        <v>152160</v>
      </c>
      <c r="F295" s="4" t="s">
        <v>438</v>
      </c>
      <c r="G295" s="215">
        <v>0</v>
      </c>
      <c r="H295" s="215">
        <v>10.525</v>
      </c>
      <c r="I295" s="215">
        <v>3.7705882352941176</v>
      </c>
      <c r="J295" s="215">
        <v>7.9701030927835053</v>
      </c>
      <c r="K295" s="215">
        <v>12.642857142857142</v>
      </c>
      <c r="L295" s="215">
        <v>12.137864077669903</v>
      </c>
      <c r="M295" s="215">
        <v>32.984065934065931</v>
      </c>
      <c r="N295" s="215">
        <v>18.439805825242718</v>
      </c>
      <c r="O295" s="215">
        <v>19.5</v>
      </c>
      <c r="P295" s="215">
        <v>5.5679856115107906</v>
      </c>
      <c r="Q295" s="215">
        <v>12.421390374331551</v>
      </c>
      <c r="R295" s="215">
        <v>23.133941605839418</v>
      </c>
      <c r="S295" s="10">
        <v>13.107809367545922</v>
      </c>
      <c r="T295" s="9" t="s">
        <v>1108</v>
      </c>
      <c r="U295" s="22" t="s">
        <v>1117</v>
      </c>
      <c r="V295" s="205"/>
      <c r="W295" s="237">
        <f t="shared" si="288"/>
        <v>0</v>
      </c>
      <c r="X295" s="222">
        <v>152160</v>
      </c>
      <c r="Y295" s="236">
        <v>0</v>
      </c>
      <c r="Z295" s="236">
        <v>8.5841613091759204</v>
      </c>
      <c r="AA295" s="236">
        <v>3.229166666666667</v>
      </c>
      <c r="AB295" s="236">
        <v>2.7584586466165413</v>
      </c>
      <c r="AC295" s="236">
        <v>10.001234720335844</v>
      </c>
      <c r="AD295" s="236">
        <v>14.047619047619047</v>
      </c>
      <c r="AE295" s="236">
        <v>21.984649122807014</v>
      </c>
      <c r="AF295" s="236">
        <v>13.690244850369218</v>
      </c>
      <c r="AG295" s="236">
        <v>22.690305790500975</v>
      </c>
      <c r="AH295" s="236">
        <f t="shared" si="302"/>
        <v>3.6429466556147818</v>
      </c>
      <c r="AI295" s="236">
        <f t="shared" si="303"/>
        <v>12.024426883977446</v>
      </c>
      <c r="AJ295" s="236">
        <f t="shared" si="304"/>
        <v>19.455066587892404</v>
      </c>
      <c r="AK295" s="10">
        <f t="shared" si="311"/>
        <v>10.776204461565692</v>
      </c>
      <c r="AL295" s="22">
        <f t="shared" si="289"/>
        <v>0</v>
      </c>
      <c r="AM295" s="5">
        <v>152160</v>
      </c>
      <c r="AN295" s="2">
        <f t="shared" si="305"/>
        <v>0</v>
      </c>
      <c r="AO295" s="2">
        <f t="shared" si="290"/>
        <v>93.421875</v>
      </c>
      <c r="AP295" s="2">
        <f t="shared" si="291"/>
        <v>97.643382352941174</v>
      </c>
      <c r="AQ295" s="2">
        <f t="shared" si="292"/>
        <v>95.018685567010309</v>
      </c>
      <c r="AR295" s="2">
        <f t="shared" si="293"/>
        <v>92.098214285714292</v>
      </c>
      <c r="AS295" s="2">
        <f t="shared" si="294"/>
        <v>92.413834951456309</v>
      </c>
      <c r="AT295" s="2">
        <f t="shared" si="295"/>
        <v>79.384958791208788</v>
      </c>
      <c r="AU295" s="2">
        <f t="shared" si="296"/>
        <v>88.475121359223294</v>
      </c>
      <c r="AV295" s="2">
        <f t="shared" si="297"/>
        <v>87.8125</v>
      </c>
      <c r="AW295" s="2">
        <f t="shared" si="298"/>
        <v>96.520008992805757</v>
      </c>
      <c r="AX295" s="2">
        <f t="shared" si="299"/>
        <v>92.236631016042779</v>
      </c>
      <c r="AY295" s="2">
        <f t="shared" si="300"/>
        <v>85.541286496350367</v>
      </c>
      <c r="AZ295" s="2">
        <f t="shared" si="301"/>
        <v>91.807619145283795</v>
      </c>
      <c r="BA295" s="10"/>
      <c r="BB295" s="5">
        <v>152160</v>
      </c>
      <c r="BC295" s="34">
        <v>0</v>
      </c>
      <c r="BD295" s="34">
        <f t="shared" si="312"/>
        <v>93.421875</v>
      </c>
      <c r="BE295" s="34">
        <f t="shared" si="313"/>
        <v>97.643382352941174</v>
      </c>
      <c r="BF295" s="34">
        <f t="shared" si="314"/>
        <v>97.241541353383454</v>
      </c>
      <c r="BG295" s="34">
        <f t="shared" si="315"/>
        <v>92.098214285714292</v>
      </c>
      <c r="BH295" s="34">
        <f t="shared" si="316"/>
        <v>92.413834951456309</v>
      </c>
      <c r="BI295" s="34">
        <f t="shared" si="317"/>
        <v>79.384958791208788</v>
      </c>
      <c r="BJ295" s="34">
        <f t="shared" si="318"/>
        <v>88.475121359223294</v>
      </c>
      <c r="BK295" s="34">
        <f t="shared" si="319"/>
        <v>87.8125</v>
      </c>
      <c r="BL295" s="34">
        <f t="shared" si="320"/>
        <v>96.520008992805757</v>
      </c>
      <c r="BM295" s="34">
        <f t="shared" si="321"/>
        <v>92.236631016042779</v>
      </c>
      <c r="BN295" s="34">
        <f t="shared" si="322"/>
        <v>85.541286496350367</v>
      </c>
      <c r="BO295" s="34">
        <f t="shared" si="323"/>
        <v>91.807619145283795</v>
      </c>
      <c r="BQ295" s="33"/>
      <c r="BR295" s="187"/>
      <c r="BS295" s="190"/>
      <c r="BT295" s="205"/>
      <c r="BU295" s="191"/>
      <c r="BV295" s="191"/>
      <c r="BW295" s="192"/>
      <c r="BX295" s="193"/>
      <c r="BY295" s="194"/>
      <c r="BZ295" s="193"/>
      <c r="CA295" s="194"/>
      <c r="CB295" s="195"/>
      <c r="CC295" s="194"/>
      <c r="CD295" s="195"/>
      <c r="CE295" s="194"/>
      <c r="CF295" s="193"/>
      <c r="CG295" s="195"/>
      <c r="CH295" s="193"/>
      <c r="CI295" s="194"/>
      <c r="CZ295" s="210" t="str">
        <f t="shared" si="287"/>
        <v/>
      </c>
      <c r="DA295" s="210" t="str">
        <f t="shared" si="325"/>
        <v/>
      </c>
      <c r="DB295" s="210" t="str">
        <f t="shared" si="324"/>
        <v/>
      </c>
      <c r="DC295" s="210" t="str">
        <f t="shared" si="310"/>
        <v/>
      </c>
      <c r="DD295" s="210" t="str">
        <f t="shared" si="306"/>
        <v/>
      </c>
      <c r="DE295" s="210" t="str">
        <f t="shared" si="307"/>
        <v/>
      </c>
      <c r="DF295" s="210" t="str">
        <f t="shared" si="308"/>
        <v/>
      </c>
      <c r="DG295" s="210" t="str">
        <f t="shared" si="309"/>
        <v/>
      </c>
    </row>
    <row r="296" spans="1:111" ht="12.75" customHeight="1" x14ac:dyDescent="0.25">
      <c r="A296" s="22">
        <v>286</v>
      </c>
      <c r="B296" s="13" t="s">
        <v>1097</v>
      </c>
      <c r="C296" s="4" t="s">
        <v>1123</v>
      </c>
      <c r="D296" s="4" t="s">
        <v>241</v>
      </c>
      <c r="E296" s="5">
        <v>152171</v>
      </c>
      <c r="F296" s="4" t="s">
        <v>439</v>
      </c>
      <c r="G296" s="215">
        <v>0</v>
      </c>
      <c r="H296" s="215">
        <v>9.3180327868852473</v>
      </c>
      <c r="I296" s="215">
        <v>2.4666666666666668</v>
      </c>
      <c r="J296" s="215">
        <v>7.2872881355932195</v>
      </c>
      <c r="K296" s="215">
        <v>8.4280487804878046</v>
      </c>
      <c r="L296" s="215">
        <v>7.4829787234042549</v>
      </c>
      <c r="M296" s="215">
        <v>9.2895348837209308</v>
      </c>
      <c r="N296" s="215">
        <v>7.25</v>
      </c>
      <c r="O296" s="215">
        <v>15.014285714285712</v>
      </c>
      <c r="P296" s="215">
        <v>4.7815789473684207</v>
      </c>
      <c r="Q296" s="215">
        <v>8.3818181818181827</v>
      </c>
      <c r="R296" s="215">
        <v>11.164814814814815</v>
      </c>
      <c r="S296" s="10">
        <v>7.3929817434493161</v>
      </c>
      <c r="T296" s="9" t="s">
        <v>1107</v>
      </c>
      <c r="U296" s="22" t="s">
        <v>1117</v>
      </c>
      <c r="V296" s="205" t="s">
        <v>1256</v>
      </c>
      <c r="W296" s="237">
        <f t="shared" si="288"/>
        <v>0</v>
      </c>
      <c r="X296" s="222">
        <v>152171</v>
      </c>
      <c r="Y296" s="236">
        <v>0</v>
      </c>
      <c r="Z296" s="236">
        <v>4.229166666666667</v>
      </c>
      <c r="AA296" s="236">
        <v>3.201844262295082</v>
      </c>
      <c r="AB296" s="236">
        <v>1.4285714285714286</v>
      </c>
      <c r="AC296" s="236">
        <v>12.446717817561808</v>
      </c>
      <c r="AD296" s="236">
        <v>10.1010101010101</v>
      </c>
      <c r="AE296" s="236">
        <v>14.814814814814815</v>
      </c>
      <c r="AF296" s="236">
        <v>13.398692810457515</v>
      </c>
      <c r="AG296" s="236">
        <v>17.309725158562365</v>
      </c>
      <c r="AH296" s="236">
        <f t="shared" si="302"/>
        <v>2.2148955893832944</v>
      </c>
      <c r="AI296" s="236">
        <f t="shared" si="303"/>
        <v>11.273863959285954</v>
      </c>
      <c r="AJ296" s="236">
        <f t="shared" si="304"/>
        <v>15.174410927944898</v>
      </c>
      <c r="AK296" s="10">
        <f t="shared" si="311"/>
        <v>8.5478381177710876</v>
      </c>
      <c r="AL296" s="22">
        <f t="shared" si="289"/>
        <v>0</v>
      </c>
      <c r="AM296" s="5">
        <v>152171</v>
      </c>
      <c r="AN296" s="2">
        <f t="shared" si="305"/>
        <v>0</v>
      </c>
      <c r="AO296" s="2">
        <f t="shared" si="290"/>
        <v>94.176229508196727</v>
      </c>
      <c r="AP296" s="2">
        <f t="shared" si="291"/>
        <v>98.458333333333329</v>
      </c>
      <c r="AQ296" s="2">
        <f t="shared" si="292"/>
        <v>95.445444915254242</v>
      </c>
      <c r="AR296" s="2">
        <f t="shared" si="293"/>
        <v>94.732469512195124</v>
      </c>
      <c r="AS296" s="2">
        <f t="shared" si="294"/>
        <v>95.323138297872333</v>
      </c>
      <c r="AT296" s="2">
        <f t="shared" si="295"/>
        <v>94.194040697674424</v>
      </c>
      <c r="AU296" s="2">
        <f t="shared" si="296"/>
        <v>95.46875</v>
      </c>
      <c r="AV296" s="2">
        <f t="shared" si="297"/>
        <v>90.616071428571431</v>
      </c>
      <c r="AW296" s="2">
        <f t="shared" si="298"/>
        <v>97.01151315789474</v>
      </c>
      <c r="AX296" s="2">
        <f t="shared" si="299"/>
        <v>94.76136363636364</v>
      </c>
      <c r="AY296" s="2">
        <f t="shared" si="300"/>
        <v>93.021990740740733</v>
      </c>
      <c r="AZ296" s="2">
        <f t="shared" si="301"/>
        <v>95.379386410344182</v>
      </c>
      <c r="BA296" s="10"/>
      <c r="BB296" s="5">
        <v>152171</v>
      </c>
      <c r="BC296" s="34">
        <v>0</v>
      </c>
      <c r="BD296" s="34">
        <f t="shared" si="312"/>
        <v>95.770833333333329</v>
      </c>
      <c r="BE296" s="34">
        <f t="shared" si="313"/>
        <v>98.458333333333329</v>
      </c>
      <c r="BF296" s="34">
        <f t="shared" si="314"/>
        <v>98.571428571428569</v>
      </c>
      <c r="BG296" s="34">
        <f t="shared" si="315"/>
        <v>94.732469512195124</v>
      </c>
      <c r="BH296" s="34">
        <f t="shared" si="316"/>
        <v>95.323138297872333</v>
      </c>
      <c r="BI296" s="34">
        <f t="shared" si="317"/>
        <v>94.194040697674424</v>
      </c>
      <c r="BJ296" s="34">
        <f t="shared" si="318"/>
        <v>95.46875</v>
      </c>
      <c r="BK296" s="34">
        <f t="shared" si="319"/>
        <v>90.616071428571431</v>
      </c>
      <c r="BL296" s="34">
        <f t="shared" si="320"/>
        <v>97.785104410616711</v>
      </c>
      <c r="BM296" s="34">
        <f t="shared" si="321"/>
        <v>94.76136363636364</v>
      </c>
      <c r="BN296" s="34">
        <f t="shared" si="322"/>
        <v>93.021990740740733</v>
      </c>
      <c r="BO296" s="34">
        <f t="shared" si="323"/>
        <v>95.379386410344182</v>
      </c>
      <c r="BQ296" s="33">
        <f>E296-BR296</f>
        <v>0</v>
      </c>
      <c r="BR296" s="187">
        <v>152171</v>
      </c>
      <c r="BS296" s="190" t="s">
        <v>439</v>
      </c>
      <c r="BT296" s="205" t="s">
        <v>1256</v>
      </c>
      <c r="BU296" s="191" t="s">
        <v>1159</v>
      </c>
      <c r="BV296" s="191" t="s">
        <v>1193</v>
      </c>
      <c r="BW296" s="192"/>
      <c r="BX296" s="193" t="s">
        <v>1096</v>
      </c>
      <c r="BY296" s="194">
        <v>1</v>
      </c>
      <c r="BZ296" s="193" t="s">
        <v>1096</v>
      </c>
      <c r="CA296" s="194">
        <v>1</v>
      </c>
      <c r="CB296" s="195" t="s">
        <v>1096</v>
      </c>
      <c r="CC296" s="194" t="s">
        <v>1096</v>
      </c>
      <c r="CD296" s="195" t="s">
        <v>1096</v>
      </c>
      <c r="CE296" s="194" t="s">
        <v>1096</v>
      </c>
      <c r="CF296" s="193" t="s">
        <v>1096</v>
      </c>
      <c r="CG296" s="195">
        <v>1</v>
      </c>
      <c r="CH296" s="193">
        <v>1</v>
      </c>
      <c r="CI296" s="194">
        <v>1</v>
      </c>
      <c r="CZ296" s="210">
        <f t="shared" si="287"/>
        <v>-0.54613095238095244</v>
      </c>
      <c r="DA296" s="210" t="str">
        <f t="shared" si="325"/>
        <v/>
      </c>
      <c r="DB296" s="210">
        <f t="shared" si="324"/>
        <v>-0.80396391606997486</v>
      </c>
      <c r="DC296" s="210" t="str">
        <f t="shared" si="310"/>
        <v/>
      </c>
      <c r="DD296" s="210" t="str">
        <f t="shared" si="306"/>
        <v/>
      </c>
      <c r="DE296" s="210" t="str">
        <f t="shared" si="307"/>
        <v/>
      </c>
      <c r="DF296" s="210" t="str">
        <f t="shared" si="308"/>
        <v/>
      </c>
      <c r="DG296" s="210" t="str">
        <f t="shared" si="309"/>
        <v/>
      </c>
    </row>
    <row r="297" spans="1:111" ht="12.75" customHeight="1" x14ac:dyDescent="0.25">
      <c r="A297" s="22">
        <v>287</v>
      </c>
      <c r="B297" s="13" t="s">
        <v>1097</v>
      </c>
      <c r="C297" s="4" t="s">
        <v>1123</v>
      </c>
      <c r="D297" s="4" t="s">
        <v>241</v>
      </c>
      <c r="E297" s="5">
        <v>152183</v>
      </c>
      <c r="F297" s="4" t="s">
        <v>440</v>
      </c>
      <c r="G297" s="215">
        <v>0</v>
      </c>
      <c r="H297" s="215">
        <v>9.2182926829268297</v>
      </c>
      <c r="I297" s="215">
        <v>3.9833333333333329</v>
      </c>
      <c r="J297" s="215">
        <v>0</v>
      </c>
      <c r="K297" s="215">
        <v>5.6162420382165603</v>
      </c>
      <c r="L297" s="215">
        <v>8.165909090909091</v>
      </c>
      <c r="M297" s="215">
        <v>17.30413223140496</v>
      </c>
      <c r="N297" s="215">
        <v>11.85</v>
      </c>
      <c r="O297" s="215">
        <v>9.0751908396946561</v>
      </c>
      <c r="P297" s="215">
        <v>3.4205882352941175</v>
      </c>
      <c r="Q297" s="215">
        <v>7.0045045045045047</v>
      </c>
      <c r="R297" s="215">
        <v>12.927055702917771</v>
      </c>
      <c r="S297" s="10">
        <v>7.2459000240539364</v>
      </c>
      <c r="T297" s="9" t="s">
        <v>1107</v>
      </c>
      <c r="U297" s="22" t="s">
        <v>1117</v>
      </c>
      <c r="V297" s="205"/>
      <c r="W297" s="237">
        <f t="shared" si="288"/>
        <v>0</v>
      </c>
      <c r="X297" s="222">
        <v>152183</v>
      </c>
      <c r="Y297" s="236">
        <v>0</v>
      </c>
      <c r="Z297" s="236">
        <v>8.174603174603174</v>
      </c>
      <c r="AA297" s="236">
        <v>1.9320214669051881</v>
      </c>
      <c r="AB297" s="236">
        <v>1.3042005420054199</v>
      </c>
      <c r="AC297" s="236">
        <v>1.9136451217376071</v>
      </c>
      <c r="AD297" s="236">
        <v>2.3590749535411932</v>
      </c>
      <c r="AE297" s="236">
        <v>10.857142857142858</v>
      </c>
      <c r="AF297" s="236">
        <v>7.9085153981626926</v>
      </c>
      <c r="AG297" s="236">
        <v>3.2720333102012491</v>
      </c>
      <c r="AH297" s="236">
        <f t="shared" si="302"/>
        <v>2.8527062958784453</v>
      </c>
      <c r="AI297" s="236">
        <f t="shared" si="303"/>
        <v>2.1363600376394003</v>
      </c>
      <c r="AJ297" s="236">
        <f t="shared" si="304"/>
        <v>7.3458971885022661</v>
      </c>
      <c r="AK297" s="10">
        <f t="shared" si="311"/>
        <v>4.1912485360332647</v>
      </c>
      <c r="AL297" s="22">
        <f t="shared" si="289"/>
        <v>0</v>
      </c>
      <c r="AM297" s="5">
        <v>152183</v>
      </c>
      <c r="AN297" s="2">
        <f t="shared" si="305"/>
        <v>0</v>
      </c>
      <c r="AO297" s="2">
        <f t="shared" si="290"/>
        <v>94.238567073170728</v>
      </c>
      <c r="AP297" s="2">
        <f t="shared" si="291"/>
        <v>97.510416666666671</v>
      </c>
      <c r="AQ297" s="2">
        <f t="shared" si="292"/>
        <v>100</v>
      </c>
      <c r="AR297" s="2">
        <f t="shared" si="293"/>
        <v>96.489848726114644</v>
      </c>
      <c r="AS297" s="2">
        <f t="shared" si="294"/>
        <v>94.896306818181813</v>
      </c>
      <c r="AT297" s="2">
        <f t="shared" si="295"/>
        <v>89.184917355371894</v>
      </c>
      <c r="AU297" s="2">
        <f t="shared" si="296"/>
        <v>92.59375</v>
      </c>
      <c r="AV297" s="2">
        <f t="shared" si="297"/>
        <v>94.328005725190835</v>
      </c>
      <c r="AW297" s="2">
        <f t="shared" si="298"/>
        <v>97.862132352941174</v>
      </c>
      <c r="AX297" s="2">
        <f t="shared" si="299"/>
        <v>95.622184684684683</v>
      </c>
      <c r="AY297" s="2">
        <f t="shared" si="300"/>
        <v>91.920590185676389</v>
      </c>
      <c r="AZ297" s="2">
        <f t="shared" si="301"/>
        <v>95.47131248496629</v>
      </c>
      <c r="BA297" s="10"/>
      <c r="BB297" s="5">
        <v>152183</v>
      </c>
      <c r="BC297" s="34">
        <v>0</v>
      </c>
      <c r="BD297" s="34">
        <f t="shared" si="312"/>
        <v>94.238567073170728</v>
      </c>
      <c r="BE297" s="34">
        <f t="shared" si="313"/>
        <v>98.067978533094816</v>
      </c>
      <c r="BF297" s="34">
        <f t="shared" si="314"/>
        <v>100</v>
      </c>
      <c r="BG297" s="34">
        <f t="shared" si="315"/>
        <v>98.086354878262398</v>
      </c>
      <c r="BH297" s="34">
        <f t="shared" si="316"/>
        <v>97.640925046458804</v>
      </c>
      <c r="BI297" s="34">
        <f t="shared" si="317"/>
        <v>89.184917355371894</v>
      </c>
      <c r="BJ297" s="34">
        <f t="shared" si="318"/>
        <v>92.59375</v>
      </c>
      <c r="BK297" s="34">
        <f t="shared" si="319"/>
        <v>96.727966689798748</v>
      </c>
      <c r="BL297" s="34">
        <f t="shared" si="320"/>
        <v>97.862132352941174</v>
      </c>
      <c r="BM297" s="34">
        <f t="shared" si="321"/>
        <v>97.863639962360594</v>
      </c>
      <c r="BN297" s="34">
        <f t="shared" si="322"/>
        <v>92.654102811497737</v>
      </c>
      <c r="BO297" s="34">
        <f t="shared" si="323"/>
        <v>95.808751463966729</v>
      </c>
      <c r="BQ297" s="33"/>
      <c r="BR297" s="187"/>
      <c r="BS297" s="190"/>
      <c r="BT297" s="205"/>
      <c r="BU297" s="191"/>
      <c r="BV297" s="191"/>
      <c r="BW297" s="192"/>
      <c r="BX297" s="193"/>
      <c r="BY297" s="194"/>
      <c r="BZ297" s="193"/>
      <c r="CA297" s="194"/>
      <c r="CB297" s="195"/>
      <c r="CC297" s="194"/>
      <c r="CD297" s="195"/>
      <c r="CE297" s="194"/>
      <c r="CF297" s="193"/>
      <c r="CG297" s="195"/>
      <c r="CH297" s="193"/>
      <c r="CI297" s="194"/>
      <c r="CZ297" s="210" t="str">
        <f t="shared" si="287"/>
        <v/>
      </c>
      <c r="DA297" s="210" t="str">
        <f t="shared" si="325"/>
        <v/>
      </c>
      <c r="DB297" s="210" t="str">
        <f t="shared" si="324"/>
        <v/>
      </c>
      <c r="DC297" s="210" t="str">
        <f t="shared" si="310"/>
        <v/>
      </c>
      <c r="DD297" s="210" t="str">
        <f t="shared" si="306"/>
        <v/>
      </c>
      <c r="DE297" s="210" t="str">
        <f t="shared" si="307"/>
        <v/>
      </c>
      <c r="DF297" s="210" t="str">
        <f t="shared" si="308"/>
        <v/>
      </c>
      <c r="DG297" s="210" t="str">
        <f t="shared" si="309"/>
        <v/>
      </c>
    </row>
    <row r="298" spans="1:111" ht="12.75" customHeight="1" x14ac:dyDescent="0.25">
      <c r="A298" s="22">
        <v>288</v>
      </c>
      <c r="B298" s="13" t="s">
        <v>1097</v>
      </c>
      <c r="C298" s="4" t="s">
        <v>1123</v>
      </c>
      <c r="D298" s="4" t="s">
        <v>241</v>
      </c>
      <c r="E298" s="5">
        <v>152195</v>
      </c>
      <c r="F298" s="4" t="s">
        <v>441</v>
      </c>
      <c r="G298" s="215">
        <v>0</v>
      </c>
      <c r="H298" s="215">
        <v>10.118181818181817</v>
      </c>
      <c r="I298" s="215">
        <v>5.516546762589928</v>
      </c>
      <c r="J298" s="215">
        <v>0.75757575757575757</v>
      </c>
      <c r="K298" s="215">
        <v>20.615116279069767</v>
      </c>
      <c r="L298" s="215">
        <v>20.015789473684212</v>
      </c>
      <c r="M298" s="215">
        <v>38.043617021276596</v>
      </c>
      <c r="N298" s="215">
        <v>17.080158730158729</v>
      </c>
      <c r="O298" s="215">
        <v>18.743956043956043</v>
      </c>
      <c r="P298" s="215">
        <v>4.1850746268656716</v>
      </c>
      <c r="Q298" s="215">
        <v>20.087037037037035</v>
      </c>
      <c r="R298" s="215">
        <v>24.530645161290323</v>
      </c>
      <c r="S298" s="10">
        <v>14.543437987388094</v>
      </c>
      <c r="T298" s="9" t="s">
        <v>1108</v>
      </c>
      <c r="U298" s="22" t="s">
        <v>1117</v>
      </c>
      <c r="V298" s="205"/>
      <c r="W298" s="237">
        <f t="shared" si="288"/>
        <v>0</v>
      </c>
      <c r="X298" s="222">
        <v>152195</v>
      </c>
      <c r="Y298" s="236">
        <v>0</v>
      </c>
      <c r="Z298" s="236">
        <v>9.942741821936453</v>
      </c>
      <c r="AA298" s="236">
        <v>1.589319771137953</v>
      </c>
      <c r="AB298" s="236">
        <v>2.668439716312057</v>
      </c>
      <c r="AC298" s="236">
        <v>15.897973445143256</v>
      </c>
      <c r="AD298" s="236">
        <v>16.964846202134339</v>
      </c>
      <c r="AE298" s="236">
        <v>28.551336146272853</v>
      </c>
      <c r="AF298" s="236">
        <v>17.142857142857142</v>
      </c>
      <c r="AG298" s="236">
        <v>4.838709677419355</v>
      </c>
      <c r="AH298" s="236">
        <f t="shared" si="302"/>
        <v>3.550125327346616</v>
      </c>
      <c r="AI298" s="236">
        <f t="shared" si="303"/>
        <v>16.431409823638798</v>
      </c>
      <c r="AJ298" s="236">
        <f t="shared" si="304"/>
        <v>16.844300988849785</v>
      </c>
      <c r="AK298" s="10">
        <f t="shared" si="311"/>
        <v>10.844024880357047</v>
      </c>
      <c r="AL298" s="22">
        <f t="shared" si="289"/>
        <v>0</v>
      </c>
      <c r="AM298" s="5">
        <v>152195</v>
      </c>
      <c r="AN298" s="2">
        <f t="shared" si="305"/>
        <v>0</v>
      </c>
      <c r="AO298" s="2">
        <f t="shared" si="290"/>
        <v>93.67613636363636</v>
      </c>
      <c r="AP298" s="2">
        <f t="shared" si="291"/>
        <v>96.552158273381295</v>
      </c>
      <c r="AQ298" s="2">
        <f t="shared" si="292"/>
        <v>99.526515151515156</v>
      </c>
      <c r="AR298" s="2">
        <f t="shared" si="293"/>
        <v>87.11555232558139</v>
      </c>
      <c r="AS298" s="2">
        <f t="shared" si="294"/>
        <v>87.49013157894737</v>
      </c>
      <c r="AT298" s="2">
        <f t="shared" si="295"/>
        <v>76.222739361702125</v>
      </c>
      <c r="AU298" s="2">
        <f t="shared" si="296"/>
        <v>89.324900793650798</v>
      </c>
      <c r="AV298" s="2">
        <f t="shared" si="297"/>
        <v>88.285027472527474</v>
      </c>
      <c r="AW298" s="2">
        <f t="shared" si="298"/>
        <v>97.384328358208961</v>
      </c>
      <c r="AX298" s="2">
        <f t="shared" si="299"/>
        <v>87.445601851851848</v>
      </c>
      <c r="AY298" s="2">
        <f t="shared" si="300"/>
        <v>84.668346774193552</v>
      </c>
      <c r="AZ298" s="2">
        <f t="shared" si="301"/>
        <v>90.910351257882439</v>
      </c>
      <c r="BA298" s="10"/>
      <c r="BB298" s="5">
        <v>152195</v>
      </c>
      <c r="BC298" s="34">
        <v>0</v>
      </c>
      <c r="BD298" s="34">
        <f t="shared" si="312"/>
        <v>93.67613636363636</v>
      </c>
      <c r="BE298" s="34">
        <f t="shared" si="313"/>
        <v>98.410680228862049</v>
      </c>
      <c r="BF298" s="34">
        <f t="shared" si="314"/>
        <v>99.526515151515156</v>
      </c>
      <c r="BG298" s="34">
        <f t="shared" si="315"/>
        <v>87.11555232558139</v>
      </c>
      <c r="BH298" s="34">
        <f t="shared" si="316"/>
        <v>87.49013157894737</v>
      </c>
      <c r="BI298" s="34">
        <f t="shared" si="317"/>
        <v>76.222739361702125</v>
      </c>
      <c r="BJ298" s="34">
        <f t="shared" si="318"/>
        <v>89.324900793650798</v>
      </c>
      <c r="BK298" s="34">
        <f t="shared" si="319"/>
        <v>95.161290322580641</v>
      </c>
      <c r="BL298" s="34">
        <f t="shared" si="320"/>
        <v>97.384328358208961</v>
      </c>
      <c r="BM298" s="34">
        <f t="shared" si="321"/>
        <v>87.445601851851848</v>
      </c>
      <c r="BN298" s="34">
        <f t="shared" si="322"/>
        <v>84.668346774193552</v>
      </c>
      <c r="BO298" s="34">
        <f t="shared" si="323"/>
        <v>90.910351257882439</v>
      </c>
      <c r="BQ298" s="33"/>
      <c r="BR298" s="187"/>
      <c r="BS298" s="190"/>
      <c r="BT298" s="205"/>
      <c r="BU298" s="191"/>
      <c r="BV298" s="191"/>
      <c r="BW298" s="192"/>
      <c r="BX298" s="193"/>
      <c r="BY298" s="194"/>
      <c r="BZ298" s="193"/>
      <c r="CA298" s="194"/>
      <c r="CB298" s="195"/>
      <c r="CC298" s="194"/>
      <c r="CD298" s="195"/>
      <c r="CE298" s="194"/>
      <c r="CF298" s="193"/>
      <c r="CG298" s="195"/>
      <c r="CH298" s="193"/>
      <c r="CI298" s="194"/>
      <c r="CZ298" s="210" t="str">
        <f t="shared" si="287"/>
        <v/>
      </c>
      <c r="DA298" s="210" t="str">
        <f t="shared" si="325"/>
        <v/>
      </c>
      <c r="DB298" s="210" t="str">
        <f t="shared" si="324"/>
        <v/>
      </c>
      <c r="DC298" s="210" t="str">
        <f t="shared" si="310"/>
        <v/>
      </c>
      <c r="DD298" s="210" t="str">
        <f t="shared" si="306"/>
        <v/>
      </c>
      <c r="DE298" s="210" t="str">
        <f t="shared" si="307"/>
        <v/>
      </c>
      <c r="DF298" s="210" t="str">
        <f t="shared" si="308"/>
        <v/>
      </c>
      <c r="DG298" s="210" t="str">
        <f t="shared" si="309"/>
        <v/>
      </c>
    </row>
    <row r="299" spans="1:111" ht="12.75" customHeight="1" x14ac:dyDescent="0.25">
      <c r="A299" s="22">
        <v>289</v>
      </c>
      <c r="B299" s="13" t="s">
        <v>1097</v>
      </c>
      <c r="C299" s="4" t="s">
        <v>1123</v>
      </c>
      <c r="D299" s="4" t="s">
        <v>241</v>
      </c>
      <c r="E299" s="5">
        <v>152201</v>
      </c>
      <c r="F299" s="4" t="s">
        <v>442</v>
      </c>
      <c r="G299" s="215">
        <v>0</v>
      </c>
      <c r="H299" s="215">
        <v>3.05</v>
      </c>
      <c r="I299" s="215">
        <v>3.2928961748633885</v>
      </c>
      <c r="J299" s="215">
        <v>0.79019607843137252</v>
      </c>
      <c r="K299" s="215">
        <v>3.2206806282722509</v>
      </c>
      <c r="L299" s="215">
        <v>2.1066210045662102</v>
      </c>
      <c r="M299" s="215">
        <v>9.2826241134751761</v>
      </c>
      <c r="N299" s="215">
        <v>6.1635531135531139</v>
      </c>
      <c r="O299" s="215">
        <v>3.9123839009287926</v>
      </c>
      <c r="P299" s="215">
        <v>1.7493006993006994</v>
      </c>
      <c r="Q299" s="215">
        <v>2.6256097560975609</v>
      </c>
      <c r="R299" s="215">
        <v>6.3821184510250575</v>
      </c>
      <c r="S299" s="10">
        <v>3.5354394460100336</v>
      </c>
      <c r="T299" s="9" t="s">
        <v>1107</v>
      </c>
      <c r="U299" s="22" t="s">
        <v>1117</v>
      </c>
      <c r="V299" s="205" t="s">
        <v>1256</v>
      </c>
      <c r="W299" s="237">
        <f t="shared" si="288"/>
        <v>0</v>
      </c>
      <c r="X299" s="222">
        <v>152201</v>
      </c>
      <c r="Y299" s="236">
        <v>0</v>
      </c>
      <c r="Z299" s="236">
        <v>0.29239766081871343</v>
      </c>
      <c r="AA299" s="236">
        <v>0.9375</v>
      </c>
      <c r="AB299" s="236">
        <v>0.63694267515923575</v>
      </c>
      <c r="AC299" s="236">
        <v>2.1127739424547096</v>
      </c>
      <c r="AD299" s="236">
        <v>1.0617283950617282</v>
      </c>
      <c r="AE299" s="236">
        <v>5.0218955270566159</v>
      </c>
      <c r="AF299" s="236">
        <v>4.4131850050078691</v>
      </c>
      <c r="AG299" s="236">
        <v>2.2777011632090178</v>
      </c>
      <c r="AH299" s="236">
        <f t="shared" si="302"/>
        <v>0.46671008399448727</v>
      </c>
      <c r="AI299" s="236">
        <f t="shared" si="303"/>
        <v>1.5872511687582189</v>
      </c>
      <c r="AJ299" s="236">
        <f t="shared" si="304"/>
        <v>3.9042605650911679</v>
      </c>
      <c r="AK299" s="10">
        <f t="shared" si="311"/>
        <v>1.8615693743075434</v>
      </c>
      <c r="AL299" s="22">
        <f t="shared" si="289"/>
        <v>0</v>
      </c>
      <c r="AM299" s="5">
        <v>152201</v>
      </c>
      <c r="AN299" s="2">
        <f t="shared" si="305"/>
        <v>0</v>
      </c>
      <c r="AO299" s="2">
        <f t="shared" si="290"/>
        <v>98.09375</v>
      </c>
      <c r="AP299" s="2">
        <f t="shared" si="291"/>
        <v>97.941939890710387</v>
      </c>
      <c r="AQ299" s="2">
        <f t="shared" si="292"/>
        <v>99.506127450980387</v>
      </c>
      <c r="AR299" s="2">
        <f t="shared" si="293"/>
        <v>97.987074607329845</v>
      </c>
      <c r="AS299" s="2">
        <f t="shared" si="294"/>
        <v>98.683361872146122</v>
      </c>
      <c r="AT299" s="2">
        <f t="shared" si="295"/>
        <v>94.198359929078009</v>
      </c>
      <c r="AU299" s="2">
        <f t="shared" si="296"/>
        <v>96.147779304029299</v>
      </c>
      <c r="AV299" s="2">
        <f t="shared" si="297"/>
        <v>97.554760061919509</v>
      </c>
      <c r="AW299" s="2">
        <f t="shared" si="298"/>
        <v>98.906687062937067</v>
      </c>
      <c r="AX299" s="2">
        <f t="shared" si="299"/>
        <v>98.358993902439025</v>
      </c>
      <c r="AY299" s="2">
        <f t="shared" si="300"/>
        <v>96.011175968109342</v>
      </c>
      <c r="AZ299" s="2">
        <f t="shared" si="301"/>
        <v>97.790350346243727</v>
      </c>
      <c r="BA299" s="10"/>
      <c r="BB299" s="5">
        <v>152201</v>
      </c>
      <c r="BC299" s="34">
        <v>0</v>
      </c>
      <c r="BD299" s="34">
        <f t="shared" si="312"/>
        <v>99.707602339181292</v>
      </c>
      <c r="BE299" s="34">
        <f t="shared" si="313"/>
        <v>99.0625</v>
      </c>
      <c r="BF299" s="34">
        <f t="shared" si="314"/>
        <v>99.506127450980387</v>
      </c>
      <c r="BG299" s="34">
        <f t="shared" si="315"/>
        <v>97.987074607329845</v>
      </c>
      <c r="BH299" s="34">
        <f t="shared" si="316"/>
        <v>98.938271604938265</v>
      </c>
      <c r="BI299" s="34">
        <f t="shared" si="317"/>
        <v>94.978104472943386</v>
      </c>
      <c r="BJ299" s="34">
        <f t="shared" si="318"/>
        <v>96.147779304029299</v>
      </c>
      <c r="BK299" s="34">
        <f t="shared" si="319"/>
        <v>97.722298836790984</v>
      </c>
      <c r="BL299" s="34">
        <f t="shared" si="320"/>
        <v>99.533289916005515</v>
      </c>
      <c r="BM299" s="34">
        <f t="shared" si="321"/>
        <v>98.412748831241785</v>
      </c>
      <c r="BN299" s="34">
        <f t="shared" si="322"/>
        <v>96.095739434908836</v>
      </c>
      <c r="BO299" s="34">
        <f t="shared" si="323"/>
        <v>98.13843062569245</v>
      </c>
      <c r="BQ299" s="33">
        <f>E299-BR299</f>
        <v>0</v>
      </c>
      <c r="BR299" s="187">
        <v>152201</v>
      </c>
      <c r="BS299" s="190" t="s">
        <v>442</v>
      </c>
      <c r="BT299" s="205" t="s">
        <v>1256</v>
      </c>
      <c r="BU299" s="191" t="s">
        <v>1162</v>
      </c>
      <c r="BV299" s="191" t="s">
        <v>1194</v>
      </c>
      <c r="BW299" s="192"/>
      <c r="BX299" s="193">
        <v>1</v>
      </c>
      <c r="BY299" s="194">
        <v>1</v>
      </c>
      <c r="BZ299" s="193" t="s">
        <v>1096</v>
      </c>
      <c r="CA299" s="194" t="s">
        <v>1096</v>
      </c>
      <c r="CB299" s="195" t="s">
        <v>1096</v>
      </c>
      <c r="CC299" s="194" t="s">
        <v>1096</v>
      </c>
      <c r="CD299" s="195" t="s">
        <v>1096</v>
      </c>
      <c r="CE299" s="194" t="s">
        <v>1096</v>
      </c>
      <c r="CF299" s="193" t="s">
        <v>1096</v>
      </c>
      <c r="CG299" s="195">
        <v>1</v>
      </c>
      <c r="CH299" s="193">
        <v>1</v>
      </c>
      <c r="CI299" s="194">
        <v>1</v>
      </c>
      <c r="CZ299" s="210">
        <f t="shared" si="287"/>
        <v>-0.90413191448566776</v>
      </c>
      <c r="DA299" s="210" t="str">
        <f t="shared" si="325"/>
        <v/>
      </c>
      <c r="DB299" s="210" t="str">
        <f t="shared" si="324"/>
        <v/>
      </c>
      <c r="DC299" s="210" t="str">
        <f t="shared" si="310"/>
        <v/>
      </c>
      <c r="DD299" s="210" t="str">
        <f t="shared" si="306"/>
        <v/>
      </c>
      <c r="DE299" s="210" t="str">
        <f t="shared" si="307"/>
        <v/>
      </c>
      <c r="DF299" s="210" t="str">
        <f t="shared" si="308"/>
        <v/>
      </c>
      <c r="DG299" s="210" t="str">
        <f t="shared" si="309"/>
        <v/>
      </c>
    </row>
    <row r="300" spans="1:111" ht="12.75" customHeight="1" x14ac:dyDescent="0.25">
      <c r="A300" s="22">
        <v>290</v>
      </c>
      <c r="B300" s="13" t="s">
        <v>1097</v>
      </c>
      <c r="C300" s="4" t="s">
        <v>1123</v>
      </c>
      <c r="D300" s="4" t="s">
        <v>241</v>
      </c>
      <c r="E300" s="5">
        <v>152213</v>
      </c>
      <c r="F300" s="4" t="s">
        <v>443</v>
      </c>
      <c r="G300" s="215">
        <v>0</v>
      </c>
      <c r="H300" s="215">
        <v>14.601960784313725</v>
      </c>
      <c r="I300" s="215">
        <v>3.6205882352941172</v>
      </c>
      <c r="J300" s="215">
        <v>3.75</v>
      </c>
      <c r="K300" s="215">
        <v>20.795454545454547</v>
      </c>
      <c r="L300" s="215">
        <v>33.961594202898553</v>
      </c>
      <c r="M300" s="215">
        <v>26.422222222222221</v>
      </c>
      <c r="N300" s="215">
        <v>26.246610169491525</v>
      </c>
      <c r="O300" s="215">
        <v>24.427450980392159</v>
      </c>
      <c r="P300" s="215">
        <v>5.7151515151515149</v>
      </c>
      <c r="Q300" s="215">
        <v>28.020967741935486</v>
      </c>
      <c r="R300" s="215">
        <v>25.607692307692307</v>
      </c>
      <c r="S300" s="10">
        <v>17.091764571118539</v>
      </c>
      <c r="T300" s="9" t="s">
        <v>1108</v>
      </c>
      <c r="U300" s="22" t="s">
        <v>1117</v>
      </c>
      <c r="V300" s="205"/>
      <c r="W300" s="237">
        <f t="shared" si="288"/>
        <v>0</v>
      </c>
      <c r="X300" s="222">
        <v>152213</v>
      </c>
      <c r="Y300" s="236">
        <v>0</v>
      </c>
      <c r="Z300" s="236">
        <v>9.3342809760720193</v>
      </c>
      <c r="AA300" s="236">
        <v>4.7280202403542058</v>
      </c>
      <c r="AB300" s="236">
        <v>4.9254317111459969</v>
      </c>
      <c r="AC300" s="236">
        <v>11.003989361702128</v>
      </c>
      <c r="AD300" s="236">
        <v>23.975409836065573</v>
      </c>
      <c r="AE300" s="236">
        <v>34.386973180076623</v>
      </c>
      <c r="AF300" s="236">
        <v>14.761904761904761</v>
      </c>
      <c r="AG300" s="236">
        <v>16.304347826086957</v>
      </c>
      <c r="AH300" s="236">
        <f t="shared" si="302"/>
        <v>4.7469332318930553</v>
      </c>
      <c r="AI300" s="236">
        <f t="shared" si="303"/>
        <v>17.489699598883853</v>
      </c>
      <c r="AJ300" s="236">
        <f t="shared" si="304"/>
        <v>21.817741922689446</v>
      </c>
      <c r="AK300" s="10">
        <f t="shared" si="311"/>
        <v>13.268928654823139</v>
      </c>
      <c r="AL300" s="22">
        <f t="shared" si="289"/>
        <v>0</v>
      </c>
      <c r="AM300" s="5">
        <v>152213</v>
      </c>
      <c r="AN300" s="2">
        <f t="shared" si="305"/>
        <v>0</v>
      </c>
      <c r="AO300" s="2">
        <f t="shared" si="290"/>
        <v>90.873774509803923</v>
      </c>
      <c r="AP300" s="2">
        <f t="shared" si="291"/>
        <v>97.737132352941174</v>
      </c>
      <c r="AQ300" s="2">
        <f t="shared" si="292"/>
        <v>97.65625</v>
      </c>
      <c r="AR300" s="2">
        <f t="shared" si="293"/>
        <v>87.002840909090907</v>
      </c>
      <c r="AS300" s="2">
        <f t="shared" si="294"/>
        <v>78.774003623188406</v>
      </c>
      <c r="AT300" s="2">
        <f t="shared" si="295"/>
        <v>83.486111111111114</v>
      </c>
      <c r="AU300" s="2">
        <f t="shared" si="296"/>
        <v>83.595868644067792</v>
      </c>
      <c r="AV300" s="2">
        <f t="shared" si="297"/>
        <v>84.732843137254903</v>
      </c>
      <c r="AW300" s="2">
        <f t="shared" si="298"/>
        <v>96.428030303030297</v>
      </c>
      <c r="AX300" s="2">
        <f t="shared" si="299"/>
        <v>82.48689516129032</v>
      </c>
      <c r="AY300" s="2">
        <f t="shared" si="300"/>
        <v>83.995192307692307</v>
      </c>
      <c r="AZ300" s="2">
        <f t="shared" si="301"/>
        <v>89.31764714305092</v>
      </c>
      <c r="BA300" s="10"/>
      <c r="BB300" s="5">
        <v>152213</v>
      </c>
      <c r="BC300" s="34">
        <v>0</v>
      </c>
      <c r="BD300" s="34">
        <f t="shared" si="312"/>
        <v>90.873774509803923</v>
      </c>
      <c r="BE300" s="34">
        <f t="shared" si="313"/>
        <v>97.737132352941174</v>
      </c>
      <c r="BF300" s="34">
        <f t="shared" si="314"/>
        <v>97.65625</v>
      </c>
      <c r="BG300" s="34">
        <f t="shared" si="315"/>
        <v>88.996010638297875</v>
      </c>
      <c r="BH300" s="34">
        <f t="shared" si="316"/>
        <v>78.774003623188406</v>
      </c>
      <c r="BI300" s="34">
        <f t="shared" si="317"/>
        <v>83.486111111111114</v>
      </c>
      <c r="BJ300" s="34">
        <f t="shared" si="318"/>
        <v>85.238095238095241</v>
      </c>
      <c r="BK300" s="34">
        <f t="shared" si="319"/>
        <v>84.732843137254903</v>
      </c>
      <c r="BL300" s="34">
        <f t="shared" si="320"/>
        <v>96.428030303030297</v>
      </c>
      <c r="BM300" s="34">
        <f t="shared" si="321"/>
        <v>82.510300401116154</v>
      </c>
      <c r="BN300" s="34">
        <f t="shared" si="322"/>
        <v>83.995192307692307</v>
      </c>
      <c r="BO300" s="34">
        <f t="shared" si="323"/>
        <v>89.31764714305092</v>
      </c>
      <c r="BQ300" s="33"/>
      <c r="BR300" s="187"/>
      <c r="BS300" s="190"/>
      <c r="BT300" s="205"/>
      <c r="BU300" s="191"/>
      <c r="BV300" s="191"/>
      <c r="BW300" s="192"/>
      <c r="BX300" s="193"/>
      <c r="BY300" s="194"/>
      <c r="BZ300" s="193"/>
      <c r="CA300" s="194"/>
      <c r="CB300" s="195"/>
      <c r="CC300" s="194"/>
      <c r="CD300" s="195"/>
      <c r="CE300" s="194"/>
      <c r="CF300" s="193"/>
      <c r="CG300" s="195"/>
      <c r="CH300" s="193"/>
      <c r="CI300" s="194"/>
      <c r="CZ300" s="210" t="str">
        <f t="shared" si="287"/>
        <v/>
      </c>
      <c r="DA300" s="210" t="str">
        <f t="shared" si="325"/>
        <v/>
      </c>
      <c r="DB300" s="210" t="str">
        <f t="shared" si="324"/>
        <v/>
      </c>
      <c r="DC300" s="210" t="str">
        <f t="shared" si="310"/>
        <v/>
      </c>
      <c r="DD300" s="210" t="str">
        <f t="shared" si="306"/>
        <v/>
      </c>
      <c r="DE300" s="210" t="str">
        <f t="shared" si="307"/>
        <v/>
      </c>
      <c r="DF300" s="210" t="str">
        <f t="shared" si="308"/>
        <v/>
      </c>
      <c r="DG300" s="210" t="str">
        <f t="shared" si="309"/>
        <v/>
      </c>
    </row>
    <row r="301" spans="1:111" ht="12.75" customHeight="1" x14ac:dyDescent="0.25">
      <c r="A301" s="22">
        <v>291</v>
      </c>
      <c r="B301" s="13" t="s">
        <v>1097</v>
      </c>
      <c r="C301" s="4" t="s">
        <v>1123</v>
      </c>
      <c r="D301" s="4" t="s">
        <v>241</v>
      </c>
      <c r="E301" s="5">
        <v>152225</v>
      </c>
      <c r="F301" s="4" t="s">
        <v>444</v>
      </c>
      <c r="G301" s="215">
        <v>0</v>
      </c>
      <c r="H301" s="215">
        <v>13.777586206896551</v>
      </c>
      <c r="I301" s="215">
        <v>3.6064516129032258</v>
      </c>
      <c r="J301" s="215">
        <v>5.6117647058823534</v>
      </c>
      <c r="K301" s="215">
        <v>15.868796992481203</v>
      </c>
      <c r="L301" s="215">
        <v>13.983802816901409</v>
      </c>
      <c r="M301" s="215">
        <v>8.9929657794676814</v>
      </c>
      <c r="N301" s="215">
        <v>6.8769430051813467</v>
      </c>
      <c r="O301" s="215">
        <v>11.64782608695652</v>
      </c>
      <c r="P301" s="215">
        <v>5.8111111111111118</v>
      </c>
      <c r="Q301" s="215">
        <v>14.895454545454545</v>
      </c>
      <c r="R301" s="215">
        <v>9.122355430183358</v>
      </c>
      <c r="S301" s="10">
        <v>8.9295708007411427</v>
      </c>
      <c r="T301" s="9" t="s">
        <v>1107</v>
      </c>
      <c r="U301" s="22" t="s">
        <v>1117</v>
      </c>
      <c r="V301" s="205" t="s">
        <v>1256</v>
      </c>
      <c r="W301" s="237">
        <f t="shared" si="288"/>
        <v>0</v>
      </c>
      <c r="X301" s="222">
        <v>152225</v>
      </c>
      <c r="Y301" s="236">
        <v>0</v>
      </c>
      <c r="Z301" s="236">
        <v>5.8487530168946096</v>
      </c>
      <c r="AA301" s="236">
        <v>2.6839204409297865</v>
      </c>
      <c r="AB301" s="236">
        <v>4.0415140415140414</v>
      </c>
      <c r="AC301" s="236">
        <v>9.4294294294294296</v>
      </c>
      <c r="AD301" s="236">
        <v>5.4831932773109244</v>
      </c>
      <c r="AE301" s="236">
        <v>7.8375249921077552</v>
      </c>
      <c r="AF301" s="236">
        <v>7.6109835438193638</v>
      </c>
      <c r="AG301" s="236">
        <v>9.6558704453441297</v>
      </c>
      <c r="AH301" s="236">
        <f t="shared" si="302"/>
        <v>3.1435468748346094</v>
      </c>
      <c r="AI301" s="236">
        <f t="shared" si="303"/>
        <v>7.456311353370177</v>
      </c>
      <c r="AJ301" s="236">
        <f t="shared" si="304"/>
        <v>8.3681263270904154</v>
      </c>
      <c r="AK301" s="10">
        <f t="shared" si="311"/>
        <v>5.8434654652611151</v>
      </c>
      <c r="AL301" s="22">
        <f t="shared" si="289"/>
        <v>0</v>
      </c>
      <c r="AM301" s="5">
        <v>152225</v>
      </c>
      <c r="AN301" s="2">
        <f t="shared" si="305"/>
        <v>0</v>
      </c>
      <c r="AO301" s="2">
        <f t="shared" si="290"/>
        <v>91.389008620689651</v>
      </c>
      <c r="AP301" s="2">
        <f t="shared" si="291"/>
        <v>97.745967741935488</v>
      </c>
      <c r="AQ301" s="2">
        <f t="shared" si="292"/>
        <v>96.492647058823536</v>
      </c>
      <c r="AR301" s="2">
        <f t="shared" si="293"/>
        <v>90.082001879699249</v>
      </c>
      <c r="AS301" s="2">
        <f t="shared" si="294"/>
        <v>91.260123239436624</v>
      </c>
      <c r="AT301" s="2">
        <f t="shared" si="295"/>
        <v>94.379396387832699</v>
      </c>
      <c r="AU301" s="2">
        <f t="shared" si="296"/>
        <v>95.701910621761655</v>
      </c>
      <c r="AV301" s="2">
        <f t="shared" si="297"/>
        <v>92.720108695652172</v>
      </c>
      <c r="AW301" s="2">
        <f t="shared" si="298"/>
        <v>96.368055555555557</v>
      </c>
      <c r="AX301" s="2">
        <f t="shared" si="299"/>
        <v>90.690340909090907</v>
      </c>
      <c r="AY301" s="2">
        <f t="shared" si="300"/>
        <v>94.298527856135394</v>
      </c>
      <c r="AZ301" s="2">
        <f t="shared" si="301"/>
        <v>94.419018249536791</v>
      </c>
      <c r="BA301" s="10"/>
      <c r="BB301" s="5">
        <v>152225</v>
      </c>
      <c r="BC301" s="34">
        <v>0</v>
      </c>
      <c r="BD301" s="34">
        <f t="shared" si="312"/>
        <v>94.151246983105395</v>
      </c>
      <c r="BE301" s="34">
        <f t="shared" si="313"/>
        <v>97.745967741935488</v>
      </c>
      <c r="BF301" s="34">
        <f t="shared" si="314"/>
        <v>96.492647058823536</v>
      </c>
      <c r="BG301" s="34">
        <f t="shared" si="315"/>
        <v>90.570570570570567</v>
      </c>
      <c r="BH301" s="34">
        <f t="shared" si="316"/>
        <v>94.516806722689068</v>
      </c>
      <c r="BI301" s="34">
        <f t="shared" si="317"/>
        <v>94.379396387832699</v>
      </c>
      <c r="BJ301" s="34">
        <f t="shared" si="318"/>
        <v>95.701910621761655</v>
      </c>
      <c r="BK301" s="34">
        <f t="shared" si="319"/>
        <v>92.720108695652172</v>
      </c>
      <c r="BL301" s="34">
        <f t="shared" si="320"/>
        <v>96.856453125165388</v>
      </c>
      <c r="BM301" s="34">
        <f t="shared" si="321"/>
        <v>92.543688646629818</v>
      </c>
      <c r="BN301" s="34">
        <f t="shared" si="322"/>
        <v>94.298527856135394</v>
      </c>
      <c r="BO301" s="34">
        <f t="shared" si="323"/>
        <v>94.419018249536791</v>
      </c>
      <c r="BQ301" s="33">
        <f>E301-BR301</f>
        <v>0</v>
      </c>
      <c r="BR301" s="187">
        <v>152225</v>
      </c>
      <c r="BS301" s="190" t="s">
        <v>444</v>
      </c>
      <c r="BT301" s="205" t="s">
        <v>1256</v>
      </c>
      <c r="BU301" s="191" t="s">
        <v>1151</v>
      </c>
      <c r="BV301" s="191" t="s">
        <v>1195</v>
      </c>
      <c r="BW301" s="192"/>
      <c r="BX301" s="193" t="s">
        <v>1096</v>
      </c>
      <c r="BY301" s="194" t="s">
        <v>1096</v>
      </c>
      <c r="BZ301" s="193" t="s">
        <v>1096</v>
      </c>
      <c r="CA301" s="194" t="s">
        <v>1096</v>
      </c>
      <c r="CB301" s="195" t="s">
        <v>1096</v>
      </c>
      <c r="CC301" s="194">
        <v>1</v>
      </c>
      <c r="CD301" s="195">
        <v>1</v>
      </c>
      <c r="CE301" s="194" t="s">
        <v>1096</v>
      </c>
      <c r="CF301" s="193" t="s">
        <v>1096</v>
      </c>
      <c r="CG301" s="195">
        <v>1</v>
      </c>
      <c r="CH301" s="193">
        <v>1</v>
      </c>
      <c r="CI301" s="194">
        <v>1</v>
      </c>
      <c r="CZ301" s="210" t="str">
        <f t="shared" si="287"/>
        <v/>
      </c>
      <c r="DA301" s="210" t="str">
        <f t="shared" si="325"/>
        <v/>
      </c>
      <c r="DB301" s="210" t="str">
        <f t="shared" si="324"/>
        <v/>
      </c>
      <c r="DC301" s="210" t="str">
        <f t="shared" si="310"/>
        <v/>
      </c>
      <c r="DD301" s="210">
        <f t="shared" si="306"/>
        <v>-0.60788968858430215</v>
      </c>
      <c r="DE301" s="210">
        <f t="shared" si="307"/>
        <v>-0.12848272924578169</v>
      </c>
      <c r="DF301" s="210" t="str">
        <f t="shared" si="308"/>
        <v/>
      </c>
      <c r="DG301" s="210" t="str">
        <f t="shared" si="309"/>
        <v/>
      </c>
    </row>
    <row r="302" spans="1:111" ht="12.75" customHeight="1" x14ac:dyDescent="0.25">
      <c r="A302" s="22">
        <v>292</v>
      </c>
      <c r="B302" s="13" t="s">
        <v>1097</v>
      </c>
      <c r="C302" s="4" t="s">
        <v>1123</v>
      </c>
      <c r="D302" s="4" t="s">
        <v>241</v>
      </c>
      <c r="E302" s="5">
        <v>152237</v>
      </c>
      <c r="F302" s="4" t="s">
        <v>445</v>
      </c>
      <c r="G302" s="215">
        <v>0</v>
      </c>
      <c r="H302" s="215">
        <v>18.311643835616437</v>
      </c>
      <c r="I302" s="215">
        <v>11.393750000000001</v>
      </c>
      <c r="J302" s="215">
        <v>4.995454545454546</v>
      </c>
      <c r="K302" s="215">
        <v>21.878125000000001</v>
      </c>
      <c r="L302" s="215">
        <v>21.86470588235294</v>
      </c>
      <c r="M302" s="215">
        <v>31.630769230769232</v>
      </c>
      <c r="N302" s="215">
        <v>20.454838709677418</v>
      </c>
      <c r="O302" s="215">
        <v>20.231654676258994</v>
      </c>
      <c r="P302" s="215">
        <v>9.051340996168582</v>
      </c>
      <c r="Q302" s="215">
        <v>21.865836298932386</v>
      </c>
      <c r="R302" s="215">
        <v>23.461557788944724</v>
      </c>
      <c r="S302" s="10">
        <v>16.751215764458841</v>
      </c>
      <c r="T302" s="9" t="s">
        <v>1108</v>
      </c>
      <c r="U302" s="22" t="s">
        <v>1117</v>
      </c>
      <c r="V302" s="205"/>
      <c r="W302" s="237">
        <f t="shared" si="288"/>
        <v>0</v>
      </c>
      <c r="X302" s="222">
        <v>152237</v>
      </c>
      <c r="Y302" s="236">
        <v>0</v>
      </c>
      <c r="Z302" s="236">
        <v>12.505425608873885</v>
      </c>
      <c r="AA302" s="236">
        <v>9.1384863123993547</v>
      </c>
      <c r="AB302" s="236">
        <v>9.236562820951729</v>
      </c>
      <c r="AC302" s="236">
        <v>20.798474409448819</v>
      </c>
      <c r="AD302" s="236">
        <v>15.890135174000573</v>
      </c>
      <c r="AE302" s="236">
        <v>23.746902992186008</v>
      </c>
      <c r="AF302" s="236">
        <v>15.001445922498554</v>
      </c>
      <c r="AG302" s="236">
        <v>22.224736048265459</v>
      </c>
      <c r="AH302" s="236">
        <f t="shared" si="302"/>
        <v>7.7201186855562423</v>
      </c>
      <c r="AI302" s="236">
        <f t="shared" si="303"/>
        <v>18.344304791724696</v>
      </c>
      <c r="AJ302" s="236">
        <f t="shared" si="304"/>
        <v>20.324361654316675</v>
      </c>
      <c r="AK302" s="10">
        <f t="shared" si="311"/>
        <v>14.282463254291599</v>
      </c>
      <c r="AL302" s="22">
        <f t="shared" si="289"/>
        <v>0</v>
      </c>
      <c r="AM302" s="5">
        <v>152237</v>
      </c>
      <c r="AN302" s="2">
        <f t="shared" si="305"/>
        <v>0</v>
      </c>
      <c r="AO302" s="2">
        <f t="shared" si="290"/>
        <v>88.555222602739732</v>
      </c>
      <c r="AP302" s="2">
        <f t="shared" si="291"/>
        <v>92.87890625</v>
      </c>
      <c r="AQ302" s="2">
        <f t="shared" si="292"/>
        <v>96.877840909090907</v>
      </c>
      <c r="AR302" s="2">
        <f t="shared" si="293"/>
        <v>86.326171875</v>
      </c>
      <c r="AS302" s="2">
        <f t="shared" si="294"/>
        <v>86.33455882352942</v>
      </c>
      <c r="AT302" s="2">
        <f t="shared" si="295"/>
        <v>80.230769230769226</v>
      </c>
      <c r="AU302" s="2">
        <f t="shared" si="296"/>
        <v>87.215725806451616</v>
      </c>
      <c r="AV302" s="2">
        <f t="shared" si="297"/>
        <v>87.355215827338128</v>
      </c>
      <c r="AW302" s="2">
        <f t="shared" si="298"/>
        <v>94.342911877394641</v>
      </c>
      <c r="AX302" s="2">
        <f t="shared" si="299"/>
        <v>86.333852313167256</v>
      </c>
      <c r="AY302" s="2">
        <f t="shared" si="300"/>
        <v>85.33652638190955</v>
      </c>
      <c r="AZ302" s="2">
        <f t="shared" si="301"/>
        <v>89.530490147213229</v>
      </c>
      <c r="BA302" s="10"/>
      <c r="BB302" s="5">
        <v>152237</v>
      </c>
      <c r="BC302" s="34">
        <v>0</v>
      </c>
      <c r="BD302" s="34">
        <f t="shared" si="312"/>
        <v>88.555222602739732</v>
      </c>
      <c r="BE302" s="34">
        <f t="shared" si="313"/>
        <v>92.87890625</v>
      </c>
      <c r="BF302" s="34">
        <f t="shared" si="314"/>
        <v>96.877840909090907</v>
      </c>
      <c r="BG302" s="34">
        <f t="shared" si="315"/>
        <v>86.326171875</v>
      </c>
      <c r="BH302" s="34">
        <f t="shared" si="316"/>
        <v>86.33455882352942</v>
      </c>
      <c r="BI302" s="34">
        <f t="shared" si="317"/>
        <v>80.230769230769226</v>
      </c>
      <c r="BJ302" s="34">
        <f t="shared" si="318"/>
        <v>87.215725806451616</v>
      </c>
      <c r="BK302" s="34">
        <f t="shared" si="319"/>
        <v>87.355215827338128</v>
      </c>
      <c r="BL302" s="34">
        <f t="shared" si="320"/>
        <v>94.342911877394641</v>
      </c>
      <c r="BM302" s="34">
        <f t="shared" si="321"/>
        <v>86.333852313167256</v>
      </c>
      <c r="BN302" s="34">
        <f t="shared" si="322"/>
        <v>85.33652638190955</v>
      </c>
      <c r="BO302" s="34">
        <f t="shared" si="323"/>
        <v>89.530490147213229</v>
      </c>
      <c r="BQ302" s="33"/>
      <c r="BR302" s="187"/>
      <c r="BS302" s="190"/>
      <c r="BT302" s="205"/>
      <c r="BU302" s="191"/>
      <c r="BV302" s="191"/>
      <c r="BW302" s="192"/>
      <c r="BX302" s="193"/>
      <c r="BY302" s="194"/>
      <c r="BZ302" s="193"/>
      <c r="CA302" s="194"/>
      <c r="CB302" s="195"/>
      <c r="CC302" s="194"/>
      <c r="CD302" s="195"/>
      <c r="CE302" s="194"/>
      <c r="CF302" s="193"/>
      <c r="CG302" s="195"/>
      <c r="CH302" s="193"/>
      <c r="CI302" s="194"/>
      <c r="CZ302" s="210" t="str">
        <f t="shared" si="287"/>
        <v/>
      </c>
      <c r="DA302" s="210" t="str">
        <f t="shared" si="325"/>
        <v/>
      </c>
      <c r="DB302" s="210" t="str">
        <f t="shared" si="324"/>
        <v/>
      </c>
      <c r="DC302" s="210" t="str">
        <f t="shared" si="310"/>
        <v/>
      </c>
      <c r="DD302" s="210" t="str">
        <f t="shared" si="306"/>
        <v/>
      </c>
      <c r="DE302" s="210" t="str">
        <f t="shared" si="307"/>
        <v/>
      </c>
      <c r="DF302" s="210" t="str">
        <f t="shared" si="308"/>
        <v/>
      </c>
      <c r="DG302" s="210" t="str">
        <f t="shared" si="309"/>
        <v/>
      </c>
    </row>
    <row r="303" spans="1:111" ht="12.75" customHeight="1" x14ac:dyDescent="0.25">
      <c r="A303" s="22">
        <v>293</v>
      </c>
      <c r="B303" s="13" t="s">
        <v>1097</v>
      </c>
      <c r="C303" s="4" t="s">
        <v>1123</v>
      </c>
      <c r="D303" s="4" t="s">
        <v>446</v>
      </c>
      <c r="E303" s="5">
        <v>152249</v>
      </c>
      <c r="F303" s="4" t="s">
        <v>447</v>
      </c>
      <c r="G303" s="215">
        <v>0</v>
      </c>
      <c r="H303" s="215">
        <v>5.3970588235294112</v>
      </c>
      <c r="I303" s="215">
        <v>2.4404761904761907</v>
      </c>
      <c r="J303" s="215">
        <v>3.1756410256410255</v>
      </c>
      <c r="K303" s="215">
        <v>7.7955326460481098</v>
      </c>
      <c r="L303" s="215">
        <v>2.6563380281690141</v>
      </c>
      <c r="M303" s="215">
        <v>12.616666666666667</v>
      </c>
      <c r="N303" s="215">
        <v>6.9320512820512823</v>
      </c>
      <c r="O303" s="215">
        <v>5.2794117647058822</v>
      </c>
      <c r="P303" s="215">
        <v>2.7789181692094314</v>
      </c>
      <c r="Q303" s="215">
        <v>5.2456521739130437</v>
      </c>
      <c r="R303" s="215">
        <v>8.1892857142857132</v>
      </c>
      <c r="S303" s="10">
        <v>5.1436862696986205</v>
      </c>
      <c r="T303" s="9" t="s">
        <v>1107</v>
      </c>
      <c r="U303" s="22" t="s">
        <v>1117</v>
      </c>
      <c r="V303" s="205"/>
      <c r="W303" s="237">
        <f t="shared" si="288"/>
        <v>0</v>
      </c>
      <c r="X303" s="222">
        <v>152249</v>
      </c>
      <c r="Y303" s="236">
        <v>0</v>
      </c>
      <c r="Z303" s="236">
        <v>6.5674603174603172</v>
      </c>
      <c r="AA303" s="236">
        <v>0.29411764705882354</v>
      </c>
      <c r="AB303" s="236">
        <v>1.0256410256410255</v>
      </c>
      <c r="AC303" s="236">
        <v>2.5794643974471279</v>
      </c>
      <c r="AD303" s="236">
        <v>5.6590339485076324</v>
      </c>
      <c r="AE303" s="236">
        <v>7.0920905675703114</v>
      </c>
      <c r="AF303" s="236">
        <v>3.6237506983673722</v>
      </c>
      <c r="AG303" s="236">
        <v>4.4903607558694407</v>
      </c>
      <c r="AH303" s="236">
        <f t="shared" si="302"/>
        <v>1.9718047475400415</v>
      </c>
      <c r="AI303" s="236">
        <f t="shared" si="303"/>
        <v>4.1192491729773799</v>
      </c>
      <c r="AJ303" s="236">
        <f t="shared" si="304"/>
        <v>5.0687340072690414</v>
      </c>
      <c r="AK303" s="10">
        <f t="shared" si="311"/>
        <v>3.4813243731024497</v>
      </c>
      <c r="AL303" s="22">
        <f t="shared" si="289"/>
        <v>0</v>
      </c>
      <c r="AM303" s="5">
        <v>152249</v>
      </c>
      <c r="AN303" s="2">
        <f t="shared" si="305"/>
        <v>0</v>
      </c>
      <c r="AO303" s="2">
        <f t="shared" si="290"/>
        <v>96.626838235294116</v>
      </c>
      <c r="AP303" s="2">
        <f t="shared" si="291"/>
        <v>98.47470238095238</v>
      </c>
      <c r="AQ303" s="2">
        <f t="shared" si="292"/>
        <v>98.015224358974365</v>
      </c>
      <c r="AR303" s="2">
        <f t="shared" si="293"/>
        <v>95.127792096219935</v>
      </c>
      <c r="AS303" s="2">
        <f t="shared" si="294"/>
        <v>98.339788732394368</v>
      </c>
      <c r="AT303" s="2">
        <f t="shared" si="295"/>
        <v>92.114583333333329</v>
      </c>
      <c r="AU303" s="2">
        <f t="shared" si="296"/>
        <v>95.667467948717956</v>
      </c>
      <c r="AV303" s="2">
        <f t="shared" si="297"/>
        <v>96.700367647058826</v>
      </c>
      <c r="AW303" s="2">
        <f t="shared" si="298"/>
        <v>98.263176144244099</v>
      </c>
      <c r="AX303" s="2">
        <f t="shared" si="299"/>
        <v>96.721467391304344</v>
      </c>
      <c r="AY303" s="2">
        <f t="shared" si="300"/>
        <v>94.881696428571431</v>
      </c>
      <c r="AZ303" s="2">
        <f t="shared" si="301"/>
        <v>96.785196081438357</v>
      </c>
      <c r="BA303" s="10"/>
      <c r="BB303" s="5">
        <v>152249</v>
      </c>
      <c r="BC303" s="34">
        <v>0</v>
      </c>
      <c r="BD303" s="34">
        <f t="shared" si="312"/>
        <v>96.626838235294116</v>
      </c>
      <c r="BE303" s="34">
        <f t="shared" si="313"/>
        <v>99.705882352941174</v>
      </c>
      <c r="BF303" s="34">
        <f t="shared" si="314"/>
        <v>98.974358974358978</v>
      </c>
      <c r="BG303" s="34">
        <f t="shared" si="315"/>
        <v>97.420535602552874</v>
      </c>
      <c r="BH303" s="34">
        <f t="shared" si="316"/>
        <v>98.339788732394368</v>
      </c>
      <c r="BI303" s="34">
        <f t="shared" si="317"/>
        <v>92.90790943242969</v>
      </c>
      <c r="BJ303" s="34">
        <f t="shared" si="318"/>
        <v>96.376249301632626</v>
      </c>
      <c r="BK303" s="34">
        <f t="shared" si="319"/>
        <v>96.700367647058826</v>
      </c>
      <c r="BL303" s="34">
        <f t="shared" si="320"/>
        <v>98.263176144244099</v>
      </c>
      <c r="BM303" s="34">
        <f t="shared" si="321"/>
        <v>96.721467391304344</v>
      </c>
      <c r="BN303" s="34">
        <f t="shared" si="322"/>
        <v>94.931265992730957</v>
      </c>
      <c r="BO303" s="34">
        <f t="shared" si="323"/>
        <v>96.785196081438357</v>
      </c>
      <c r="BQ303" s="33"/>
      <c r="BR303" s="187"/>
      <c r="BS303" s="190"/>
      <c r="BT303" s="205"/>
      <c r="BU303" s="191"/>
      <c r="BV303" s="191"/>
      <c r="BW303" s="192"/>
      <c r="BX303" s="193"/>
      <c r="BY303" s="194"/>
      <c r="BZ303" s="193"/>
      <c r="CA303" s="194"/>
      <c r="CB303" s="195"/>
      <c r="CC303" s="194"/>
      <c r="CD303" s="195"/>
      <c r="CE303" s="194"/>
      <c r="CF303" s="193"/>
      <c r="CG303" s="195"/>
      <c r="CH303" s="193"/>
      <c r="CI303" s="194"/>
      <c r="CZ303" s="210" t="str">
        <f t="shared" si="287"/>
        <v/>
      </c>
      <c r="DA303" s="210" t="str">
        <f t="shared" si="325"/>
        <v/>
      </c>
      <c r="DB303" s="210" t="str">
        <f t="shared" si="324"/>
        <v/>
      </c>
      <c r="DC303" s="210" t="str">
        <f t="shared" si="310"/>
        <v/>
      </c>
      <c r="DD303" s="210" t="str">
        <f t="shared" si="306"/>
        <v/>
      </c>
      <c r="DE303" s="210" t="str">
        <f t="shared" si="307"/>
        <v/>
      </c>
      <c r="DF303" s="210" t="str">
        <f t="shared" si="308"/>
        <v/>
      </c>
      <c r="DG303" s="210" t="str">
        <f t="shared" si="309"/>
        <v/>
      </c>
    </row>
    <row r="304" spans="1:111" ht="12.75" customHeight="1" x14ac:dyDescent="0.25">
      <c r="A304" s="22">
        <v>294</v>
      </c>
      <c r="B304" s="13" t="s">
        <v>1097</v>
      </c>
      <c r="C304" s="4" t="s">
        <v>1123</v>
      </c>
      <c r="D304" s="4" t="s">
        <v>446</v>
      </c>
      <c r="E304" s="5">
        <v>152250</v>
      </c>
      <c r="F304" s="4" t="s">
        <v>448</v>
      </c>
      <c r="G304" s="215">
        <v>0</v>
      </c>
      <c r="H304" s="215">
        <v>6.9961538461538462</v>
      </c>
      <c r="I304" s="215">
        <v>2.5397810218978103</v>
      </c>
      <c r="J304" s="215">
        <v>3.0056390977443606</v>
      </c>
      <c r="K304" s="215">
        <v>10.2125</v>
      </c>
      <c r="L304" s="215">
        <v>4.5166666666666666</v>
      </c>
      <c r="M304" s="215">
        <v>27.080769230769228</v>
      </c>
      <c r="N304" s="215">
        <v>8.8295774647887324</v>
      </c>
      <c r="O304" s="215">
        <v>14.617543859649121</v>
      </c>
      <c r="P304" s="215">
        <v>3.1700772200772205</v>
      </c>
      <c r="Q304" s="215">
        <v>6.6650406504065032</v>
      </c>
      <c r="R304" s="215">
        <v>17.428756476683937</v>
      </c>
      <c r="S304" s="10">
        <v>8.6442923541855308</v>
      </c>
      <c r="T304" s="9" t="s">
        <v>1107</v>
      </c>
      <c r="U304" s="22" t="s">
        <v>1117</v>
      </c>
      <c r="V304" s="205"/>
      <c r="W304" s="237">
        <f t="shared" si="288"/>
        <v>0</v>
      </c>
      <c r="X304" s="222">
        <v>152250</v>
      </c>
      <c r="Y304" s="236">
        <v>0</v>
      </c>
      <c r="Z304" s="236">
        <v>5.1499555216673016</v>
      </c>
      <c r="AA304" s="236">
        <v>0.8716981132075472</v>
      </c>
      <c r="AB304" s="236">
        <v>0.47619047619047622</v>
      </c>
      <c r="AC304" s="236">
        <v>6.3973063973063979</v>
      </c>
      <c r="AD304" s="236">
        <v>9.7801788375558871</v>
      </c>
      <c r="AE304" s="236">
        <v>16.910331384015592</v>
      </c>
      <c r="AF304" s="236">
        <v>10.413885180240319</v>
      </c>
      <c r="AG304" s="236">
        <v>10.71351816032667</v>
      </c>
      <c r="AH304" s="236">
        <f t="shared" si="302"/>
        <v>1.6244610277663312</v>
      </c>
      <c r="AI304" s="236">
        <f t="shared" si="303"/>
        <v>8.0887426174311425</v>
      </c>
      <c r="AJ304" s="236">
        <f t="shared" si="304"/>
        <v>12.679244908194194</v>
      </c>
      <c r="AK304" s="10">
        <f t="shared" si="311"/>
        <v>6.7458960078344656</v>
      </c>
      <c r="AL304" s="22">
        <f t="shared" si="289"/>
        <v>0</v>
      </c>
      <c r="AM304" s="5">
        <v>152250</v>
      </c>
      <c r="AN304" s="2">
        <f t="shared" si="305"/>
        <v>0</v>
      </c>
      <c r="AO304" s="2">
        <f t="shared" si="290"/>
        <v>95.62740384615384</v>
      </c>
      <c r="AP304" s="2">
        <f t="shared" si="291"/>
        <v>98.412636861313871</v>
      </c>
      <c r="AQ304" s="2">
        <f t="shared" si="292"/>
        <v>98.121475563909769</v>
      </c>
      <c r="AR304" s="2">
        <f t="shared" si="293"/>
        <v>93.6171875</v>
      </c>
      <c r="AS304" s="2">
        <f t="shared" si="294"/>
        <v>97.177083333333329</v>
      </c>
      <c r="AT304" s="2">
        <f t="shared" si="295"/>
        <v>83.074519230769226</v>
      </c>
      <c r="AU304" s="2">
        <f t="shared" si="296"/>
        <v>94.48151408450704</v>
      </c>
      <c r="AV304" s="2">
        <f t="shared" si="297"/>
        <v>90.864035087719301</v>
      </c>
      <c r="AW304" s="2">
        <f t="shared" si="298"/>
        <v>98.018701737451735</v>
      </c>
      <c r="AX304" s="2">
        <f t="shared" si="299"/>
        <v>95.834349593495929</v>
      </c>
      <c r="AY304" s="2">
        <f t="shared" si="300"/>
        <v>89.107027202072544</v>
      </c>
      <c r="AZ304" s="2">
        <f t="shared" si="301"/>
        <v>94.597317278634037</v>
      </c>
      <c r="BA304" s="10"/>
      <c r="BB304" s="5">
        <v>152250</v>
      </c>
      <c r="BC304" s="34">
        <v>0</v>
      </c>
      <c r="BD304" s="34">
        <f t="shared" si="312"/>
        <v>95.62740384615384</v>
      </c>
      <c r="BE304" s="34">
        <f t="shared" si="313"/>
        <v>99.128301886792457</v>
      </c>
      <c r="BF304" s="34">
        <f t="shared" si="314"/>
        <v>99.523809523809518</v>
      </c>
      <c r="BG304" s="34">
        <f t="shared" si="315"/>
        <v>93.6171875</v>
      </c>
      <c r="BH304" s="34">
        <f t="shared" si="316"/>
        <v>97.177083333333329</v>
      </c>
      <c r="BI304" s="34">
        <f t="shared" si="317"/>
        <v>83.089668615984408</v>
      </c>
      <c r="BJ304" s="34">
        <f t="shared" si="318"/>
        <v>94.48151408450704</v>
      </c>
      <c r="BK304" s="34">
        <f t="shared" si="319"/>
        <v>90.864035087719301</v>
      </c>
      <c r="BL304" s="34">
        <f t="shared" si="320"/>
        <v>98.37553897223367</v>
      </c>
      <c r="BM304" s="34">
        <f t="shared" si="321"/>
        <v>95.834349593495929</v>
      </c>
      <c r="BN304" s="34">
        <f t="shared" si="322"/>
        <v>89.107027202072544</v>
      </c>
      <c r="BO304" s="34">
        <f t="shared" si="323"/>
        <v>94.597317278634037</v>
      </c>
      <c r="BQ304" s="33"/>
      <c r="BR304" s="187"/>
      <c r="BS304" s="190"/>
      <c r="BT304" s="205"/>
      <c r="BU304" s="191"/>
      <c r="BV304" s="191"/>
      <c r="BW304" s="192"/>
      <c r="BX304" s="193"/>
      <c r="BY304" s="194"/>
      <c r="BZ304" s="193"/>
      <c r="CA304" s="194"/>
      <c r="CB304" s="195"/>
      <c r="CC304" s="194"/>
      <c r="CD304" s="195"/>
      <c r="CE304" s="194"/>
      <c r="CF304" s="193"/>
      <c r="CG304" s="195"/>
      <c r="CH304" s="193"/>
      <c r="CI304" s="194"/>
      <c r="CZ304" s="210" t="str">
        <f t="shared" si="287"/>
        <v/>
      </c>
      <c r="DA304" s="210" t="str">
        <f t="shared" si="325"/>
        <v/>
      </c>
      <c r="DB304" s="210" t="str">
        <f t="shared" si="324"/>
        <v/>
      </c>
      <c r="DC304" s="210" t="str">
        <f t="shared" si="310"/>
        <v/>
      </c>
      <c r="DD304" s="210" t="str">
        <f t="shared" si="306"/>
        <v/>
      </c>
      <c r="DE304" s="210" t="str">
        <f t="shared" si="307"/>
        <v/>
      </c>
      <c r="DF304" s="210" t="str">
        <f t="shared" si="308"/>
        <v/>
      </c>
      <c r="DG304" s="210" t="str">
        <f t="shared" si="309"/>
        <v/>
      </c>
    </row>
    <row r="305" spans="1:111" ht="12.75" customHeight="1" x14ac:dyDescent="0.25">
      <c r="A305" s="22">
        <v>295</v>
      </c>
      <c r="B305" s="13" t="s">
        <v>1097</v>
      </c>
      <c r="C305" s="4" t="s">
        <v>1123</v>
      </c>
      <c r="D305" s="4" t="s">
        <v>446</v>
      </c>
      <c r="E305" s="5">
        <v>152262</v>
      </c>
      <c r="F305" s="4" t="s">
        <v>449</v>
      </c>
      <c r="G305" s="215">
        <v>0</v>
      </c>
      <c r="H305" s="215">
        <v>3.7746575342465754</v>
      </c>
      <c r="I305" s="215">
        <v>1.076797385620915</v>
      </c>
      <c r="J305" s="215">
        <v>1.6086419753086421</v>
      </c>
      <c r="K305" s="215">
        <v>0.38461538461538464</v>
      </c>
      <c r="L305" s="215">
        <v>2.6084507042253522</v>
      </c>
      <c r="M305" s="215">
        <v>20.086585365853658</v>
      </c>
      <c r="N305" s="215">
        <v>12.6</v>
      </c>
      <c r="O305" s="215">
        <v>8.2117647058823522</v>
      </c>
      <c r="P305" s="215">
        <v>1.5966777408637873</v>
      </c>
      <c r="Q305" s="215">
        <v>1.4691176470588236</v>
      </c>
      <c r="R305" s="215">
        <v>13.954065040650407</v>
      </c>
      <c r="S305" s="10">
        <v>5.5946125617503206</v>
      </c>
      <c r="T305" s="9" t="s">
        <v>1107</v>
      </c>
      <c r="U305" s="22" t="s">
        <v>1117</v>
      </c>
      <c r="V305" s="205" t="s">
        <v>1256</v>
      </c>
      <c r="W305" s="237">
        <f t="shared" si="288"/>
        <v>0</v>
      </c>
      <c r="X305" s="222">
        <v>152262</v>
      </c>
      <c r="Y305" s="236">
        <v>0</v>
      </c>
      <c r="Z305" s="236">
        <v>4.88781259266581</v>
      </c>
      <c r="AA305" s="236">
        <v>0</v>
      </c>
      <c r="AB305" s="236">
        <v>0.69444444444444442</v>
      </c>
      <c r="AC305" s="236">
        <v>0.79201101928374662</v>
      </c>
      <c r="AD305" s="236">
        <v>0.37593984962406013</v>
      </c>
      <c r="AE305" s="236">
        <v>10.327842377260982</v>
      </c>
      <c r="AF305" s="236">
        <v>9.0134382169780398</v>
      </c>
      <c r="AG305" s="236">
        <v>0.49504950495049505</v>
      </c>
      <c r="AH305" s="236">
        <f t="shared" si="302"/>
        <v>1.3955642592775637</v>
      </c>
      <c r="AI305" s="236">
        <f t="shared" si="303"/>
        <v>0.58397543445390343</v>
      </c>
      <c r="AJ305" s="236">
        <f t="shared" si="304"/>
        <v>6.6121100330631721</v>
      </c>
      <c r="AK305" s="10">
        <f t="shared" si="311"/>
        <v>2.9540597783563975</v>
      </c>
      <c r="AL305" s="22">
        <f t="shared" si="289"/>
        <v>0</v>
      </c>
      <c r="AM305" s="5">
        <v>152262</v>
      </c>
      <c r="AN305" s="2">
        <f t="shared" si="305"/>
        <v>0</v>
      </c>
      <c r="AO305" s="2">
        <f t="shared" si="290"/>
        <v>97.640839041095887</v>
      </c>
      <c r="AP305" s="2">
        <f t="shared" si="291"/>
        <v>99.327001633986924</v>
      </c>
      <c r="AQ305" s="2">
        <f t="shared" si="292"/>
        <v>98.994598765432102</v>
      </c>
      <c r="AR305" s="2">
        <f t="shared" si="293"/>
        <v>99.759615384615387</v>
      </c>
      <c r="AS305" s="2">
        <f t="shared" si="294"/>
        <v>98.369718309859152</v>
      </c>
      <c r="AT305" s="2">
        <f t="shared" si="295"/>
        <v>87.445884146341456</v>
      </c>
      <c r="AU305" s="2">
        <f t="shared" si="296"/>
        <v>92.125</v>
      </c>
      <c r="AV305" s="2">
        <f t="shared" si="297"/>
        <v>94.867647058823536</v>
      </c>
      <c r="AW305" s="2">
        <f t="shared" si="298"/>
        <v>99.002076411960132</v>
      </c>
      <c r="AX305" s="2">
        <f t="shared" si="299"/>
        <v>99.081801470588232</v>
      </c>
      <c r="AY305" s="2">
        <f t="shared" si="300"/>
        <v>91.278709349593498</v>
      </c>
      <c r="AZ305" s="2">
        <f t="shared" si="301"/>
        <v>96.503367148906051</v>
      </c>
      <c r="BA305" s="10"/>
      <c r="BB305" s="5">
        <v>152262</v>
      </c>
      <c r="BC305" s="34">
        <v>0</v>
      </c>
      <c r="BD305" s="34">
        <f t="shared" si="312"/>
        <v>97.640839041095887</v>
      </c>
      <c r="BE305" s="34">
        <f t="shared" si="313"/>
        <v>100</v>
      </c>
      <c r="BF305" s="34">
        <f t="shared" si="314"/>
        <v>99.305555555555557</v>
      </c>
      <c r="BG305" s="34">
        <f t="shared" si="315"/>
        <v>99.759615384615387</v>
      </c>
      <c r="BH305" s="34">
        <f t="shared" si="316"/>
        <v>99.624060150375939</v>
      </c>
      <c r="BI305" s="34">
        <f t="shared" si="317"/>
        <v>89.672157622739022</v>
      </c>
      <c r="BJ305" s="34">
        <f t="shared" si="318"/>
        <v>92.125</v>
      </c>
      <c r="BK305" s="34">
        <f t="shared" si="319"/>
        <v>99.504950495049499</v>
      </c>
      <c r="BL305" s="34">
        <f t="shared" si="320"/>
        <v>99.002076411960132</v>
      </c>
      <c r="BM305" s="34">
        <f t="shared" si="321"/>
        <v>99.416024565546095</v>
      </c>
      <c r="BN305" s="34">
        <f t="shared" si="322"/>
        <v>93.387889966936825</v>
      </c>
      <c r="BO305" s="34">
        <f t="shared" si="323"/>
        <v>97.045940221643605</v>
      </c>
      <c r="BQ305" s="33">
        <f>E305-BR305</f>
        <v>0</v>
      </c>
      <c r="BR305" s="187">
        <v>152262</v>
      </c>
      <c r="BS305" s="190" t="s">
        <v>449</v>
      </c>
      <c r="BT305" s="205" t="s">
        <v>1256</v>
      </c>
      <c r="BU305" s="191" t="s">
        <v>1159</v>
      </c>
      <c r="BV305" s="191" t="s">
        <v>1196</v>
      </c>
      <c r="BW305" s="192"/>
      <c r="BX305" s="193">
        <v>1</v>
      </c>
      <c r="BY305" s="194">
        <v>1</v>
      </c>
      <c r="BZ305" s="193" t="s">
        <v>1096</v>
      </c>
      <c r="CA305" s="194">
        <v>1</v>
      </c>
      <c r="CB305" s="195">
        <v>1</v>
      </c>
      <c r="CC305" s="194">
        <v>1</v>
      </c>
      <c r="CD305" s="195">
        <v>1</v>
      </c>
      <c r="CE305" s="194">
        <v>1</v>
      </c>
      <c r="CF305" s="193" t="s">
        <v>1096</v>
      </c>
      <c r="CG305" s="195">
        <v>1</v>
      </c>
      <c r="CH305" s="193">
        <v>1</v>
      </c>
      <c r="CI305" s="194">
        <v>1</v>
      </c>
      <c r="CZ305" s="210">
        <f t="shared" si="287"/>
        <v>0.29490226552206183</v>
      </c>
      <c r="DA305" s="210" t="str">
        <f t="shared" si="325"/>
        <v/>
      </c>
      <c r="DB305" s="210">
        <f t="shared" si="324"/>
        <v>-0.56830391404451275</v>
      </c>
      <c r="DC305" s="210">
        <f t="shared" si="310"/>
        <v>1.059228650137741</v>
      </c>
      <c r="DD305" s="210">
        <f t="shared" si="306"/>
        <v>-0.85587619155881056</v>
      </c>
      <c r="DE305" s="210">
        <f t="shared" si="307"/>
        <v>-0.48583384437168325</v>
      </c>
      <c r="DF305" s="210">
        <f t="shared" si="308"/>
        <v>-0.2846477605572984</v>
      </c>
      <c r="DG305" s="210" t="str">
        <f t="shared" si="309"/>
        <v/>
      </c>
    </row>
    <row r="306" spans="1:111" ht="12.75" customHeight="1" x14ac:dyDescent="0.25">
      <c r="A306" s="22">
        <v>296</v>
      </c>
      <c r="B306" s="13" t="s">
        <v>1097</v>
      </c>
      <c r="C306" s="4" t="s">
        <v>1123</v>
      </c>
      <c r="D306" s="4" t="s">
        <v>446</v>
      </c>
      <c r="E306" s="5">
        <v>152274</v>
      </c>
      <c r="F306" s="4" t="s">
        <v>450</v>
      </c>
      <c r="G306" s="215">
        <v>0</v>
      </c>
      <c r="H306" s="215">
        <v>6.7537037037037031</v>
      </c>
      <c r="I306" s="215">
        <v>2.7052631578947368</v>
      </c>
      <c r="J306" s="215">
        <v>2.8</v>
      </c>
      <c r="K306" s="215">
        <v>0.55000000000000004</v>
      </c>
      <c r="L306" s="215">
        <v>2.0761904761904764</v>
      </c>
      <c r="M306" s="215">
        <v>3.530392156862745</v>
      </c>
      <c r="N306" s="215">
        <v>3.6727272727272728</v>
      </c>
      <c r="O306" s="215">
        <v>7.7166666666666659</v>
      </c>
      <c r="P306" s="215">
        <v>3.0977088948787062</v>
      </c>
      <c r="Q306" s="215">
        <v>1.3577319587628867</v>
      </c>
      <c r="R306" s="215">
        <v>5.0602409638554215</v>
      </c>
      <c r="S306" s="10">
        <v>3.3116603815606225</v>
      </c>
      <c r="T306" s="9" t="s">
        <v>1107</v>
      </c>
      <c r="U306" s="22" t="s">
        <v>1117</v>
      </c>
      <c r="V306" s="205" t="s">
        <v>1256</v>
      </c>
      <c r="W306" s="237">
        <f t="shared" si="288"/>
        <v>0</v>
      </c>
      <c r="X306" s="222">
        <v>152274</v>
      </c>
      <c r="Y306" s="236">
        <v>0</v>
      </c>
      <c r="Z306" s="236">
        <v>4.6271929824561404</v>
      </c>
      <c r="AA306" s="236">
        <v>0.58823529411764708</v>
      </c>
      <c r="AB306" s="236">
        <v>0</v>
      </c>
      <c r="AC306" s="236">
        <v>1.691919191919192</v>
      </c>
      <c r="AD306" s="236">
        <v>4.787234042553191</v>
      </c>
      <c r="AE306" s="236">
        <v>8.2211942809083265</v>
      </c>
      <c r="AF306" s="236">
        <v>9.4797338173018773</v>
      </c>
      <c r="AG306" s="236">
        <v>7.7367424242424239</v>
      </c>
      <c r="AH306" s="236">
        <f t="shared" si="302"/>
        <v>1.3038570691434468</v>
      </c>
      <c r="AI306" s="236">
        <f t="shared" si="303"/>
        <v>3.2395766172361915</v>
      </c>
      <c r="AJ306" s="236">
        <f t="shared" si="304"/>
        <v>8.4792235074842086</v>
      </c>
      <c r="AK306" s="10">
        <f t="shared" si="311"/>
        <v>4.1258057814998663</v>
      </c>
      <c r="AL306" s="22">
        <f t="shared" si="289"/>
        <v>0</v>
      </c>
      <c r="AM306" s="5">
        <v>152274</v>
      </c>
      <c r="AN306" s="2">
        <f t="shared" si="305"/>
        <v>0</v>
      </c>
      <c r="AO306" s="2">
        <f t="shared" si="290"/>
        <v>95.77893518518519</v>
      </c>
      <c r="AP306" s="2">
        <f t="shared" si="291"/>
        <v>98.309210526315795</v>
      </c>
      <c r="AQ306" s="2">
        <f t="shared" si="292"/>
        <v>98.25</v>
      </c>
      <c r="AR306" s="2">
        <f t="shared" si="293"/>
        <v>99.65625</v>
      </c>
      <c r="AS306" s="2">
        <f t="shared" si="294"/>
        <v>98.702380952380949</v>
      </c>
      <c r="AT306" s="2">
        <f t="shared" si="295"/>
        <v>97.793504901960787</v>
      </c>
      <c r="AU306" s="2">
        <f t="shared" si="296"/>
        <v>97.704545454545453</v>
      </c>
      <c r="AV306" s="2">
        <f t="shared" si="297"/>
        <v>95.177083333333329</v>
      </c>
      <c r="AW306" s="2">
        <f t="shared" si="298"/>
        <v>98.063931940700812</v>
      </c>
      <c r="AX306" s="2">
        <f t="shared" si="299"/>
        <v>99.151417525773198</v>
      </c>
      <c r="AY306" s="2">
        <f t="shared" si="300"/>
        <v>96.837349397590359</v>
      </c>
      <c r="AZ306" s="2">
        <f t="shared" si="301"/>
        <v>97.930212261524616</v>
      </c>
      <c r="BA306" s="10"/>
      <c r="BB306" s="5">
        <v>152274</v>
      </c>
      <c r="BC306" s="34">
        <v>0</v>
      </c>
      <c r="BD306" s="34">
        <f t="shared" si="312"/>
        <v>95.77893518518519</v>
      </c>
      <c r="BE306" s="34">
        <f t="shared" si="313"/>
        <v>99.411764705882348</v>
      </c>
      <c r="BF306" s="34">
        <f t="shared" si="314"/>
        <v>100</v>
      </c>
      <c r="BG306" s="34">
        <f t="shared" si="315"/>
        <v>99.65625</v>
      </c>
      <c r="BH306" s="34">
        <f t="shared" si="316"/>
        <v>98.702380952380949</v>
      </c>
      <c r="BI306" s="34">
        <f t="shared" si="317"/>
        <v>97.793504901960787</v>
      </c>
      <c r="BJ306" s="34">
        <f t="shared" si="318"/>
        <v>97.704545454545453</v>
      </c>
      <c r="BK306" s="34">
        <f t="shared" si="319"/>
        <v>95.177083333333329</v>
      </c>
      <c r="BL306" s="34">
        <f t="shared" si="320"/>
        <v>98.696142930856553</v>
      </c>
      <c r="BM306" s="34">
        <f t="shared" si="321"/>
        <v>99.151417525773198</v>
      </c>
      <c r="BN306" s="34">
        <f t="shared" si="322"/>
        <v>96.837349397590359</v>
      </c>
      <c r="BO306" s="34">
        <f t="shared" si="323"/>
        <v>97.930212261524616</v>
      </c>
      <c r="BQ306" s="33">
        <f>E306-BR306</f>
        <v>0</v>
      </c>
      <c r="BR306" s="187">
        <v>152274</v>
      </c>
      <c r="BS306" s="190" t="s">
        <v>450</v>
      </c>
      <c r="BT306" s="205" t="s">
        <v>1256</v>
      </c>
      <c r="BU306" s="191" t="s">
        <v>1159</v>
      </c>
      <c r="BV306" s="191" t="s">
        <v>1197</v>
      </c>
      <c r="BW306" s="192"/>
      <c r="BX306" s="193" t="s">
        <v>1096</v>
      </c>
      <c r="BY306" s="194">
        <v>1</v>
      </c>
      <c r="BZ306" s="193">
        <v>1</v>
      </c>
      <c r="CA306" s="194" t="s">
        <v>1096</v>
      </c>
      <c r="CB306" s="195">
        <v>1</v>
      </c>
      <c r="CC306" s="194">
        <v>1</v>
      </c>
      <c r="CD306" s="195">
        <v>1</v>
      </c>
      <c r="CE306" s="194">
        <v>1</v>
      </c>
      <c r="CF306" s="193">
        <v>1</v>
      </c>
      <c r="CG306" s="195">
        <v>1</v>
      </c>
      <c r="CH306" s="193">
        <v>1</v>
      </c>
      <c r="CI306" s="194">
        <v>1</v>
      </c>
      <c r="CZ306" s="210">
        <f t="shared" si="287"/>
        <v>-0.31486585946632412</v>
      </c>
      <c r="DA306" s="210">
        <f t="shared" si="325"/>
        <v>-0.78255893797207599</v>
      </c>
      <c r="DB306" s="210" t="str">
        <f t="shared" si="324"/>
        <v/>
      </c>
      <c r="DC306" s="210"/>
      <c r="DD306" s="210">
        <f t="shared" si="306"/>
        <v>1.3057778645325</v>
      </c>
      <c r="DE306" s="210">
        <f t="shared" si="307"/>
        <v>1.328691520834905</v>
      </c>
      <c r="DF306" s="210">
        <f t="shared" si="308"/>
        <v>1.5811156433247684</v>
      </c>
      <c r="DG306" s="210">
        <f t="shared" si="309"/>
        <v>2.6016100530139919E-3</v>
      </c>
    </row>
    <row r="307" spans="1:111" ht="12.75" customHeight="1" x14ac:dyDescent="0.25">
      <c r="A307" s="22">
        <v>297</v>
      </c>
      <c r="B307" s="13" t="s">
        <v>1097</v>
      </c>
      <c r="C307" s="4" t="s">
        <v>1123</v>
      </c>
      <c r="D307" s="4" t="s">
        <v>446</v>
      </c>
      <c r="E307" s="5">
        <v>152286</v>
      </c>
      <c r="F307" s="4" t="s">
        <v>451</v>
      </c>
      <c r="G307" s="215">
        <v>0</v>
      </c>
      <c r="H307" s="215">
        <v>5.4914893617021274</v>
      </c>
      <c r="I307" s="215">
        <v>1.6666666666666667</v>
      </c>
      <c r="J307" s="215">
        <v>0</v>
      </c>
      <c r="K307" s="215">
        <v>11.65</v>
      </c>
      <c r="L307" s="215">
        <v>4.3686440677966099</v>
      </c>
      <c r="M307" s="215">
        <v>10.233495145631068</v>
      </c>
      <c r="N307" s="215">
        <v>7.9732394366197177</v>
      </c>
      <c r="O307" s="215">
        <v>5.8702020202020204</v>
      </c>
      <c r="P307" s="215">
        <v>1.927433628318584</v>
      </c>
      <c r="Q307" s="215">
        <v>7.9219626168224302</v>
      </c>
      <c r="R307" s="215">
        <v>8.0930232558139537</v>
      </c>
      <c r="S307" s="10">
        <v>5.2504151887353574</v>
      </c>
      <c r="T307" s="9" t="s">
        <v>1107</v>
      </c>
      <c r="U307" s="22" t="s">
        <v>1117</v>
      </c>
      <c r="V307" s="205"/>
      <c r="W307" s="237">
        <f t="shared" si="288"/>
        <v>0</v>
      </c>
      <c r="X307" s="222">
        <v>152286</v>
      </c>
      <c r="Y307" s="236">
        <v>0</v>
      </c>
      <c r="Z307" s="236">
        <v>5.882352941176471</v>
      </c>
      <c r="AA307" s="236">
        <v>0.625</v>
      </c>
      <c r="AB307" s="236">
        <v>0</v>
      </c>
      <c r="AC307" s="236">
        <v>6.3924963924963922</v>
      </c>
      <c r="AD307" s="236">
        <v>2.6455871393590975</v>
      </c>
      <c r="AE307" s="236">
        <v>11.162646876932591</v>
      </c>
      <c r="AF307" s="236">
        <v>6.6970998925886143</v>
      </c>
      <c r="AG307" s="236">
        <v>4.2217245240761478</v>
      </c>
      <c r="AH307" s="236">
        <f t="shared" si="302"/>
        <v>1.6268382352941178</v>
      </c>
      <c r="AI307" s="236">
        <f t="shared" si="303"/>
        <v>4.5190417659277449</v>
      </c>
      <c r="AJ307" s="236">
        <f t="shared" si="304"/>
        <v>7.3604904311991177</v>
      </c>
      <c r="AK307" s="10">
        <f t="shared" si="311"/>
        <v>4.1807675296254798</v>
      </c>
      <c r="AL307" s="22">
        <f t="shared" si="289"/>
        <v>0</v>
      </c>
      <c r="AM307" s="5">
        <v>152286</v>
      </c>
      <c r="AN307" s="2">
        <f t="shared" si="305"/>
        <v>0</v>
      </c>
      <c r="AO307" s="2">
        <f t="shared" si="290"/>
        <v>96.567819148936167</v>
      </c>
      <c r="AP307" s="2">
        <f t="shared" si="291"/>
        <v>98.958333333333329</v>
      </c>
      <c r="AQ307" s="2">
        <f t="shared" si="292"/>
        <v>100</v>
      </c>
      <c r="AR307" s="2">
        <f t="shared" si="293"/>
        <v>92.71875</v>
      </c>
      <c r="AS307" s="2">
        <f t="shared" si="294"/>
        <v>97.269597457627114</v>
      </c>
      <c r="AT307" s="2">
        <f t="shared" si="295"/>
        <v>93.604065533980588</v>
      </c>
      <c r="AU307" s="2">
        <f t="shared" si="296"/>
        <v>95.016725352112672</v>
      </c>
      <c r="AV307" s="2">
        <f t="shared" si="297"/>
        <v>96.33112373737373</v>
      </c>
      <c r="AW307" s="2">
        <f t="shared" si="298"/>
        <v>98.795353982300881</v>
      </c>
      <c r="AX307" s="2">
        <f t="shared" si="299"/>
        <v>95.048773364485982</v>
      </c>
      <c r="AY307" s="2">
        <f t="shared" si="300"/>
        <v>94.941860465116278</v>
      </c>
      <c r="AZ307" s="2">
        <f t="shared" si="301"/>
        <v>96.7184905070404</v>
      </c>
      <c r="BA307" s="10"/>
      <c r="BB307" s="5">
        <v>152286</v>
      </c>
      <c r="BC307" s="34">
        <v>0</v>
      </c>
      <c r="BD307" s="34">
        <f t="shared" si="312"/>
        <v>96.567819148936167</v>
      </c>
      <c r="BE307" s="34">
        <f t="shared" si="313"/>
        <v>99.375</v>
      </c>
      <c r="BF307" s="34">
        <f t="shared" si="314"/>
        <v>100</v>
      </c>
      <c r="BG307" s="34">
        <f t="shared" si="315"/>
        <v>93.607503607503602</v>
      </c>
      <c r="BH307" s="34">
        <f t="shared" si="316"/>
        <v>97.354412860640906</v>
      </c>
      <c r="BI307" s="34">
        <f t="shared" si="317"/>
        <v>93.604065533980588</v>
      </c>
      <c r="BJ307" s="34">
        <f t="shared" si="318"/>
        <v>95.016725352112672</v>
      </c>
      <c r="BK307" s="34">
        <f t="shared" si="319"/>
        <v>96.33112373737373</v>
      </c>
      <c r="BL307" s="34">
        <f t="shared" si="320"/>
        <v>98.795353982300881</v>
      </c>
      <c r="BM307" s="34">
        <f t="shared" si="321"/>
        <v>95.480958234072261</v>
      </c>
      <c r="BN307" s="34">
        <f t="shared" si="322"/>
        <v>94.941860465116278</v>
      </c>
      <c r="BO307" s="34">
        <f t="shared" si="323"/>
        <v>96.7184905070404</v>
      </c>
      <c r="BQ307" s="33"/>
      <c r="BR307" s="187"/>
      <c r="BS307" s="190"/>
      <c r="BT307" s="205"/>
      <c r="BU307" s="191"/>
      <c r="BV307" s="191"/>
      <c r="BW307" s="192"/>
      <c r="BX307" s="193"/>
      <c r="BY307" s="194"/>
      <c r="BZ307" s="193"/>
      <c r="CA307" s="194"/>
      <c r="CB307" s="195"/>
      <c r="CC307" s="194"/>
      <c r="CD307" s="195"/>
      <c r="CE307" s="194"/>
      <c r="CF307" s="193"/>
      <c r="CG307" s="195"/>
      <c r="CH307" s="193"/>
      <c r="CI307" s="194"/>
      <c r="CZ307" s="210" t="str">
        <f t="shared" si="287"/>
        <v/>
      </c>
      <c r="DA307" s="210" t="str">
        <f t="shared" si="325"/>
        <v/>
      </c>
      <c r="DB307" s="210" t="str">
        <f t="shared" si="324"/>
        <v/>
      </c>
      <c r="DC307" s="210" t="str">
        <f t="shared" ref="DC307:DC338" si="336">IF(CB307="","",(AC307-K307)/K307)</f>
        <v/>
      </c>
      <c r="DD307" s="210" t="str">
        <f t="shared" si="306"/>
        <v/>
      </c>
      <c r="DE307" s="210" t="str">
        <f t="shared" si="307"/>
        <v/>
      </c>
      <c r="DF307" s="210" t="str">
        <f t="shared" si="308"/>
        <v/>
      </c>
      <c r="DG307" s="210" t="str">
        <f t="shared" si="309"/>
        <v/>
      </c>
    </row>
    <row r="308" spans="1:111" ht="12.75" customHeight="1" x14ac:dyDescent="0.25">
      <c r="A308" s="22">
        <v>298</v>
      </c>
      <c r="B308" s="13" t="s">
        <v>1097</v>
      </c>
      <c r="C308" s="4" t="s">
        <v>1123</v>
      </c>
      <c r="D308" s="4" t="s">
        <v>322</v>
      </c>
      <c r="E308" s="5">
        <v>152298</v>
      </c>
      <c r="F308" s="4" t="s">
        <v>452</v>
      </c>
      <c r="G308" s="215">
        <v>0</v>
      </c>
      <c r="H308" s="215">
        <v>3.4126760563380278</v>
      </c>
      <c r="I308" s="215">
        <v>0</v>
      </c>
      <c r="J308" s="215">
        <v>2.7785714285714285</v>
      </c>
      <c r="K308" s="215">
        <v>2.6</v>
      </c>
      <c r="L308" s="215">
        <v>6.480952380952381</v>
      </c>
      <c r="M308" s="215">
        <v>12.83323353293413</v>
      </c>
      <c r="N308" s="215">
        <v>7.6727272727272737</v>
      </c>
      <c r="O308" s="215">
        <v>7.5777777777777775</v>
      </c>
      <c r="P308" s="215">
        <v>1.565051903114187</v>
      </c>
      <c r="Q308" s="215">
        <v>4.5385521885521882</v>
      </c>
      <c r="R308" s="215">
        <v>9.0668674698795186</v>
      </c>
      <c r="S308" s="10">
        <v>4.8173264943667791</v>
      </c>
      <c r="T308" s="9" t="s">
        <v>1107</v>
      </c>
      <c r="U308" s="22" t="s">
        <v>1117</v>
      </c>
      <c r="V308" s="205"/>
      <c r="W308" s="237">
        <f t="shared" si="288"/>
        <v>0</v>
      </c>
      <c r="X308" s="222">
        <v>152298</v>
      </c>
      <c r="Y308" s="236">
        <v>0</v>
      </c>
      <c r="Z308" s="236">
        <v>3.3898305084745761</v>
      </c>
      <c r="AA308" s="236">
        <v>0</v>
      </c>
      <c r="AB308" s="236">
        <v>0.72463768115942029</v>
      </c>
      <c r="AC308" s="236">
        <v>1.4058563483386415</v>
      </c>
      <c r="AD308" s="236">
        <v>4.3896818316978887</v>
      </c>
      <c r="AE308" s="236">
        <v>8.4618975376356627</v>
      </c>
      <c r="AF308" s="236">
        <v>2.6860357926189646</v>
      </c>
      <c r="AG308" s="236">
        <v>5.308988764044944</v>
      </c>
      <c r="AH308" s="236">
        <f t="shared" si="302"/>
        <v>1.028617047408499</v>
      </c>
      <c r="AI308" s="236">
        <f t="shared" si="303"/>
        <v>2.8977690900182651</v>
      </c>
      <c r="AJ308" s="236">
        <f t="shared" si="304"/>
        <v>5.4856406980998571</v>
      </c>
      <c r="AK308" s="10">
        <f t="shared" si="311"/>
        <v>2.9296587182189002</v>
      </c>
      <c r="AL308" s="22">
        <f t="shared" si="289"/>
        <v>0</v>
      </c>
      <c r="AM308" s="5">
        <v>152298</v>
      </c>
      <c r="AN308" s="2">
        <f t="shared" si="305"/>
        <v>0</v>
      </c>
      <c r="AO308" s="2">
        <f t="shared" si="290"/>
        <v>97.867077464788736</v>
      </c>
      <c r="AP308" s="2">
        <f t="shared" si="291"/>
        <v>100</v>
      </c>
      <c r="AQ308" s="2">
        <f t="shared" si="292"/>
        <v>98.263392857142861</v>
      </c>
      <c r="AR308" s="2">
        <f t="shared" si="293"/>
        <v>98.375</v>
      </c>
      <c r="AS308" s="2">
        <f t="shared" si="294"/>
        <v>95.949404761904759</v>
      </c>
      <c r="AT308" s="2">
        <f t="shared" si="295"/>
        <v>91.97922904191617</v>
      </c>
      <c r="AU308" s="2">
        <f t="shared" si="296"/>
        <v>95.204545454545453</v>
      </c>
      <c r="AV308" s="2">
        <f t="shared" si="297"/>
        <v>95.263888888888886</v>
      </c>
      <c r="AW308" s="2">
        <f t="shared" si="298"/>
        <v>99.021842560553637</v>
      </c>
      <c r="AX308" s="2">
        <f t="shared" si="299"/>
        <v>97.163404882154879</v>
      </c>
      <c r="AY308" s="2">
        <f t="shared" si="300"/>
        <v>94.333207831325296</v>
      </c>
      <c r="AZ308" s="2">
        <f t="shared" si="301"/>
        <v>96.98917094102076</v>
      </c>
      <c r="BA308" s="10"/>
      <c r="BB308" s="5">
        <v>152298</v>
      </c>
      <c r="BC308" s="34">
        <v>0</v>
      </c>
      <c r="BD308" s="34">
        <f t="shared" si="312"/>
        <v>97.867077464788736</v>
      </c>
      <c r="BE308" s="34">
        <f t="shared" si="313"/>
        <v>100</v>
      </c>
      <c r="BF308" s="34">
        <f t="shared" si="314"/>
        <v>99.275362318840578</v>
      </c>
      <c r="BG308" s="34">
        <f t="shared" si="315"/>
        <v>98.594143651661355</v>
      </c>
      <c r="BH308" s="34">
        <f t="shared" si="316"/>
        <v>95.949404761904759</v>
      </c>
      <c r="BI308" s="34">
        <f t="shared" si="317"/>
        <v>91.97922904191617</v>
      </c>
      <c r="BJ308" s="34">
        <f t="shared" si="318"/>
        <v>97.313964207381034</v>
      </c>
      <c r="BK308" s="34">
        <f t="shared" si="319"/>
        <v>95.263888888888886</v>
      </c>
      <c r="BL308" s="34">
        <f t="shared" si="320"/>
        <v>99.021842560553637</v>
      </c>
      <c r="BM308" s="34">
        <f t="shared" si="321"/>
        <v>97.163404882154879</v>
      </c>
      <c r="BN308" s="34">
        <f t="shared" si="322"/>
        <v>94.514359301900143</v>
      </c>
      <c r="BO308" s="34">
        <f t="shared" si="323"/>
        <v>97.070341281781097</v>
      </c>
      <c r="BQ308" s="33"/>
      <c r="BR308" s="187"/>
      <c r="BS308" s="190"/>
      <c r="BT308" s="205"/>
      <c r="BU308" s="191"/>
      <c r="BV308" s="191"/>
      <c r="BW308" s="192"/>
      <c r="BX308" s="193"/>
      <c r="BY308" s="194"/>
      <c r="BZ308" s="193"/>
      <c r="CA308" s="194"/>
      <c r="CB308" s="195"/>
      <c r="CC308" s="194"/>
      <c r="CD308" s="195"/>
      <c r="CE308" s="194"/>
      <c r="CF308" s="193"/>
      <c r="CG308" s="195"/>
      <c r="CH308" s="193"/>
      <c r="CI308" s="194"/>
      <c r="CZ308" s="210" t="str">
        <f t="shared" si="287"/>
        <v/>
      </c>
      <c r="DA308" s="210" t="str">
        <f t="shared" si="325"/>
        <v/>
      </c>
      <c r="DB308" s="210" t="str">
        <f t="shared" si="324"/>
        <v/>
      </c>
      <c r="DC308" s="210" t="str">
        <f t="shared" si="336"/>
        <v/>
      </c>
      <c r="DD308" s="210" t="str">
        <f t="shared" si="306"/>
        <v/>
      </c>
      <c r="DE308" s="210" t="str">
        <f t="shared" si="307"/>
        <v/>
      </c>
      <c r="DF308" s="210" t="str">
        <f t="shared" si="308"/>
        <v/>
      </c>
      <c r="DG308" s="210" t="str">
        <f t="shared" si="309"/>
        <v/>
      </c>
    </row>
    <row r="309" spans="1:111" ht="12.75" customHeight="1" x14ac:dyDescent="0.25">
      <c r="A309" s="22">
        <v>299</v>
      </c>
      <c r="B309" s="13" t="s">
        <v>1097</v>
      </c>
      <c r="C309" s="4" t="s">
        <v>1123</v>
      </c>
      <c r="D309" s="4" t="s">
        <v>322</v>
      </c>
      <c r="E309" s="5">
        <v>152304</v>
      </c>
      <c r="F309" s="4" t="s">
        <v>453</v>
      </c>
      <c r="G309" s="215">
        <v>0</v>
      </c>
      <c r="H309" s="215">
        <v>6.4095238095238098</v>
      </c>
      <c r="I309" s="215">
        <v>0.45871559633027525</v>
      </c>
      <c r="J309" s="215">
        <v>0.49019607843137253</v>
      </c>
      <c r="K309" s="215">
        <v>0</v>
      </c>
      <c r="L309" s="215">
        <v>2.150900900900901</v>
      </c>
      <c r="M309" s="215">
        <v>10.860264900662251</v>
      </c>
      <c r="N309" s="215">
        <v>4.0785714285714283</v>
      </c>
      <c r="O309" s="215">
        <v>4.2479020979020978</v>
      </c>
      <c r="P309" s="215">
        <v>1.9264705882352942</v>
      </c>
      <c r="Q309" s="215">
        <v>1.1905286343612336</v>
      </c>
      <c r="R309" s="215">
        <v>6.4258064516129032</v>
      </c>
      <c r="S309" s="10">
        <v>3.1884527569246819</v>
      </c>
      <c r="T309" s="9" t="s">
        <v>1107</v>
      </c>
      <c r="U309" s="22" t="s">
        <v>1117</v>
      </c>
      <c r="V309" s="205"/>
      <c r="W309" s="237">
        <f t="shared" si="288"/>
        <v>0</v>
      </c>
      <c r="X309" s="222">
        <v>152304</v>
      </c>
      <c r="Y309" s="236">
        <v>0</v>
      </c>
      <c r="Z309" s="236">
        <v>4.4929718875502012</v>
      </c>
      <c r="AA309" s="236">
        <v>0.88495575221238942</v>
      </c>
      <c r="AB309" s="236">
        <v>0</v>
      </c>
      <c r="AC309" s="236">
        <v>0</v>
      </c>
      <c r="AD309" s="236">
        <v>0</v>
      </c>
      <c r="AE309" s="236">
        <v>2.7281613791877724</v>
      </c>
      <c r="AF309" s="236">
        <v>3.7392857142857139</v>
      </c>
      <c r="AG309" s="236">
        <v>2.7272727272727275</v>
      </c>
      <c r="AH309" s="236">
        <f t="shared" si="302"/>
        <v>1.3444819099406478</v>
      </c>
      <c r="AI309" s="236">
        <f t="shared" si="303"/>
        <v>0</v>
      </c>
      <c r="AJ309" s="236">
        <f t="shared" si="304"/>
        <v>3.0649066069154052</v>
      </c>
      <c r="AK309" s="10">
        <f t="shared" si="311"/>
        <v>1.6191830511676448</v>
      </c>
      <c r="AL309" s="22">
        <f t="shared" si="289"/>
        <v>0</v>
      </c>
      <c r="AM309" s="5">
        <v>152304</v>
      </c>
      <c r="AN309" s="2">
        <f t="shared" si="305"/>
        <v>0</v>
      </c>
      <c r="AO309" s="2">
        <f t="shared" si="290"/>
        <v>95.99404761904762</v>
      </c>
      <c r="AP309" s="2">
        <f t="shared" si="291"/>
        <v>99.713302752293572</v>
      </c>
      <c r="AQ309" s="2">
        <f t="shared" si="292"/>
        <v>99.693627450980387</v>
      </c>
      <c r="AR309" s="2">
        <f t="shared" si="293"/>
        <v>100</v>
      </c>
      <c r="AS309" s="2">
        <f t="shared" si="294"/>
        <v>98.655686936936931</v>
      </c>
      <c r="AT309" s="2">
        <f t="shared" si="295"/>
        <v>93.212334437086099</v>
      </c>
      <c r="AU309" s="2">
        <f t="shared" si="296"/>
        <v>97.450892857142861</v>
      </c>
      <c r="AV309" s="2">
        <f t="shared" si="297"/>
        <v>97.345061188811187</v>
      </c>
      <c r="AW309" s="2">
        <f t="shared" si="298"/>
        <v>98.795955882352942</v>
      </c>
      <c r="AX309" s="2">
        <f t="shared" si="299"/>
        <v>99.255919603524234</v>
      </c>
      <c r="AY309" s="2">
        <f t="shared" si="300"/>
        <v>95.983870967741936</v>
      </c>
      <c r="AZ309" s="2">
        <f t="shared" si="301"/>
        <v>98.007217026922078</v>
      </c>
      <c r="BA309" s="10"/>
      <c r="BB309" s="5">
        <v>152304</v>
      </c>
      <c r="BC309" s="34">
        <v>0</v>
      </c>
      <c r="BD309" s="34">
        <f t="shared" si="312"/>
        <v>95.99404761904762</v>
      </c>
      <c r="BE309" s="34">
        <f t="shared" si="313"/>
        <v>99.713302752293572</v>
      </c>
      <c r="BF309" s="34">
        <f t="shared" si="314"/>
        <v>100</v>
      </c>
      <c r="BG309" s="34">
        <f t="shared" si="315"/>
        <v>100</v>
      </c>
      <c r="BH309" s="34">
        <f t="shared" si="316"/>
        <v>100</v>
      </c>
      <c r="BI309" s="34">
        <f t="shared" si="317"/>
        <v>97.271838620812233</v>
      </c>
      <c r="BJ309" s="34">
        <f t="shared" si="318"/>
        <v>97.450892857142861</v>
      </c>
      <c r="BK309" s="34">
        <f t="shared" si="319"/>
        <v>97.345061188811187</v>
      </c>
      <c r="BL309" s="34">
        <f t="shared" si="320"/>
        <v>98.795955882352942</v>
      </c>
      <c r="BM309" s="34">
        <f t="shared" si="321"/>
        <v>100</v>
      </c>
      <c r="BN309" s="34">
        <f t="shared" si="322"/>
        <v>96.9350933930846</v>
      </c>
      <c r="BO309" s="34">
        <f t="shared" si="323"/>
        <v>98.380816948832361</v>
      </c>
      <c r="BQ309" s="33"/>
      <c r="BR309" s="187"/>
      <c r="BS309" s="190"/>
      <c r="BT309" s="205"/>
      <c r="BU309" s="191"/>
      <c r="BV309" s="191"/>
      <c r="BW309" s="192"/>
      <c r="BX309" s="193"/>
      <c r="BY309" s="194"/>
      <c r="BZ309" s="193"/>
      <c r="CA309" s="194"/>
      <c r="CB309" s="195"/>
      <c r="CC309" s="194"/>
      <c r="CD309" s="195"/>
      <c r="CE309" s="194"/>
      <c r="CF309" s="193"/>
      <c r="CG309" s="195"/>
      <c r="CH309" s="193"/>
      <c r="CI309" s="194"/>
      <c r="CZ309" s="210" t="str">
        <f t="shared" si="287"/>
        <v/>
      </c>
      <c r="DA309" s="210" t="str">
        <f t="shared" si="325"/>
        <v/>
      </c>
      <c r="DB309" s="210" t="str">
        <f t="shared" si="324"/>
        <v/>
      </c>
      <c r="DC309" s="210" t="str">
        <f t="shared" si="336"/>
        <v/>
      </c>
      <c r="DD309" s="210" t="str">
        <f t="shared" si="306"/>
        <v/>
      </c>
      <c r="DE309" s="210" t="str">
        <f t="shared" si="307"/>
        <v/>
      </c>
      <c r="DF309" s="210" t="str">
        <f t="shared" si="308"/>
        <v/>
      </c>
      <c r="DG309" s="210" t="str">
        <f t="shared" si="309"/>
        <v/>
      </c>
    </row>
    <row r="310" spans="1:111" ht="12.75" customHeight="1" x14ac:dyDescent="0.25">
      <c r="A310" s="22">
        <v>300</v>
      </c>
      <c r="B310" s="13" t="s">
        <v>1097</v>
      </c>
      <c r="C310" s="4" t="s">
        <v>1123</v>
      </c>
      <c r="D310" s="4" t="s">
        <v>325</v>
      </c>
      <c r="E310" s="5">
        <v>152316</v>
      </c>
      <c r="F310" s="4" t="s">
        <v>454</v>
      </c>
      <c r="G310" s="215">
        <v>0</v>
      </c>
      <c r="H310" s="215">
        <v>8.5142857142857142</v>
      </c>
      <c r="I310" s="215">
        <v>2.4181818181818184</v>
      </c>
      <c r="J310" s="215">
        <v>2.1303921568627451</v>
      </c>
      <c r="K310" s="215">
        <v>5.7214285714285715</v>
      </c>
      <c r="L310" s="215">
        <v>5.1355140186915884</v>
      </c>
      <c r="M310" s="215">
        <v>29.23469387755102</v>
      </c>
      <c r="N310" s="215">
        <v>10.408583690987125</v>
      </c>
      <c r="O310" s="215">
        <v>8.7024390243902445</v>
      </c>
      <c r="P310" s="215">
        <v>3.50822454308094</v>
      </c>
      <c r="Q310" s="215">
        <v>5.3565552699228789</v>
      </c>
      <c r="R310" s="215">
        <v>17.024011713030745</v>
      </c>
      <c r="S310" s="10">
        <v>8.0295020969309814</v>
      </c>
      <c r="T310" s="9" t="s">
        <v>1107</v>
      </c>
      <c r="U310" s="22" t="s">
        <v>1117</v>
      </c>
      <c r="V310" s="205"/>
      <c r="W310" s="237">
        <f t="shared" si="288"/>
        <v>0</v>
      </c>
      <c r="X310" s="222">
        <v>152316</v>
      </c>
      <c r="Y310" s="236">
        <v>0</v>
      </c>
      <c r="Z310" s="236">
        <v>8.7797808638043069</v>
      </c>
      <c r="AA310" s="236">
        <v>3.5548935864766897</v>
      </c>
      <c r="AB310" s="236">
        <v>1.360644175384977</v>
      </c>
      <c r="AC310" s="236">
        <v>6.1965811965811959</v>
      </c>
      <c r="AD310" s="236">
        <v>5.3724053724053729</v>
      </c>
      <c r="AE310" s="236">
        <v>16.698564593301434</v>
      </c>
      <c r="AF310" s="236">
        <v>4.6242331288343559</v>
      </c>
      <c r="AG310" s="236">
        <v>3.8055222088835534</v>
      </c>
      <c r="AH310" s="236">
        <f t="shared" si="302"/>
        <v>3.4238296564164932</v>
      </c>
      <c r="AI310" s="236">
        <f t="shared" si="303"/>
        <v>5.7844932844932844</v>
      </c>
      <c r="AJ310" s="236">
        <f t="shared" si="304"/>
        <v>8.3761066436731131</v>
      </c>
      <c r="AK310" s="10">
        <f t="shared" si="311"/>
        <v>5.5991805695190981</v>
      </c>
      <c r="AL310" s="22">
        <f t="shared" si="289"/>
        <v>0</v>
      </c>
      <c r="AM310" s="5">
        <v>152316</v>
      </c>
      <c r="AN310" s="2">
        <f t="shared" si="305"/>
        <v>0</v>
      </c>
      <c r="AO310" s="2">
        <f t="shared" si="290"/>
        <v>94.678571428571431</v>
      </c>
      <c r="AP310" s="2">
        <f t="shared" si="291"/>
        <v>98.48863636363636</v>
      </c>
      <c r="AQ310" s="2">
        <f t="shared" si="292"/>
        <v>98.668504901960787</v>
      </c>
      <c r="AR310" s="2">
        <f t="shared" si="293"/>
        <v>96.424107142857139</v>
      </c>
      <c r="AS310" s="2">
        <f t="shared" si="294"/>
        <v>96.79030373831776</v>
      </c>
      <c r="AT310" s="2">
        <f t="shared" si="295"/>
        <v>81.728316326530617</v>
      </c>
      <c r="AU310" s="2">
        <f t="shared" si="296"/>
        <v>93.49463519313305</v>
      </c>
      <c r="AV310" s="2">
        <f t="shared" si="297"/>
        <v>94.560975609756099</v>
      </c>
      <c r="AW310" s="2">
        <f t="shared" si="298"/>
        <v>97.807359660574406</v>
      </c>
      <c r="AX310" s="2">
        <f t="shared" si="299"/>
        <v>96.652152956298195</v>
      </c>
      <c r="AY310" s="2">
        <f t="shared" si="300"/>
        <v>89.359992679355784</v>
      </c>
      <c r="AZ310" s="2">
        <f t="shared" si="301"/>
        <v>94.98156118941813</v>
      </c>
      <c r="BA310" s="10"/>
      <c r="BB310" s="5">
        <v>152316</v>
      </c>
      <c r="BC310" s="34">
        <v>0</v>
      </c>
      <c r="BD310" s="34">
        <f t="shared" si="312"/>
        <v>94.678571428571431</v>
      </c>
      <c r="BE310" s="34">
        <f t="shared" si="313"/>
        <v>98.48863636363636</v>
      </c>
      <c r="BF310" s="34">
        <f t="shared" si="314"/>
        <v>98.668504901960787</v>
      </c>
      <c r="BG310" s="34">
        <f t="shared" si="315"/>
        <v>96.424107142857139</v>
      </c>
      <c r="BH310" s="34">
        <f t="shared" si="316"/>
        <v>96.79030373831776</v>
      </c>
      <c r="BI310" s="34">
        <f t="shared" si="317"/>
        <v>83.301435406698573</v>
      </c>
      <c r="BJ310" s="34">
        <f t="shared" si="318"/>
        <v>95.375766871165638</v>
      </c>
      <c r="BK310" s="34">
        <f t="shared" si="319"/>
        <v>96.194477791116441</v>
      </c>
      <c r="BL310" s="34">
        <f t="shared" si="320"/>
        <v>97.807359660574406</v>
      </c>
      <c r="BM310" s="34">
        <f t="shared" si="321"/>
        <v>96.652152956298195</v>
      </c>
      <c r="BN310" s="34">
        <f t="shared" si="322"/>
        <v>91.623893356326889</v>
      </c>
      <c r="BO310" s="34">
        <f t="shared" si="323"/>
        <v>94.98156118941813</v>
      </c>
      <c r="BQ310" s="33"/>
      <c r="BR310" s="187"/>
      <c r="BS310" s="190"/>
      <c r="BT310" s="205"/>
      <c r="BU310" s="191"/>
      <c r="BV310" s="191"/>
      <c r="BW310" s="192"/>
      <c r="BX310" s="193"/>
      <c r="BY310" s="194"/>
      <c r="BZ310" s="193"/>
      <c r="CA310" s="194"/>
      <c r="CB310" s="195"/>
      <c r="CC310" s="194"/>
      <c r="CD310" s="195"/>
      <c r="CE310" s="194"/>
      <c r="CF310" s="193"/>
      <c r="CG310" s="195"/>
      <c r="CH310" s="193"/>
      <c r="CI310" s="194"/>
      <c r="CZ310" s="210" t="str">
        <f t="shared" si="287"/>
        <v/>
      </c>
      <c r="DA310" s="210" t="str">
        <f t="shared" si="325"/>
        <v/>
      </c>
      <c r="DB310" s="210" t="str">
        <f t="shared" si="324"/>
        <v/>
      </c>
      <c r="DC310" s="210" t="str">
        <f t="shared" si="336"/>
        <v/>
      </c>
      <c r="DD310" s="210" t="str">
        <f t="shared" si="306"/>
        <v/>
      </c>
      <c r="DE310" s="210" t="str">
        <f t="shared" si="307"/>
        <v/>
      </c>
      <c r="DF310" s="210" t="str">
        <f t="shared" si="308"/>
        <v/>
      </c>
      <c r="DG310" s="210" t="str">
        <f t="shared" si="309"/>
        <v/>
      </c>
    </row>
    <row r="311" spans="1:111" ht="12.75" customHeight="1" x14ac:dyDescent="0.25">
      <c r="A311" s="22">
        <v>301</v>
      </c>
      <c r="B311" s="13" t="s">
        <v>1097</v>
      </c>
      <c r="C311" s="4" t="s">
        <v>1123</v>
      </c>
      <c r="D311" s="4" t="s">
        <v>455</v>
      </c>
      <c r="E311" s="5">
        <v>152328</v>
      </c>
      <c r="F311" s="4" t="s">
        <v>456</v>
      </c>
      <c r="G311" s="215">
        <v>0</v>
      </c>
      <c r="H311" s="215">
        <v>8.3246575342465761</v>
      </c>
      <c r="I311" s="215">
        <v>3.2804347826086957</v>
      </c>
      <c r="J311" s="215">
        <v>2.6384615384615389</v>
      </c>
      <c r="K311" s="215">
        <v>8.4357142857142868</v>
      </c>
      <c r="L311" s="215">
        <v>11.368110236220472</v>
      </c>
      <c r="M311" s="215">
        <v>17.911737089201878</v>
      </c>
      <c r="N311" s="215">
        <v>10.605704697986578</v>
      </c>
      <c r="O311" s="215">
        <v>8.155590062111802</v>
      </c>
      <c r="P311" s="215">
        <v>3.7374517374517375</v>
      </c>
      <c r="Q311" s="215">
        <v>10.17855477855478</v>
      </c>
      <c r="R311" s="215">
        <v>12.72131931166348</v>
      </c>
      <c r="S311" s="10">
        <v>7.8578233585057582</v>
      </c>
      <c r="T311" s="9" t="s">
        <v>1107</v>
      </c>
      <c r="U311" s="22" t="s">
        <v>1117</v>
      </c>
      <c r="V311" s="205"/>
      <c r="W311" s="237">
        <f t="shared" si="288"/>
        <v>0</v>
      </c>
      <c r="X311" s="222">
        <v>152328</v>
      </c>
      <c r="Y311" s="236">
        <v>0</v>
      </c>
      <c r="Z311" s="236">
        <v>4.9980707749972444</v>
      </c>
      <c r="AA311" s="236">
        <v>0.82417582417582425</v>
      </c>
      <c r="AB311" s="236">
        <v>1.6955386805885144</v>
      </c>
      <c r="AC311" s="236">
        <v>6.8300522298111694</v>
      </c>
      <c r="AD311" s="236">
        <v>6.0472201066260478</v>
      </c>
      <c r="AE311" s="236">
        <v>11.960866332031976</v>
      </c>
      <c r="AF311" s="236">
        <v>5.7224025974025974</v>
      </c>
      <c r="AG311" s="236">
        <v>7.512149965285813</v>
      </c>
      <c r="AH311" s="236">
        <f t="shared" si="302"/>
        <v>1.8794463199403957</v>
      </c>
      <c r="AI311" s="236">
        <f t="shared" si="303"/>
        <v>6.4386361682186086</v>
      </c>
      <c r="AJ311" s="236">
        <f t="shared" si="304"/>
        <v>8.3984729649067962</v>
      </c>
      <c r="AK311" s="10">
        <f t="shared" si="311"/>
        <v>5.0656085012132435</v>
      </c>
      <c r="AL311" s="22">
        <f t="shared" si="289"/>
        <v>0</v>
      </c>
      <c r="AM311" s="5">
        <v>152328</v>
      </c>
      <c r="AN311" s="2">
        <f t="shared" si="305"/>
        <v>0</v>
      </c>
      <c r="AO311" s="2">
        <f t="shared" si="290"/>
        <v>94.797089041095887</v>
      </c>
      <c r="AP311" s="2">
        <f t="shared" si="291"/>
        <v>97.949728260869563</v>
      </c>
      <c r="AQ311" s="2">
        <f t="shared" si="292"/>
        <v>98.350961538461533</v>
      </c>
      <c r="AR311" s="2">
        <f t="shared" si="293"/>
        <v>94.727678571428569</v>
      </c>
      <c r="AS311" s="2">
        <f t="shared" si="294"/>
        <v>92.894931102362207</v>
      </c>
      <c r="AT311" s="2">
        <f t="shared" si="295"/>
        <v>88.805164319248831</v>
      </c>
      <c r="AU311" s="2">
        <f t="shared" si="296"/>
        <v>93.371434563758385</v>
      </c>
      <c r="AV311" s="2">
        <f t="shared" si="297"/>
        <v>94.902756211180119</v>
      </c>
      <c r="AW311" s="2">
        <f t="shared" si="298"/>
        <v>97.664092664092664</v>
      </c>
      <c r="AX311" s="2">
        <f t="shared" si="299"/>
        <v>93.638403263403262</v>
      </c>
      <c r="AY311" s="2">
        <f t="shared" si="300"/>
        <v>92.049175430210326</v>
      </c>
      <c r="AZ311" s="2">
        <f t="shared" si="301"/>
        <v>95.088860400933896</v>
      </c>
      <c r="BA311" s="10"/>
      <c r="BB311" s="5">
        <v>152328</v>
      </c>
      <c r="BC311" s="34">
        <v>0</v>
      </c>
      <c r="BD311" s="34">
        <f t="shared" si="312"/>
        <v>95.001929225002755</v>
      </c>
      <c r="BE311" s="34">
        <f t="shared" si="313"/>
        <v>99.175824175824175</v>
      </c>
      <c r="BF311" s="34">
        <f t="shared" si="314"/>
        <v>98.350961538461533</v>
      </c>
      <c r="BG311" s="34">
        <f t="shared" si="315"/>
        <v>94.727678571428569</v>
      </c>
      <c r="BH311" s="34">
        <f t="shared" si="316"/>
        <v>93.952779893373958</v>
      </c>
      <c r="BI311" s="34">
        <f t="shared" si="317"/>
        <v>88.805164319248831</v>
      </c>
      <c r="BJ311" s="34">
        <f t="shared" si="318"/>
        <v>94.277597402597408</v>
      </c>
      <c r="BK311" s="34">
        <f t="shared" si="319"/>
        <v>94.902756211180119</v>
      </c>
      <c r="BL311" s="34">
        <f t="shared" si="320"/>
        <v>98.120553680059601</v>
      </c>
      <c r="BM311" s="34">
        <f t="shared" si="321"/>
        <v>93.638403263403262</v>
      </c>
      <c r="BN311" s="34">
        <f t="shared" si="322"/>
        <v>92.049175430210326</v>
      </c>
      <c r="BO311" s="34">
        <f t="shared" si="323"/>
        <v>95.088860400933896</v>
      </c>
      <c r="BQ311" s="33"/>
      <c r="BR311" s="187"/>
      <c r="BS311" s="190"/>
      <c r="BT311" s="205"/>
      <c r="BU311" s="191"/>
      <c r="BV311" s="191"/>
      <c r="BW311" s="192"/>
      <c r="BX311" s="193"/>
      <c r="BY311" s="194"/>
      <c r="BZ311" s="193"/>
      <c r="CA311" s="194"/>
      <c r="CB311" s="195"/>
      <c r="CC311" s="194"/>
      <c r="CD311" s="195"/>
      <c r="CE311" s="194"/>
      <c r="CF311" s="193"/>
      <c r="CG311" s="195"/>
      <c r="CH311" s="193"/>
      <c r="CI311" s="194"/>
      <c r="CZ311" s="210" t="str">
        <f t="shared" si="287"/>
        <v/>
      </c>
      <c r="DA311" s="210" t="str">
        <f t="shared" si="325"/>
        <v/>
      </c>
      <c r="DB311" s="210" t="str">
        <f t="shared" si="324"/>
        <v/>
      </c>
      <c r="DC311" s="210" t="str">
        <f t="shared" si="336"/>
        <v/>
      </c>
      <c r="DD311" s="210" t="str">
        <f t="shared" si="306"/>
        <v/>
      </c>
      <c r="DE311" s="210" t="str">
        <f t="shared" si="307"/>
        <v/>
      </c>
      <c r="DF311" s="210" t="str">
        <f t="shared" si="308"/>
        <v/>
      </c>
      <c r="DG311" s="210" t="str">
        <f t="shared" si="309"/>
        <v/>
      </c>
    </row>
    <row r="312" spans="1:111" ht="12.75" customHeight="1" x14ac:dyDescent="0.25">
      <c r="A312" s="22">
        <v>302</v>
      </c>
      <c r="B312" s="13" t="s">
        <v>1097</v>
      </c>
      <c r="C312" s="4" t="s">
        <v>1123</v>
      </c>
      <c r="D312" s="4" t="s">
        <v>455</v>
      </c>
      <c r="E312" s="5">
        <v>152330</v>
      </c>
      <c r="F312" s="4" t="s">
        <v>457</v>
      </c>
      <c r="G312" s="215">
        <v>0</v>
      </c>
      <c r="H312" s="215">
        <v>7.2287234042553195</v>
      </c>
      <c r="I312" s="215">
        <v>1.9489010989010991</v>
      </c>
      <c r="J312" s="215">
        <v>0.83682008368200833</v>
      </c>
      <c r="K312" s="215">
        <v>2.8949152542372882</v>
      </c>
      <c r="L312" s="215">
        <v>5.230952380952381</v>
      </c>
      <c r="M312" s="215">
        <v>8.9360103626943008</v>
      </c>
      <c r="N312" s="215">
        <v>8.1106951871657742</v>
      </c>
      <c r="O312" s="215">
        <v>16.277519379844961</v>
      </c>
      <c r="P312" s="215">
        <v>2.5182741116751268</v>
      </c>
      <c r="Q312" s="215">
        <v>4.0754716981132075</v>
      </c>
      <c r="R312" s="215">
        <v>10.60098231827112</v>
      </c>
      <c r="S312" s="10">
        <v>5.7182819057481256</v>
      </c>
      <c r="T312" s="9" t="s">
        <v>1107</v>
      </c>
      <c r="U312" s="22" t="s">
        <v>1117</v>
      </c>
      <c r="V312" s="205"/>
      <c r="W312" s="237">
        <f t="shared" si="288"/>
        <v>0</v>
      </c>
      <c r="X312" s="222">
        <v>152330</v>
      </c>
      <c r="Y312" s="236">
        <v>0</v>
      </c>
      <c r="Z312" s="236">
        <v>2.7292374189564681</v>
      </c>
      <c r="AA312" s="236">
        <v>1.7252918866661711</v>
      </c>
      <c r="AB312" s="236">
        <v>1.7036606187965551</v>
      </c>
      <c r="AC312" s="236">
        <v>2.5123152709359609</v>
      </c>
      <c r="AD312" s="236">
        <v>2.2689979064109091</v>
      </c>
      <c r="AE312" s="236">
        <v>4.5848660010509725</v>
      </c>
      <c r="AF312" s="236">
        <v>6.9883189436262061</v>
      </c>
      <c r="AG312" s="236">
        <v>5.6860632183908049</v>
      </c>
      <c r="AH312" s="236">
        <f t="shared" si="302"/>
        <v>1.5395474811047984</v>
      </c>
      <c r="AI312" s="236">
        <f t="shared" si="303"/>
        <v>2.3906565886734352</v>
      </c>
      <c r="AJ312" s="236">
        <f t="shared" si="304"/>
        <v>5.7530827210226612</v>
      </c>
      <c r="AK312" s="10">
        <f t="shared" si="311"/>
        <v>3.1331945849815614</v>
      </c>
      <c r="AL312" s="22">
        <f t="shared" si="289"/>
        <v>0</v>
      </c>
      <c r="AM312" s="5">
        <v>152330</v>
      </c>
      <c r="AN312" s="2">
        <f t="shared" si="305"/>
        <v>0</v>
      </c>
      <c r="AO312" s="2">
        <f t="shared" si="290"/>
        <v>95.482047872340431</v>
      </c>
      <c r="AP312" s="2">
        <f t="shared" si="291"/>
        <v>98.781936813186817</v>
      </c>
      <c r="AQ312" s="2">
        <f t="shared" si="292"/>
        <v>99.476987447698747</v>
      </c>
      <c r="AR312" s="2">
        <f t="shared" si="293"/>
        <v>98.190677966101688</v>
      </c>
      <c r="AS312" s="2">
        <f t="shared" si="294"/>
        <v>96.730654761904759</v>
      </c>
      <c r="AT312" s="2">
        <f t="shared" si="295"/>
        <v>94.414993523316056</v>
      </c>
      <c r="AU312" s="2">
        <f t="shared" si="296"/>
        <v>94.930815508021396</v>
      </c>
      <c r="AV312" s="2">
        <f t="shared" si="297"/>
        <v>89.826550387596896</v>
      </c>
      <c r="AW312" s="2">
        <f t="shared" si="298"/>
        <v>98.426078680203048</v>
      </c>
      <c r="AX312" s="2">
        <f t="shared" si="299"/>
        <v>97.452830188679243</v>
      </c>
      <c r="AY312" s="2">
        <f t="shared" si="300"/>
        <v>93.374386051080549</v>
      </c>
      <c r="AZ312" s="2">
        <f t="shared" si="301"/>
        <v>96.426073808907418</v>
      </c>
      <c r="BA312" s="10"/>
      <c r="BB312" s="5">
        <v>152330</v>
      </c>
      <c r="BC312" s="34">
        <v>0</v>
      </c>
      <c r="BD312" s="34">
        <f t="shared" si="312"/>
        <v>97.270762581043527</v>
      </c>
      <c r="BE312" s="34">
        <f t="shared" si="313"/>
        <v>98.781936813186817</v>
      </c>
      <c r="BF312" s="34">
        <f t="shared" si="314"/>
        <v>99.476987447698747</v>
      </c>
      <c r="BG312" s="34">
        <f t="shared" si="315"/>
        <v>98.190677966101688</v>
      </c>
      <c r="BH312" s="34">
        <f t="shared" si="316"/>
        <v>97.731002093589098</v>
      </c>
      <c r="BI312" s="34">
        <f t="shared" si="317"/>
        <v>95.415133998949031</v>
      </c>
      <c r="BJ312" s="34">
        <f t="shared" si="318"/>
        <v>94.930815508021396</v>
      </c>
      <c r="BK312" s="34">
        <f t="shared" si="319"/>
        <v>94.3139367816092</v>
      </c>
      <c r="BL312" s="34">
        <f t="shared" si="320"/>
        <v>98.460452518895195</v>
      </c>
      <c r="BM312" s="34">
        <f t="shared" si="321"/>
        <v>97.609343411326563</v>
      </c>
      <c r="BN312" s="34">
        <f t="shared" si="322"/>
        <v>94.246917278977335</v>
      </c>
      <c r="BO312" s="34">
        <f t="shared" si="323"/>
        <v>96.866805415018433</v>
      </c>
      <c r="BQ312" s="33"/>
      <c r="BR312" s="187"/>
      <c r="BS312" s="190"/>
      <c r="BT312" s="205"/>
      <c r="BU312" s="191"/>
      <c r="BV312" s="191"/>
      <c r="BW312" s="192"/>
      <c r="BX312" s="193"/>
      <c r="BY312" s="194"/>
      <c r="BZ312" s="193"/>
      <c r="CA312" s="194"/>
      <c r="CB312" s="195"/>
      <c r="CC312" s="194"/>
      <c r="CD312" s="195"/>
      <c r="CE312" s="194"/>
      <c r="CF312" s="193"/>
      <c r="CG312" s="195"/>
      <c r="CH312" s="193"/>
      <c r="CI312" s="194"/>
      <c r="CZ312" s="210" t="str">
        <f t="shared" si="287"/>
        <v/>
      </c>
      <c r="DA312" s="210" t="str">
        <f t="shared" si="325"/>
        <v/>
      </c>
      <c r="DB312" s="210" t="str">
        <f t="shared" si="324"/>
        <v/>
      </c>
      <c r="DC312" s="210" t="str">
        <f t="shared" si="336"/>
        <v/>
      </c>
      <c r="DD312" s="210" t="str">
        <f t="shared" si="306"/>
        <v/>
      </c>
      <c r="DE312" s="210" t="str">
        <f t="shared" si="307"/>
        <v/>
      </c>
      <c r="DF312" s="210" t="str">
        <f t="shared" si="308"/>
        <v/>
      </c>
      <c r="DG312" s="210" t="str">
        <f t="shared" si="309"/>
        <v/>
      </c>
    </row>
    <row r="313" spans="1:111" ht="12.75" customHeight="1" x14ac:dyDescent="0.25">
      <c r="A313" s="22">
        <v>303</v>
      </c>
      <c r="B313" s="13" t="s">
        <v>1097</v>
      </c>
      <c r="C313" s="4" t="s">
        <v>1123</v>
      </c>
      <c r="D313" s="4" t="s">
        <v>455</v>
      </c>
      <c r="E313" s="5">
        <v>152341</v>
      </c>
      <c r="F313" s="4" t="s">
        <v>458</v>
      </c>
      <c r="G313" s="215">
        <v>0</v>
      </c>
      <c r="H313" s="215">
        <v>6.2925925925925927</v>
      </c>
      <c r="I313" s="215">
        <v>0.53763440860215062</v>
      </c>
      <c r="J313" s="215">
        <v>0.5494505494505495</v>
      </c>
      <c r="K313" s="215">
        <v>1.9047008547008548</v>
      </c>
      <c r="L313" s="215">
        <v>4.8056390977443604</v>
      </c>
      <c r="M313" s="215">
        <v>6.9425373134328359</v>
      </c>
      <c r="N313" s="215">
        <v>9.1356435643564353</v>
      </c>
      <c r="O313" s="215">
        <v>8.5914893617021271</v>
      </c>
      <c r="P313" s="215">
        <v>1.9470515970515971</v>
      </c>
      <c r="Q313" s="215">
        <v>3.45</v>
      </c>
      <c r="R313" s="215">
        <v>7.8954407294832833</v>
      </c>
      <c r="S313" s="10">
        <v>4.306631971397989</v>
      </c>
      <c r="T313" s="9" t="s">
        <v>1107</v>
      </c>
      <c r="U313" s="22" t="s">
        <v>1117</v>
      </c>
      <c r="V313" s="205"/>
      <c r="W313" s="237">
        <f t="shared" si="288"/>
        <v>0</v>
      </c>
      <c r="X313" s="222">
        <v>152341</v>
      </c>
      <c r="Y313" s="236">
        <v>0</v>
      </c>
      <c r="Z313" s="236">
        <v>2.053794829024187</v>
      </c>
      <c r="AA313" s="236">
        <v>0</v>
      </c>
      <c r="AB313" s="236">
        <v>0.52631578947368418</v>
      </c>
      <c r="AC313" s="236">
        <v>2.9635982466171145</v>
      </c>
      <c r="AD313" s="236">
        <v>4.545454545454545</v>
      </c>
      <c r="AE313" s="236">
        <v>10.636031649421788</v>
      </c>
      <c r="AF313" s="236">
        <v>7.4074074074074066</v>
      </c>
      <c r="AG313" s="236">
        <v>5.7769423558897239</v>
      </c>
      <c r="AH313" s="236">
        <f t="shared" si="302"/>
        <v>0.64502765462446776</v>
      </c>
      <c r="AI313" s="236">
        <f t="shared" si="303"/>
        <v>3.7545263960358297</v>
      </c>
      <c r="AJ313" s="236">
        <f t="shared" si="304"/>
        <v>7.9401271375729721</v>
      </c>
      <c r="AK313" s="10">
        <f t="shared" si="311"/>
        <v>3.7677272025876056</v>
      </c>
      <c r="AL313" s="22">
        <f t="shared" si="289"/>
        <v>0</v>
      </c>
      <c r="AM313" s="5">
        <v>152341</v>
      </c>
      <c r="AN313" s="2">
        <f t="shared" si="305"/>
        <v>0</v>
      </c>
      <c r="AO313" s="2">
        <f t="shared" si="290"/>
        <v>96.067129629629633</v>
      </c>
      <c r="AP313" s="2">
        <f t="shared" si="291"/>
        <v>99.663978494623649</v>
      </c>
      <c r="AQ313" s="2">
        <f t="shared" si="292"/>
        <v>99.656593406593402</v>
      </c>
      <c r="AR313" s="2">
        <f t="shared" si="293"/>
        <v>98.809561965811966</v>
      </c>
      <c r="AS313" s="2">
        <f t="shared" si="294"/>
        <v>96.996475563909769</v>
      </c>
      <c r="AT313" s="2">
        <f t="shared" si="295"/>
        <v>95.660914179104481</v>
      </c>
      <c r="AU313" s="2">
        <f t="shared" si="296"/>
        <v>94.290222772277232</v>
      </c>
      <c r="AV313" s="2">
        <f t="shared" si="297"/>
        <v>94.630319148936167</v>
      </c>
      <c r="AW313" s="2">
        <f t="shared" si="298"/>
        <v>98.783092751842759</v>
      </c>
      <c r="AX313" s="2">
        <f t="shared" si="299"/>
        <v>97.84375</v>
      </c>
      <c r="AY313" s="2">
        <f t="shared" si="300"/>
        <v>95.065349544072944</v>
      </c>
      <c r="AZ313" s="2">
        <f t="shared" si="301"/>
        <v>97.308355017876252</v>
      </c>
      <c r="BA313" s="10"/>
      <c r="BB313" s="5">
        <v>152341</v>
      </c>
      <c r="BC313" s="34">
        <v>0</v>
      </c>
      <c r="BD313" s="34">
        <f t="shared" si="312"/>
        <v>97.946205170975816</v>
      </c>
      <c r="BE313" s="34">
        <f t="shared" si="313"/>
        <v>100</v>
      </c>
      <c r="BF313" s="34">
        <f t="shared" si="314"/>
        <v>99.656593406593402</v>
      </c>
      <c r="BG313" s="34">
        <f t="shared" si="315"/>
        <v>98.809561965811966</v>
      </c>
      <c r="BH313" s="34">
        <f t="shared" si="316"/>
        <v>96.996475563909769</v>
      </c>
      <c r="BI313" s="34">
        <f t="shared" si="317"/>
        <v>95.660914179104481</v>
      </c>
      <c r="BJ313" s="34">
        <f t="shared" si="318"/>
        <v>94.290222772277232</v>
      </c>
      <c r="BK313" s="34">
        <f t="shared" si="319"/>
        <v>94.630319148936167</v>
      </c>
      <c r="BL313" s="34">
        <f t="shared" si="320"/>
        <v>99.354972345375529</v>
      </c>
      <c r="BM313" s="34">
        <f t="shared" si="321"/>
        <v>97.84375</v>
      </c>
      <c r="BN313" s="34">
        <f t="shared" si="322"/>
        <v>95.065349544072944</v>
      </c>
      <c r="BO313" s="34">
        <f t="shared" si="323"/>
        <v>97.308355017876252</v>
      </c>
      <c r="BQ313" s="33"/>
      <c r="BR313" s="187"/>
      <c r="BS313" s="190"/>
      <c r="BT313" s="205"/>
      <c r="BU313" s="191"/>
      <c r="BV313" s="191"/>
      <c r="BW313" s="192"/>
      <c r="BX313" s="193"/>
      <c r="BY313" s="194"/>
      <c r="BZ313" s="193"/>
      <c r="CA313" s="194"/>
      <c r="CB313" s="195"/>
      <c r="CC313" s="194"/>
      <c r="CD313" s="195"/>
      <c r="CE313" s="194"/>
      <c r="CF313" s="193"/>
      <c r="CG313" s="195"/>
      <c r="CH313" s="193"/>
      <c r="CI313" s="194"/>
      <c r="CZ313" s="210" t="str">
        <f t="shared" si="287"/>
        <v/>
      </c>
      <c r="DA313" s="210" t="str">
        <f t="shared" si="325"/>
        <v/>
      </c>
      <c r="DB313" s="210" t="str">
        <f t="shared" si="324"/>
        <v/>
      </c>
      <c r="DC313" s="210" t="str">
        <f t="shared" si="336"/>
        <v/>
      </c>
      <c r="DD313" s="210" t="str">
        <f t="shared" si="306"/>
        <v/>
      </c>
      <c r="DE313" s="210" t="str">
        <f t="shared" si="307"/>
        <v/>
      </c>
      <c r="DF313" s="210" t="str">
        <f t="shared" si="308"/>
        <v/>
      </c>
      <c r="DG313" s="210" t="str">
        <f t="shared" si="309"/>
        <v/>
      </c>
    </row>
    <row r="314" spans="1:111" ht="12.75" customHeight="1" x14ac:dyDescent="0.25">
      <c r="A314" s="22">
        <v>304</v>
      </c>
      <c r="B314" s="13" t="s">
        <v>1097</v>
      </c>
      <c r="C314" s="4" t="s">
        <v>1123</v>
      </c>
      <c r="D314" s="4" t="s">
        <v>455</v>
      </c>
      <c r="E314" s="5">
        <v>152353</v>
      </c>
      <c r="F314" s="4" t="s">
        <v>459</v>
      </c>
      <c r="G314" s="215">
        <v>0</v>
      </c>
      <c r="H314" s="215">
        <v>6.0378787878787881</v>
      </c>
      <c r="I314" s="215">
        <v>2.1428571428571428</v>
      </c>
      <c r="J314" s="215">
        <v>3.4513513513513514</v>
      </c>
      <c r="K314" s="215">
        <v>2.8410256410256411</v>
      </c>
      <c r="L314" s="215">
        <v>9.0418367346938773</v>
      </c>
      <c r="M314" s="215">
        <v>17.143896713615025</v>
      </c>
      <c r="N314" s="215">
        <v>12.470707070707071</v>
      </c>
      <c r="O314" s="215">
        <v>12.656756756756756</v>
      </c>
      <c r="P314" s="215">
        <v>3.0018518518518515</v>
      </c>
      <c r="Q314" s="215">
        <v>6.3409090909090908</v>
      </c>
      <c r="R314" s="215">
        <v>14.203691275167785</v>
      </c>
      <c r="S314" s="10">
        <v>7.3095900220984067</v>
      </c>
      <c r="T314" s="9" t="s">
        <v>1107</v>
      </c>
      <c r="U314" s="22" t="s">
        <v>1117</v>
      </c>
      <c r="V314" s="205"/>
      <c r="W314" s="237">
        <f t="shared" si="288"/>
        <v>0</v>
      </c>
      <c r="X314" s="222">
        <v>152353</v>
      </c>
      <c r="Y314" s="236">
        <v>0</v>
      </c>
      <c r="Z314" s="236">
        <v>4.812646370023419</v>
      </c>
      <c r="AA314" s="236">
        <v>0</v>
      </c>
      <c r="AB314" s="236">
        <v>5.9268873026173479</v>
      </c>
      <c r="AC314" s="236">
        <v>4.2673954172797988</v>
      </c>
      <c r="AD314" s="236">
        <v>0.73529411764705876</v>
      </c>
      <c r="AE314" s="236">
        <v>12.858906525573191</v>
      </c>
      <c r="AF314" s="236">
        <v>8.3771929824561404</v>
      </c>
      <c r="AG314" s="236">
        <v>7.5797746425527883</v>
      </c>
      <c r="AH314" s="236">
        <f t="shared" si="302"/>
        <v>2.6848834181601919</v>
      </c>
      <c r="AI314" s="236">
        <f t="shared" si="303"/>
        <v>2.5013447674634288</v>
      </c>
      <c r="AJ314" s="236">
        <f t="shared" si="304"/>
        <v>9.6052913835273745</v>
      </c>
      <c r="AK314" s="10">
        <f t="shared" si="311"/>
        <v>4.9508997064610831</v>
      </c>
      <c r="AL314" s="22">
        <f t="shared" si="289"/>
        <v>0</v>
      </c>
      <c r="AM314" s="5">
        <v>152353</v>
      </c>
      <c r="AN314" s="2">
        <f t="shared" si="305"/>
        <v>0</v>
      </c>
      <c r="AO314" s="2">
        <f t="shared" si="290"/>
        <v>96.226325757575751</v>
      </c>
      <c r="AP314" s="2">
        <f t="shared" si="291"/>
        <v>98.660714285714292</v>
      </c>
      <c r="AQ314" s="2">
        <f t="shared" si="292"/>
        <v>97.842905405405403</v>
      </c>
      <c r="AR314" s="2">
        <f t="shared" si="293"/>
        <v>98.224358974358978</v>
      </c>
      <c r="AS314" s="2">
        <f t="shared" si="294"/>
        <v>94.348852040816325</v>
      </c>
      <c r="AT314" s="2">
        <f t="shared" si="295"/>
        <v>89.285064553990608</v>
      </c>
      <c r="AU314" s="2">
        <f t="shared" si="296"/>
        <v>92.205808080808083</v>
      </c>
      <c r="AV314" s="2">
        <f t="shared" si="297"/>
        <v>92.089527027027032</v>
      </c>
      <c r="AW314" s="2">
        <f t="shared" si="298"/>
        <v>98.123842592592595</v>
      </c>
      <c r="AX314" s="2">
        <f t="shared" si="299"/>
        <v>96.036931818181813</v>
      </c>
      <c r="AY314" s="2">
        <f t="shared" si="300"/>
        <v>91.122692953020135</v>
      </c>
      <c r="AZ314" s="2">
        <f t="shared" si="301"/>
        <v>95.431506236188497</v>
      </c>
      <c r="BA314" s="10"/>
      <c r="BB314" s="5">
        <v>152353</v>
      </c>
      <c r="BC314" s="34">
        <v>0</v>
      </c>
      <c r="BD314" s="34">
        <f t="shared" si="312"/>
        <v>96.226325757575751</v>
      </c>
      <c r="BE314" s="34">
        <f t="shared" si="313"/>
        <v>100</v>
      </c>
      <c r="BF314" s="34">
        <f t="shared" si="314"/>
        <v>97.842905405405403</v>
      </c>
      <c r="BG314" s="34">
        <f t="shared" si="315"/>
        <v>98.224358974358978</v>
      </c>
      <c r="BH314" s="34">
        <f t="shared" si="316"/>
        <v>99.264705882352942</v>
      </c>
      <c r="BI314" s="34">
        <f t="shared" si="317"/>
        <v>89.285064553990608</v>
      </c>
      <c r="BJ314" s="34">
        <f t="shared" si="318"/>
        <v>92.205808080808083</v>
      </c>
      <c r="BK314" s="34">
        <f t="shared" si="319"/>
        <v>92.420225357447208</v>
      </c>
      <c r="BL314" s="34">
        <f t="shared" si="320"/>
        <v>98.123842592592595</v>
      </c>
      <c r="BM314" s="34">
        <f t="shared" si="321"/>
        <v>97.498655232536578</v>
      </c>
      <c r="BN314" s="34">
        <f t="shared" si="322"/>
        <v>91.122692953020135</v>
      </c>
      <c r="BO314" s="34">
        <f t="shared" si="323"/>
        <v>95.431506236188497</v>
      </c>
      <c r="BQ314" s="33"/>
      <c r="BR314" s="187"/>
      <c r="BS314" s="190"/>
      <c r="BT314" s="205"/>
      <c r="BU314" s="191"/>
      <c r="BV314" s="191"/>
      <c r="BW314" s="192"/>
      <c r="BX314" s="193"/>
      <c r="BY314" s="194"/>
      <c r="BZ314" s="193"/>
      <c r="CA314" s="194"/>
      <c r="CB314" s="195"/>
      <c r="CC314" s="194"/>
      <c r="CD314" s="195"/>
      <c r="CE314" s="194"/>
      <c r="CF314" s="193"/>
      <c r="CG314" s="195"/>
      <c r="CH314" s="193"/>
      <c r="CI314" s="194"/>
      <c r="CZ314" s="210" t="str">
        <f t="shared" si="287"/>
        <v/>
      </c>
      <c r="DA314" s="210" t="str">
        <f t="shared" si="325"/>
        <v/>
      </c>
      <c r="DB314" s="210" t="str">
        <f t="shared" si="324"/>
        <v/>
      </c>
      <c r="DC314" s="210" t="str">
        <f t="shared" si="336"/>
        <v/>
      </c>
      <c r="DD314" s="210" t="str">
        <f t="shared" si="306"/>
        <v/>
      </c>
      <c r="DE314" s="210" t="str">
        <f t="shared" si="307"/>
        <v/>
      </c>
      <c r="DF314" s="210" t="str">
        <f t="shared" si="308"/>
        <v/>
      </c>
      <c r="DG314" s="210" t="str">
        <f t="shared" si="309"/>
        <v/>
      </c>
    </row>
    <row r="315" spans="1:111" ht="12.75" customHeight="1" x14ac:dyDescent="0.25">
      <c r="A315" s="22">
        <v>305</v>
      </c>
      <c r="B315" s="13" t="s">
        <v>1097</v>
      </c>
      <c r="C315" s="4" t="s">
        <v>1123</v>
      </c>
      <c r="D315" s="4" t="s">
        <v>455</v>
      </c>
      <c r="E315" s="5">
        <v>152365</v>
      </c>
      <c r="F315" s="4" t="s">
        <v>460</v>
      </c>
      <c r="G315" s="215">
        <v>0</v>
      </c>
      <c r="H315" s="215">
        <v>8.4016129032258053</v>
      </c>
      <c r="I315" s="215">
        <v>1.6845679012345678</v>
      </c>
      <c r="J315" s="215">
        <v>2.0388888888888888</v>
      </c>
      <c r="K315" s="215">
        <v>5.4875816993464053</v>
      </c>
      <c r="L315" s="215">
        <v>9.5189189189189189</v>
      </c>
      <c r="M315" s="215">
        <v>17.980124223602484</v>
      </c>
      <c r="N315" s="215">
        <v>6.5851239669421489</v>
      </c>
      <c r="O315" s="215">
        <v>8.7431034482758623</v>
      </c>
      <c r="P315" s="215">
        <v>3.0657250470809791</v>
      </c>
      <c r="Q315" s="215">
        <v>7.4689368770764109</v>
      </c>
      <c r="R315" s="215">
        <v>11.442857142857143</v>
      </c>
      <c r="S315" s="10">
        <v>6.7155468833816752</v>
      </c>
      <c r="T315" s="9" t="s">
        <v>1107</v>
      </c>
      <c r="U315" s="22" t="s">
        <v>1117</v>
      </c>
      <c r="V315" s="205" t="s">
        <v>1256</v>
      </c>
      <c r="W315" s="237">
        <f t="shared" si="288"/>
        <v>0</v>
      </c>
      <c r="X315" s="222">
        <v>152365</v>
      </c>
      <c r="Y315" s="236">
        <v>0</v>
      </c>
      <c r="Z315" s="236">
        <v>2.3513513513513513</v>
      </c>
      <c r="AA315" s="236">
        <v>3.0353942652329748</v>
      </c>
      <c r="AB315" s="236">
        <v>0.4464285714285714</v>
      </c>
      <c r="AC315" s="236">
        <v>6.0225909636145545</v>
      </c>
      <c r="AD315" s="236">
        <v>7.4445676274944574</v>
      </c>
      <c r="AE315" s="236">
        <v>13.312675733057898</v>
      </c>
      <c r="AF315" s="236">
        <v>3.9105115730502726</v>
      </c>
      <c r="AG315" s="236">
        <v>6.5113621083770337</v>
      </c>
      <c r="AH315" s="236">
        <f t="shared" si="302"/>
        <v>1.4582935470032243</v>
      </c>
      <c r="AI315" s="236">
        <f t="shared" si="303"/>
        <v>6.733579295554506</v>
      </c>
      <c r="AJ315" s="236">
        <f t="shared" si="304"/>
        <v>7.9115164714950668</v>
      </c>
      <c r="AK315" s="10">
        <f t="shared" si="311"/>
        <v>4.7816535770674564</v>
      </c>
      <c r="AL315" s="22">
        <f t="shared" si="289"/>
        <v>0</v>
      </c>
      <c r="AM315" s="5">
        <v>152365</v>
      </c>
      <c r="AN315" s="2">
        <f t="shared" si="305"/>
        <v>0</v>
      </c>
      <c r="AO315" s="2">
        <f t="shared" si="290"/>
        <v>94.748991935483872</v>
      </c>
      <c r="AP315" s="2">
        <f t="shared" si="291"/>
        <v>98.947145061728392</v>
      </c>
      <c r="AQ315" s="2">
        <f t="shared" si="292"/>
        <v>98.725694444444443</v>
      </c>
      <c r="AR315" s="2">
        <f t="shared" si="293"/>
        <v>96.570261437908499</v>
      </c>
      <c r="AS315" s="2">
        <f t="shared" si="294"/>
        <v>94.050675675675677</v>
      </c>
      <c r="AT315" s="2">
        <f t="shared" si="295"/>
        <v>88.762422360248451</v>
      </c>
      <c r="AU315" s="2">
        <f t="shared" si="296"/>
        <v>95.884297520661164</v>
      </c>
      <c r="AV315" s="2">
        <f t="shared" si="297"/>
        <v>94.535560344827587</v>
      </c>
      <c r="AW315" s="2">
        <f t="shared" si="298"/>
        <v>98.083921845574395</v>
      </c>
      <c r="AX315" s="2">
        <f t="shared" si="299"/>
        <v>95.331914451827245</v>
      </c>
      <c r="AY315" s="2">
        <f t="shared" si="300"/>
        <v>92.848214285714292</v>
      </c>
      <c r="AZ315" s="2">
        <f t="shared" si="301"/>
        <v>95.802783197886455</v>
      </c>
      <c r="BA315" s="10"/>
      <c r="BB315" s="5">
        <v>152365</v>
      </c>
      <c r="BC315" s="34">
        <v>0</v>
      </c>
      <c r="BD315" s="34">
        <f t="shared" si="312"/>
        <v>97.648648648648646</v>
      </c>
      <c r="BE315" s="34">
        <f t="shared" si="313"/>
        <v>98.947145061728392</v>
      </c>
      <c r="BF315" s="34">
        <f t="shared" si="314"/>
        <v>99.553571428571431</v>
      </c>
      <c r="BG315" s="34">
        <f t="shared" si="315"/>
        <v>96.570261437908499</v>
      </c>
      <c r="BH315" s="34">
        <f t="shared" si="316"/>
        <v>94.050675675675677</v>
      </c>
      <c r="BI315" s="34">
        <f t="shared" si="317"/>
        <v>88.762422360248451</v>
      </c>
      <c r="BJ315" s="34">
        <f t="shared" si="318"/>
        <v>96.089488426949728</v>
      </c>
      <c r="BK315" s="34">
        <f t="shared" si="319"/>
        <v>94.535560344827587</v>
      </c>
      <c r="BL315" s="34">
        <f t="shared" si="320"/>
        <v>98.541706452996777</v>
      </c>
      <c r="BM315" s="34">
        <f t="shared" si="321"/>
        <v>95.331914451827245</v>
      </c>
      <c r="BN315" s="34">
        <f t="shared" si="322"/>
        <v>92.848214285714292</v>
      </c>
      <c r="BO315" s="34">
        <f t="shared" si="323"/>
        <v>95.802783197886455</v>
      </c>
      <c r="BQ315" s="33">
        <f>E315-BR315</f>
        <v>0</v>
      </c>
      <c r="BR315" s="187">
        <v>152365</v>
      </c>
      <c r="BS315" s="190" t="s">
        <v>460</v>
      </c>
      <c r="BT315" s="205" t="s">
        <v>1256</v>
      </c>
      <c r="BU315" s="191" t="s">
        <v>1151</v>
      </c>
      <c r="BV315" s="191" t="s">
        <v>1198</v>
      </c>
      <c r="BW315" s="192"/>
      <c r="BX315" s="193"/>
      <c r="BY315" s="194">
        <v>1</v>
      </c>
      <c r="BZ315" s="193">
        <v>1</v>
      </c>
      <c r="CA315" s="194"/>
      <c r="CB315" s="195"/>
      <c r="CC315" s="194"/>
      <c r="CD315" s="195"/>
      <c r="CE315" s="194"/>
      <c r="CF315" s="193"/>
      <c r="CG315" s="195"/>
      <c r="CH315" s="193"/>
      <c r="CI315" s="194"/>
      <c r="CZ315" s="210">
        <f t="shared" si="287"/>
        <v>-0.72013095837246344</v>
      </c>
      <c r="DA315" s="210">
        <f t="shared" si="325"/>
        <v>0.8018830009810991</v>
      </c>
      <c r="DB315" s="210" t="str">
        <f t="shared" si="324"/>
        <v/>
      </c>
      <c r="DC315" s="210" t="str">
        <f t="shared" si="336"/>
        <v/>
      </c>
      <c r="DD315" s="210" t="str">
        <f t="shared" si="306"/>
        <v/>
      </c>
      <c r="DE315" s="210" t="str">
        <f t="shared" si="307"/>
        <v/>
      </c>
      <c r="DF315" s="210" t="str">
        <f t="shared" si="308"/>
        <v/>
      </c>
      <c r="DG315" s="210" t="str">
        <f t="shared" si="309"/>
        <v/>
      </c>
    </row>
    <row r="316" spans="1:111" ht="12.75" customHeight="1" x14ac:dyDescent="0.25">
      <c r="A316" s="22">
        <v>306</v>
      </c>
      <c r="B316" s="13" t="s">
        <v>1097</v>
      </c>
      <c r="C316" s="4" t="s">
        <v>1123</v>
      </c>
      <c r="D316" s="4" t="s">
        <v>455</v>
      </c>
      <c r="E316" s="5">
        <v>152377</v>
      </c>
      <c r="F316" s="4" t="s">
        <v>461</v>
      </c>
      <c r="G316" s="215">
        <v>0</v>
      </c>
      <c r="H316" s="215">
        <v>16.470967741935482</v>
      </c>
      <c r="I316" s="215">
        <v>7.1461538461538456</v>
      </c>
      <c r="J316" s="215">
        <v>2.426315789473684</v>
      </c>
      <c r="K316" s="215">
        <v>6.7125000000000004</v>
      </c>
      <c r="L316" s="215">
        <v>13.892207792207792</v>
      </c>
      <c r="M316" s="215">
        <v>17.471204188481675</v>
      </c>
      <c r="N316" s="215">
        <v>8.6797872340425535</v>
      </c>
      <c r="O316" s="215">
        <v>10.15</v>
      </c>
      <c r="P316" s="215">
        <v>7.0688442211055271</v>
      </c>
      <c r="Q316" s="215">
        <v>10.09171974522293</v>
      </c>
      <c r="R316" s="215">
        <v>11.891950464396285</v>
      </c>
      <c r="S316" s="10">
        <v>9.2165707324772264</v>
      </c>
      <c r="T316" s="9" t="s">
        <v>1107</v>
      </c>
      <c r="U316" s="22" t="s">
        <v>1117</v>
      </c>
      <c r="V316" s="205"/>
      <c r="W316" s="237">
        <f t="shared" si="288"/>
        <v>0</v>
      </c>
      <c r="X316" s="222">
        <v>152377</v>
      </c>
      <c r="Y316" s="236">
        <v>0</v>
      </c>
      <c r="Z316" s="236">
        <v>13.903635778635778</v>
      </c>
      <c r="AA316" s="236">
        <v>3.7590579710144927</v>
      </c>
      <c r="AB316" s="236">
        <v>1.0519938312403614</v>
      </c>
      <c r="AC316" s="236">
        <v>6.025976641159887</v>
      </c>
      <c r="AD316" s="236">
        <v>9.1623746272702622</v>
      </c>
      <c r="AE316" s="236">
        <v>10.875311340415799</v>
      </c>
      <c r="AF316" s="236">
        <v>10.671191553544496</v>
      </c>
      <c r="AG316" s="236">
        <v>12.564486381010934</v>
      </c>
      <c r="AH316" s="236">
        <f t="shared" si="302"/>
        <v>4.6786718952226583</v>
      </c>
      <c r="AI316" s="236">
        <f t="shared" si="303"/>
        <v>7.594175634215075</v>
      </c>
      <c r="AJ316" s="236">
        <f t="shared" si="304"/>
        <v>11.370329758323743</v>
      </c>
      <c r="AK316" s="10">
        <f t="shared" si="311"/>
        <v>7.5571142360324455</v>
      </c>
      <c r="AL316" s="22">
        <f t="shared" si="289"/>
        <v>0</v>
      </c>
      <c r="AM316" s="5">
        <v>152377</v>
      </c>
      <c r="AN316" s="2">
        <f t="shared" si="305"/>
        <v>0</v>
      </c>
      <c r="AO316" s="2">
        <f t="shared" si="290"/>
        <v>89.70564516129032</v>
      </c>
      <c r="AP316" s="2">
        <f t="shared" si="291"/>
        <v>95.53365384615384</v>
      </c>
      <c r="AQ316" s="2">
        <f t="shared" si="292"/>
        <v>98.483552631578945</v>
      </c>
      <c r="AR316" s="2">
        <f t="shared" si="293"/>
        <v>95.8046875</v>
      </c>
      <c r="AS316" s="2">
        <f t="shared" si="294"/>
        <v>91.317370129870127</v>
      </c>
      <c r="AT316" s="2">
        <f t="shared" si="295"/>
        <v>89.080497382198956</v>
      </c>
      <c r="AU316" s="2">
        <f t="shared" si="296"/>
        <v>94.575132978723403</v>
      </c>
      <c r="AV316" s="2">
        <f t="shared" si="297"/>
        <v>93.65625</v>
      </c>
      <c r="AW316" s="2">
        <f t="shared" si="298"/>
        <v>95.581972361809051</v>
      </c>
      <c r="AX316" s="2">
        <f t="shared" si="299"/>
        <v>93.692675159235662</v>
      </c>
      <c r="AY316" s="2">
        <f t="shared" si="300"/>
        <v>92.567530959752318</v>
      </c>
      <c r="AZ316" s="2">
        <f t="shared" si="301"/>
        <v>94.239643292201734</v>
      </c>
      <c r="BA316" s="10"/>
      <c r="BB316" s="5">
        <v>152377</v>
      </c>
      <c r="BC316" s="34">
        <v>0</v>
      </c>
      <c r="BD316" s="34">
        <f t="shared" si="312"/>
        <v>89.70564516129032</v>
      </c>
      <c r="BE316" s="34">
        <f t="shared" si="313"/>
        <v>96.240942028985501</v>
      </c>
      <c r="BF316" s="34">
        <f t="shared" si="314"/>
        <v>98.948006168759633</v>
      </c>
      <c r="BG316" s="34">
        <f t="shared" si="315"/>
        <v>95.8046875</v>
      </c>
      <c r="BH316" s="34">
        <f t="shared" si="316"/>
        <v>91.317370129870127</v>
      </c>
      <c r="BI316" s="34">
        <f t="shared" si="317"/>
        <v>89.124688659584194</v>
      </c>
      <c r="BJ316" s="34">
        <f t="shared" si="318"/>
        <v>94.575132978723403</v>
      </c>
      <c r="BK316" s="34">
        <f t="shared" si="319"/>
        <v>93.65625</v>
      </c>
      <c r="BL316" s="34">
        <f t="shared" si="320"/>
        <v>95.581972361809051</v>
      </c>
      <c r="BM316" s="34">
        <f t="shared" si="321"/>
        <v>93.692675159235662</v>
      </c>
      <c r="BN316" s="34">
        <f t="shared" si="322"/>
        <v>92.567530959752318</v>
      </c>
      <c r="BO316" s="34">
        <f t="shared" si="323"/>
        <v>94.239643292201734</v>
      </c>
      <c r="BQ316" s="33"/>
      <c r="BR316" s="187"/>
      <c r="BS316" s="190"/>
      <c r="BT316" s="205"/>
      <c r="BU316" s="191"/>
      <c r="BV316" s="191"/>
      <c r="BW316" s="192"/>
      <c r="BX316" s="193"/>
      <c r="BY316" s="194"/>
      <c r="BZ316" s="193"/>
      <c r="CA316" s="194"/>
      <c r="CB316" s="195"/>
      <c r="CC316" s="194"/>
      <c r="CD316" s="195"/>
      <c r="CE316" s="194"/>
      <c r="CF316" s="193"/>
      <c r="CG316" s="195"/>
      <c r="CH316" s="193"/>
      <c r="CI316" s="194"/>
      <c r="CZ316" s="210" t="str">
        <f t="shared" si="287"/>
        <v/>
      </c>
      <c r="DA316" s="210" t="str">
        <f t="shared" si="325"/>
        <v/>
      </c>
      <c r="DB316" s="210" t="str">
        <f t="shared" si="324"/>
        <v/>
      </c>
      <c r="DC316" s="210" t="str">
        <f t="shared" si="336"/>
        <v/>
      </c>
      <c r="DD316" s="210" t="str">
        <f t="shared" si="306"/>
        <v/>
      </c>
      <c r="DE316" s="210" t="str">
        <f t="shared" si="307"/>
        <v/>
      </c>
      <c r="DF316" s="210" t="str">
        <f t="shared" si="308"/>
        <v/>
      </c>
      <c r="DG316" s="210" t="str">
        <f t="shared" si="309"/>
        <v/>
      </c>
    </row>
    <row r="317" spans="1:111" ht="12.75" customHeight="1" x14ac:dyDescent="0.25">
      <c r="A317" s="22">
        <v>307</v>
      </c>
      <c r="B317" s="13" t="s">
        <v>1097</v>
      </c>
      <c r="C317" s="4" t="s">
        <v>1123</v>
      </c>
      <c r="D317" s="4" t="s">
        <v>243</v>
      </c>
      <c r="E317" s="5">
        <v>152389</v>
      </c>
      <c r="F317" s="4" t="s">
        <v>462</v>
      </c>
      <c r="G317" s="215">
        <v>0</v>
      </c>
      <c r="H317" s="215">
        <v>9.4618320610687014</v>
      </c>
      <c r="I317" s="215">
        <v>4.112903225806452</v>
      </c>
      <c r="J317" s="215">
        <v>3.3782101167315175</v>
      </c>
      <c r="K317" s="215">
        <v>7.6482758620689655</v>
      </c>
      <c r="L317" s="215">
        <v>5.0304154302670625</v>
      </c>
      <c r="M317" s="215">
        <v>14.207627118644067</v>
      </c>
      <c r="N317" s="215">
        <v>8.0404191616766472</v>
      </c>
      <c r="O317" s="215">
        <v>11.914012738853504</v>
      </c>
      <c r="P317" s="215">
        <v>4.3689119170984458</v>
      </c>
      <c r="Q317" s="215">
        <v>6.3018341307814989</v>
      </c>
      <c r="R317" s="215">
        <v>11.642857142857142</v>
      </c>
      <c r="S317" s="10">
        <v>7.0881884127907675</v>
      </c>
      <c r="T317" s="9" t="s">
        <v>1107</v>
      </c>
      <c r="U317" s="22" t="s">
        <v>1117</v>
      </c>
      <c r="V317" s="205" t="s">
        <v>1256</v>
      </c>
      <c r="W317" s="237">
        <f t="shared" si="288"/>
        <v>0</v>
      </c>
      <c r="X317" s="222">
        <v>152389</v>
      </c>
      <c r="Y317" s="236">
        <v>0</v>
      </c>
      <c r="Z317" s="236">
        <v>9.7135564378899595</v>
      </c>
      <c r="AA317" s="236">
        <v>3.1061496278887581</v>
      </c>
      <c r="AB317" s="236">
        <v>2.9240504047159779</v>
      </c>
      <c r="AC317" s="236">
        <v>2.1979665071770333</v>
      </c>
      <c r="AD317" s="236">
        <v>2.9740551807361086</v>
      </c>
      <c r="AE317" s="236">
        <v>9.1980198019801982</v>
      </c>
      <c r="AF317" s="236">
        <v>2.9078932552640469</v>
      </c>
      <c r="AG317" s="236">
        <v>9.2813743976534671</v>
      </c>
      <c r="AH317" s="236">
        <f t="shared" si="302"/>
        <v>3.9359391176236738</v>
      </c>
      <c r="AI317" s="236">
        <f t="shared" si="303"/>
        <v>2.5860108439565712</v>
      </c>
      <c r="AJ317" s="236">
        <f t="shared" si="304"/>
        <v>7.1290958182992368</v>
      </c>
      <c r="AK317" s="10">
        <f t="shared" si="311"/>
        <v>4.7003406237006162</v>
      </c>
      <c r="AL317" s="22">
        <f t="shared" si="289"/>
        <v>0</v>
      </c>
      <c r="AM317" s="5">
        <v>152389</v>
      </c>
      <c r="AN317" s="2">
        <f t="shared" si="305"/>
        <v>0</v>
      </c>
      <c r="AO317" s="2">
        <f t="shared" si="290"/>
        <v>94.086354961832058</v>
      </c>
      <c r="AP317" s="2">
        <f t="shared" si="291"/>
        <v>97.429435483870961</v>
      </c>
      <c r="AQ317" s="2">
        <f t="shared" si="292"/>
        <v>97.8886186770428</v>
      </c>
      <c r="AR317" s="2">
        <f t="shared" si="293"/>
        <v>95.21982758620689</v>
      </c>
      <c r="AS317" s="2">
        <f t="shared" si="294"/>
        <v>96.855990356083083</v>
      </c>
      <c r="AT317" s="2">
        <f t="shared" si="295"/>
        <v>91.12023305084746</v>
      </c>
      <c r="AU317" s="2">
        <f t="shared" si="296"/>
        <v>94.974738023952099</v>
      </c>
      <c r="AV317" s="2">
        <f t="shared" si="297"/>
        <v>92.553742038216555</v>
      </c>
      <c r="AW317" s="2">
        <f t="shared" si="298"/>
        <v>97.269430051813472</v>
      </c>
      <c r="AX317" s="2">
        <f t="shared" si="299"/>
        <v>96.06135366826156</v>
      </c>
      <c r="AY317" s="2">
        <f t="shared" si="300"/>
        <v>92.723214285714292</v>
      </c>
      <c r="AZ317" s="2">
        <f t="shared" si="301"/>
        <v>95.569882242005775</v>
      </c>
      <c r="BA317" s="10"/>
      <c r="BB317" s="5">
        <v>152389</v>
      </c>
      <c r="BC317" s="34">
        <v>0</v>
      </c>
      <c r="BD317" s="34">
        <f t="shared" si="312"/>
        <v>94.086354961832058</v>
      </c>
      <c r="BE317" s="34">
        <f t="shared" si="313"/>
        <v>97.429435483870961</v>
      </c>
      <c r="BF317" s="34">
        <f t="shared" si="314"/>
        <v>97.8886186770428</v>
      </c>
      <c r="BG317" s="34">
        <f t="shared" si="315"/>
        <v>97.802033492822972</v>
      </c>
      <c r="BH317" s="34">
        <f t="shared" si="316"/>
        <v>97.025944819263884</v>
      </c>
      <c r="BI317" s="34">
        <f t="shared" si="317"/>
        <v>91.12023305084746</v>
      </c>
      <c r="BJ317" s="34">
        <f t="shared" si="318"/>
        <v>97.092106744735958</v>
      </c>
      <c r="BK317" s="34">
        <f t="shared" si="319"/>
        <v>92.553742038216555</v>
      </c>
      <c r="BL317" s="34">
        <f t="shared" si="320"/>
        <v>97.269430051813472</v>
      </c>
      <c r="BM317" s="34">
        <f t="shared" si="321"/>
        <v>97.413989156043428</v>
      </c>
      <c r="BN317" s="34">
        <f t="shared" si="322"/>
        <v>92.870904181700766</v>
      </c>
      <c r="BO317" s="34">
        <f t="shared" si="323"/>
        <v>95.569882242005775</v>
      </c>
      <c r="BQ317" s="33">
        <f>E317-BR317</f>
        <v>0</v>
      </c>
      <c r="BR317" s="187">
        <v>152389</v>
      </c>
      <c r="BS317" s="190" t="s">
        <v>462</v>
      </c>
      <c r="BT317" s="205" t="s">
        <v>1256</v>
      </c>
      <c r="BU317" s="191" t="s">
        <v>1151</v>
      </c>
      <c r="BV317" s="191" t="s">
        <v>1199</v>
      </c>
      <c r="BW317" s="192"/>
      <c r="BX317" s="193">
        <v>1</v>
      </c>
      <c r="BY317" s="194">
        <v>1</v>
      </c>
      <c r="BZ317" s="193" t="s">
        <v>1096</v>
      </c>
      <c r="CA317" s="194" t="s">
        <v>1096</v>
      </c>
      <c r="CB317" s="195">
        <v>1</v>
      </c>
      <c r="CC317" s="194" t="s">
        <v>1096</v>
      </c>
      <c r="CD317" s="195" t="s">
        <v>1096</v>
      </c>
      <c r="CE317" s="194" t="s">
        <v>1096</v>
      </c>
      <c r="CF317" s="193" t="s">
        <v>1096</v>
      </c>
      <c r="CG317" s="195">
        <v>1</v>
      </c>
      <c r="CH317" s="193">
        <v>1</v>
      </c>
      <c r="CI317" s="194">
        <v>1</v>
      </c>
      <c r="CZ317" s="210">
        <f t="shared" si="287"/>
        <v>2.6604189885909485E-2</v>
      </c>
      <c r="DA317" s="210" t="str">
        <f t="shared" si="325"/>
        <v/>
      </c>
      <c r="DB317" s="210" t="str">
        <f t="shared" si="324"/>
        <v/>
      </c>
      <c r="DC317" s="210">
        <f t="shared" si="336"/>
        <v>-0.71261934757378731</v>
      </c>
      <c r="DD317" s="210" t="str">
        <f t="shared" si="306"/>
        <v/>
      </c>
      <c r="DE317" s="210" t="str">
        <f t="shared" si="307"/>
        <v/>
      </c>
      <c r="DF317" s="210" t="str">
        <f t="shared" si="308"/>
        <v/>
      </c>
      <c r="DG317" s="210" t="str">
        <f t="shared" si="309"/>
        <v/>
      </c>
    </row>
    <row r="318" spans="1:111" ht="12.75" customHeight="1" x14ac:dyDescent="0.25">
      <c r="A318" s="22">
        <v>308</v>
      </c>
      <c r="B318" s="13" t="s">
        <v>1097</v>
      </c>
      <c r="C318" s="4" t="s">
        <v>1123</v>
      </c>
      <c r="D318" s="4" t="s">
        <v>243</v>
      </c>
      <c r="E318" s="5">
        <v>152390</v>
      </c>
      <c r="F318" s="4" t="s">
        <v>463</v>
      </c>
      <c r="G318" s="215">
        <v>0</v>
      </c>
      <c r="H318" s="215">
        <v>9.284210526315789</v>
      </c>
      <c r="I318" s="215">
        <v>2.3289473684210527</v>
      </c>
      <c r="J318" s="215">
        <v>0.60606060606060608</v>
      </c>
      <c r="K318" s="215">
        <v>5.7210084033613446</v>
      </c>
      <c r="L318" s="215">
        <v>8.9119047619047613</v>
      </c>
      <c r="M318" s="215">
        <v>8.4843065693430653</v>
      </c>
      <c r="N318" s="215">
        <v>8.416917293233082</v>
      </c>
      <c r="O318" s="215">
        <v>9.5602649006622524</v>
      </c>
      <c r="P318" s="215">
        <v>3.011102603369066</v>
      </c>
      <c r="Q318" s="215">
        <v>7.3734693877551027</v>
      </c>
      <c r="R318" s="215">
        <v>8.7320665083135403</v>
      </c>
      <c r="S318" s="10">
        <v>5.9237356032557731</v>
      </c>
      <c r="T318" s="9" t="s">
        <v>1107</v>
      </c>
      <c r="U318" s="22" t="s">
        <v>1117</v>
      </c>
      <c r="V318" s="205"/>
      <c r="W318" s="237">
        <f t="shared" si="288"/>
        <v>0</v>
      </c>
      <c r="X318" s="222">
        <v>152390</v>
      </c>
      <c r="Y318" s="236">
        <v>0</v>
      </c>
      <c r="Z318" s="236">
        <v>3.0681818181818183</v>
      </c>
      <c r="AA318" s="236">
        <v>0.62745098039215685</v>
      </c>
      <c r="AB318" s="236">
        <v>1.4598540145985401</v>
      </c>
      <c r="AC318" s="236">
        <v>2.505788525855416</v>
      </c>
      <c r="AD318" s="236">
        <v>3.5252692626346311</v>
      </c>
      <c r="AE318" s="236">
        <v>3.6621224271585135</v>
      </c>
      <c r="AF318" s="236">
        <v>2.4906986357999177</v>
      </c>
      <c r="AG318" s="236">
        <v>6.6639940791908234</v>
      </c>
      <c r="AH318" s="236">
        <f t="shared" si="302"/>
        <v>1.2888717032931289</v>
      </c>
      <c r="AI318" s="236">
        <f t="shared" si="303"/>
        <v>3.0155288942450236</v>
      </c>
      <c r="AJ318" s="236">
        <f t="shared" si="304"/>
        <v>4.2722717140497517</v>
      </c>
      <c r="AK318" s="10">
        <f t="shared" si="311"/>
        <v>2.667039971534646</v>
      </c>
      <c r="AL318" s="22">
        <f t="shared" si="289"/>
        <v>0</v>
      </c>
      <c r="AM318" s="5">
        <v>152390</v>
      </c>
      <c r="AN318" s="2">
        <f t="shared" si="305"/>
        <v>0</v>
      </c>
      <c r="AO318" s="2">
        <f t="shared" si="290"/>
        <v>94.19736842105263</v>
      </c>
      <c r="AP318" s="2">
        <f t="shared" si="291"/>
        <v>98.544407894736835</v>
      </c>
      <c r="AQ318" s="2">
        <f t="shared" si="292"/>
        <v>99.621212121212125</v>
      </c>
      <c r="AR318" s="2">
        <f t="shared" si="293"/>
        <v>96.424369747899163</v>
      </c>
      <c r="AS318" s="2">
        <f t="shared" si="294"/>
        <v>94.430059523809518</v>
      </c>
      <c r="AT318" s="2">
        <f t="shared" si="295"/>
        <v>94.697308394160586</v>
      </c>
      <c r="AU318" s="2">
        <f t="shared" si="296"/>
        <v>94.739426691729321</v>
      </c>
      <c r="AV318" s="2">
        <f t="shared" si="297"/>
        <v>94.024834437086099</v>
      </c>
      <c r="AW318" s="2">
        <f t="shared" si="298"/>
        <v>98.118060872894333</v>
      </c>
      <c r="AX318" s="2">
        <f t="shared" si="299"/>
        <v>95.391581632653057</v>
      </c>
      <c r="AY318" s="2">
        <f t="shared" si="300"/>
        <v>94.542458432304045</v>
      </c>
      <c r="AZ318" s="2">
        <f t="shared" si="301"/>
        <v>96.297665247965142</v>
      </c>
      <c r="BA318" s="10"/>
      <c r="BB318" s="5">
        <v>152390</v>
      </c>
      <c r="BC318" s="34">
        <v>0</v>
      </c>
      <c r="BD318" s="34">
        <f t="shared" si="312"/>
        <v>96.931818181818187</v>
      </c>
      <c r="BE318" s="34">
        <f t="shared" si="313"/>
        <v>99.372549019607845</v>
      </c>
      <c r="BF318" s="34">
        <f t="shared" si="314"/>
        <v>99.621212121212125</v>
      </c>
      <c r="BG318" s="34">
        <f t="shared" si="315"/>
        <v>97.494211474144578</v>
      </c>
      <c r="BH318" s="34">
        <f t="shared" si="316"/>
        <v>96.474730737365363</v>
      </c>
      <c r="BI318" s="34">
        <f t="shared" si="317"/>
        <v>96.337877572841492</v>
      </c>
      <c r="BJ318" s="34">
        <f t="shared" si="318"/>
        <v>97.509301364200084</v>
      </c>
      <c r="BK318" s="34">
        <f t="shared" si="319"/>
        <v>94.024834437086099</v>
      </c>
      <c r="BL318" s="34">
        <f t="shared" si="320"/>
        <v>98.711128296706875</v>
      </c>
      <c r="BM318" s="34">
        <f t="shared" si="321"/>
        <v>96.984471105754977</v>
      </c>
      <c r="BN318" s="34">
        <f t="shared" si="322"/>
        <v>95.727728285950249</v>
      </c>
      <c r="BO318" s="34">
        <f t="shared" si="323"/>
        <v>97.332960028465351</v>
      </c>
      <c r="BQ318" s="33"/>
      <c r="BR318" s="187"/>
      <c r="BS318" s="190"/>
      <c r="BT318" s="205"/>
      <c r="BU318" s="191"/>
      <c r="BV318" s="191"/>
      <c r="BW318" s="192"/>
      <c r="BX318" s="193"/>
      <c r="BY318" s="194"/>
      <c r="BZ318" s="193"/>
      <c r="CA318" s="194"/>
      <c r="CB318" s="195"/>
      <c r="CC318" s="194"/>
      <c r="CD318" s="195"/>
      <c r="CE318" s="194"/>
      <c r="CF318" s="193"/>
      <c r="CG318" s="195"/>
      <c r="CH318" s="193"/>
      <c r="CI318" s="194"/>
      <c r="CZ318" s="210" t="str">
        <f t="shared" si="287"/>
        <v/>
      </c>
      <c r="DA318" s="210" t="str">
        <f t="shared" si="325"/>
        <v/>
      </c>
      <c r="DB318" s="210" t="str">
        <f t="shared" si="324"/>
        <v/>
      </c>
      <c r="DC318" s="210" t="str">
        <f t="shared" si="336"/>
        <v/>
      </c>
      <c r="DD318" s="210" t="str">
        <f t="shared" si="306"/>
        <v/>
      </c>
      <c r="DE318" s="210" t="str">
        <f t="shared" si="307"/>
        <v/>
      </c>
      <c r="DF318" s="210" t="str">
        <f t="shared" si="308"/>
        <v/>
      </c>
      <c r="DG318" s="210" t="str">
        <f t="shared" si="309"/>
        <v/>
      </c>
    </row>
    <row r="319" spans="1:111" ht="12.75" customHeight="1" x14ac:dyDescent="0.25">
      <c r="A319" s="22">
        <v>309</v>
      </c>
      <c r="B319" s="13" t="s">
        <v>1097</v>
      </c>
      <c r="C319" s="4" t="s">
        <v>1123</v>
      </c>
      <c r="D319" s="4" t="s">
        <v>348</v>
      </c>
      <c r="E319" s="5">
        <v>152419</v>
      </c>
      <c r="F319" s="4" t="s">
        <v>464</v>
      </c>
      <c r="G319" s="215">
        <v>0</v>
      </c>
      <c r="H319" s="215">
        <v>1.645049504950495</v>
      </c>
      <c r="I319" s="215">
        <v>5.109574468085107</v>
      </c>
      <c r="J319" s="215">
        <v>2.7173913043478262</v>
      </c>
      <c r="K319" s="215">
        <v>10.423076923076923</v>
      </c>
      <c r="L319" s="215">
        <v>8.4971698113207541</v>
      </c>
      <c r="M319" s="215">
        <v>22.754237288135592</v>
      </c>
      <c r="N319" s="215">
        <v>13.880769230769232</v>
      </c>
      <c r="O319" s="215">
        <v>8.1631578947368411</v>
      </c>
      <c r="P319" s="215">
        <v>2.3705882352941177</v>
      </c>
      <c r="Q319" s="215">
        <v>9.4071428571428566</v>
      </c>
      <c r="R319" s="215">
        <v>14.65</v>
      </c>
      <c r="S319" s="10">
        <v>8.1322696028247528</v>
      </c>
      <c r="T319" s="9" t="s">
        <v>1107</v>
      </c>
      <c r="U319" s="22" t="s">
        <v>1117</v>
      </c>
      <c r="V319" s="205"/>
      <c r="W319" s="237">
        <f t="shared" si="288"/>
        <v>0</v>
      </c>
      <c r="X319" s="222">
        <v>152419</v>
      </c>
      <c r="Y319" s="236">
        <v>0</v>
      </c>
      <c r="Z319" s="236">
        <v>2.8792598886056826</v>
      </c>
      <c r="AA319" s="236">
        <v>4.7327898550724639</v>
      </c>
      <c r="AB319" s="236">
        <v>1.0720018344416418</v>
      </c>
      <c r="AC319" s="236">
        <v>5.2941176470588234</v>
      </c>
      <c r="AD319" s="236">
        <v>2.3754107338444688</v>
      </c>
      <c r="AE319" s="236">
        <v>10.855629877369008</v>
      </c>
      <c r="AF319" s="236">
        <v>9.4812164579606435</v>
      </c>
      <c r="AG319" s="236">
        <v>3.2603285216525633</v>
      </c>
      <c r="AH319" s="236">
        <f t="shared" si="302"/>
        <v>2.1710128945299472</v>
      </c>
      <c r="AI319" s="236">
        <f t="shared" si="303"/>
        <v>3.8347641904516463</v>
      </c>
      <c r="AJ319" s="236">
        <f t="shared" si="304"/>
        <v>7.8657249523274055</v>
      </c>
      <c r="AK319" s="10">
        <f t="shared" si="311"/>
        <v>4.4389727573339215</v>
      </c>
      <c r="AL319" s="22">
        <f t="shared" si="289"/>
        <v>0</v>
      </c>
      <c r="AM319" s="5">
        <v>152419</v>
      </c>
      <c r="AN319" s="2">
        <f t="shared" si="305"/>
        <v>0</v>
      </c>
      <c r="AO319" s="2">
        <f t="shared" si="290"/>
        <v>98.971844059405939</v>
      </c>
      <c r="AP319" s="2">
        <f t="shared" si="291"/>
        <v>96.806515957446805</v>
      </c>
      <c r="AQ319" s="2">
        <f t="shared" si="292"/>
        <v>98.301630434782609</v>
      </c>
      <c r="AR319" s="2">
        <f t="shared" si="293"/>
        <v>93.48557692307692</v>
      </c>
      <c r="AS319" s="2">
        <f t="shared" si="294"/>
        <v>94.689268867924525</v>
      </c>
      <c r="AT319" s="2">
        <f t="shared" si="295"/>
        <v>85.778601694915253</v>
      </c>
      <c r="AU319" s="2">
        <f t="shared" si="296"/>
        <v>91.324519230769226</v>
      </c>
      <c r="AV319" s="2">
        <f t="shared" si="297"/>
        <v>94.89802631578948</v>
      </c>
      <c r="AW319" s="2">
        <f t="shared" si="298"/>
        <v>98.518382352941174</v>
      </c>
      <c r="AX319" s="2">
        <f t="shared" si="299"/>
        <v>94.120535714285708</v>
      </c>
      <c r="AY319" s="2">
        <f t="shared" si="300"/>
        <v>90.84375</v>
      </c>
      <c r="AZ319" s="2">
        <f t="shared" si="301"/>
        <v>94.917331498234532</v>
      </c>
      <c r="BA319" s="10"/>
      <c r="BB319" s="5">
        <v>152419</v>
      </c>
      <c r="BC319" s="34">
        <v>0</v>
      </c>
      <c r="BD319" s="34">
        <f t="shared" si="312"/>
        <v>98.971844059405939</v>
      </c>
      <c r="BE319" s="34">
        <f t="shared" si="313"/>
        <v>96.806515957446805</v>
      </c>
      <c r="BF319" s="34">
        <f t="shared" si="314"/>
        <v>98.927998165558364</v>
      </c>
      <c r="BG319" s="34">
        <f t="shared" si="315"/>
        <v>94.705882352941174</v>
      </c>
      <c r="BH319" s="34">
        <f t="shared" si="316"/>
        <v>97.624589266155525</v>
      </c>
      <c r="BI319" s="34">
        <f t="shared" si="317"/>
        <v>89.144370122630988</v>
      </c>
      <c r="BJ319" s="34">
        <f t="shared" si="318"/>
        <v>91.324519230769226</v>
      </c>
      <c r="BK319" s="34">
        <f t="shared" si="319"/>
        <v>96.739671478347432</v>
      </c>
      <c r="BL319" s="34">
        <f t="shared" si="320"/>
        <v>98.518382352941174</v>
      </c>
      <c r="BM319" s="34">
        <f t="shared" si="321"/>
        <v>96.165235809548349</v>
      </c>
      <c r="BN319" s="34">
        <f t="shared" si="322"/>
        <v>92.134275047672588</v>
      </c>
      <c r="BO319" s="34">
        <f t="shared" si="323"/>
        <v>95.561027242666086</v>
      </c>
      <c r="BQ319" s="33"/>
      <c r="BR319" s="187"/>
      <c r="BS319" s="190"/>
      <c r="BT319" s="205"/>
      <c r="BU319" s="191"/>
      <c r="BV319" s="191"/>
      <c r="BW319" s="192"/>
      <c r="BX319" s="193"/>
      <c r="BY319" s="194"/>
      <c r="BZ319" s="193"/>
      <c r="CA319" s="194"/>
      <c r="CB319" s="195"/>
      <c r="CC319" s="194"/>
      <c r="CD319" s="195"/>
      <c r="CE319" s="194"/>
      <c r="CF319" s="193"/>
      <c r="CG319" s="195"/>
      <c r="CH319" s="193"/>
      <c r="CI319" s="194"/>
      <c r="CZ319" s="210" t="str">
        <f t="shared" si="287"/>
        <v/>
      </c>
      <c r="DA319" s="210" t="str">
        <f t="shared" si="325"/>
        <v/>
      </c>
      <c r="DB319" s="210" t="str">
        <f t="shared" si="324"/>
        <v/>
      </c>
      <c r="DC319" s="210" t="str">
        <f t="shared" si="336"/>
        <v/>
      </c>
      <c r="DD319" s="210" t="str">
        <f t="shared" si="306"/>
        <v/>
      </c>
      <c r="DE319" s="210" t="str">
        <f t="shared" si="307"/>
        <v/>
      </c>
      <c r="DF319" s="210" t="str">
        <f t="shared" si="308"/>
        <v/>
      </c>
      <c r="DG319" s="210" t="str">
        <f t="shared" si="309"/>
        <v/>
      </c>
    </row>
    <row r="320" spans="1:111" ht="12.75" customHeight="1" x14ac:dyDescent="0.25">
      <c r="A320" s="22">
        <v>310</v>
      </c>
      <c r="B320" s="13" t="s">
        <v>1097</v>
      </c>
      <c r="C320" s="4" t="s">
        <v>1123</v>
      </c>
      <c r="D320" s="4" t="s">
        <v>348</v>
      </c>
      <c r="E320" s="5">
        <v>152420</v>
      </c>
      <c r="F320" s="4" t="s">
        <v>465</v>
      </c>
      <c r="G320" s="215">
        <v>0</v>
      </c>
      <c r="H320" s="215">
        <v>8.1079754601226988</v>
      </c>
      <c r="I320" s="215">
        <v>7.2267080745341614</v>
      </c>
      <c r="J320" s="215">
        <v>2.617283950617284</v>
      </c>
      <c r="K320" s="215">
        <v>11.933756345177665</v>
      </c>
      <c r="L320" s="215">
        <v>16.7</v>
      </c>
      <c r="M320" s="215">
        <v>16.344174757281554</v>
      </c>
      <c r="N320" s="215">
        <v>8.1776119402985081</v>
      </c>
      <c r="O320" s="215">
        <v>5.8409090909090908</v>
      </c>
      <c r="P320" s="215">
        <v>4.5400936037441504</v>
      </c>
      <c r="Q320" s="215">
        <v>14.33061224489796</v>
      </c>
      <c r="R320" s="215">
        <v>10.303430531732419</v>
      </c>
      <c r="S320" s="10">
        <v>8.5498244021045515</v>
      </c>
      <c r="T320" s="9" t="s">
        <v>1107</v>
      </c>
      <c r="U320" s="22" t="s">
        <v>1117</v>
      </c>
      <c r="V320" s="205"/>
      <c r="W320" s="237">
        <f t="shared" si="288"/>
        <v>0</v>
      </c>
      <c r="X320" s="222">
        <v>152420</v>
      </c>
      <c r="Y320" s="236">
        <v>0</v>
      </c>
      <c r="Z320" s="236">
        <v>5.1618949612260652</v>
      </c>
      <c r="AA320" s="236">
        <v>0.66225165562913912</v>
      </c>
      <c r="AB320" s="236">
        <v>1.1830280969173017</v>
      </c>
      <c r="AC320" s="236">
        <v>7.9726230114687393</v>
      </c>
      <c r="AD320" s="236">
        <v>11.801242236024844</v>
      </c>
      <c r="AE320" s="236">
        <v>11.255411255411255</v>
      </c>
      <c r="AF320" s="236">
        <v>10.725229826353422</v>
      </c>
      <c r="AG320" s="236">
        <v>2.7441052553773373</v>
      </c>
      <c r="AH320" s="236">
        <f t="shared" si="302"/>
        <v>1.7517936784431265</v>
      </c>
      <c r="AI320" s="236">
        <f t="shared" si="303"/>
        <v>9.8869326237467909</v>
      </c>
      <c r="AJ320" s="236">
        <f t="shared" si="304"/>
        <v>8.2415821123806712</v>
      </c>
      <c r="AK320" s="10">
        <f t="shared" si="311"/>
        <v>5.7228651442675664</v>
      </c>
      <c r="AL320" s="22">
        <f t="shared" si="289"/>
        <v>0</v>
      </c>
      <c r="AM320" s="5">
        <v>152420</v>
      </c>
      <c r="AN320" s="2">
        <f t="shared" si="305"/>
        <v>0</v>
      </c>
      <c r="AO320" s="2">
        <f t="shared" si="290"/>
        <v>94.932515337423311</v>
      </c>
      <c r="AP320" s="2">
        <f t="shared" si="291"/>
        <v>95.483307453416145</v>
      </c>
      <c r="AQ320" s="2">
        <f t="shared" si="292"/>
        <v>98.364197530864203</v>
      </c>
      <c r="AR320" s="2">
        <f t="shared" si="293"/>
        <v>92.541402284263967</v>
      </c>
      <c r="AS320" s="2">
        <f t="shared" si="294"/>
        <v>89.5625</v>
      </c>
      <c r="AT320" s="2">
        <f t="shared" si="295"/>
        <v>89.784890776699029</v>
      </c>
      <c r="AU320" s="2">
        <f t="shared" si="296"/>
        <v>94.888992537313428</v>
      </c>
      <c r="AV320" s="2">
        <f t="shared" si="297"/>
        <v>96.349431818181813</v>
      </c>
      <c r="AW320" s="2">
        <f t="shared" si="298"/>
        <v>97.162441497659913</v>
      </c>
      <c r="AX320" s="2">
        <f t="shared" si="299"/>
        <v>91.04336734693878</v>
      </c>
      <c r="AY320" s="2">
        <f t="shared" si="300"/>
        <v>93.560355917667238</v>
      </c>
      <c r="AZ320" s="2">
        <f t="shared" si="301"/>
        <v>94.65635974868465</v>
      </c>
      <c r="BA320" s="10"/>
      <c r="BB320" s="5">
        <v>152420</v>
      </c>
      <c r="BC320" s="34">
        <v>0</v>
      </c>
      <c r="BD320" s="34">
        <f t="shared" si="312"/>
        <v>94.932515337423311</v>
      </c>
      <c r="BE320" s="34">
        <f t="shared" si="313"/>
        <v>99.337748344370866</v>
      </c>
      <c r="BF320" s="34">
        <f t="shared" si="314"/>
        <v>98.816971903082703</v>
      </c>
      <c r="BG320" s="34">
        <f t="shared" si="315"/>
        <v>92.541402284263967</v>
      </c>
      <c r="BH320" s="34">
        <f t="shared" si="316"/>
        <v>89.5625</v>
      </c>
      <c r="BI320" s="34">
        <f t="shared" si="317"/>
        <v>89.784890776699029</v>
      </c>
      <c r="BJ320" s="34">
        <f t="shared" si="318"/>
        <v>94.888992537313428</v>
      </c>
      <c r="BK320" s="34">
        <f t="shared" si="319"/>
        <v>97.255894744622665</v>
      </c>
      <c r="BL320" s="34">
        <f t="shared" si="320"/>
        <v>98.248206321556879</v>
      </c>
      <c r="BM320" s="34">
        <f t="shared" si="321"/>
        <v>91.04336734693878</v>
      </c>
      <c r="BN320" s="34">
        <f t="shared" si="322"/>
        <v>93.560355917667238</v>
      </c>
      <c r="BO320" s="34">
        <f t="shared" si="323"/>
        <v>94.65635974868465</v>
      </c>
      <c r="BQ320" s="33"/>
      <c r="BR320" s="187"/>
      <c r="BS320" s="190"/>
      <c r="BT320" s="205"/>
      <c r="BU320" s="191"/>
      <c r="BV320" s="191"/>
      <c r="BW320" s="192"/>
      <c r="BX320" s="193"/>
      <c r="BY320" s="194"/>
      <c r="BZ320" s="193"/>
      <c r="CA320" s="194"/>
      <c r="CB320" s="195"/>
      <c r="CC320" s="194"/>
      <c r="CD320" s="195"/>
      <c r="CE320" s="194"/>
      <c r="CF320" s="193"/>
      <c r="CG320" s="195"/>
      <c r="CH320" s="193"/>
      <c r="CI320" s="194"/>
      <c r="CZ320" s="210" t="str">
        <f t="shared" si="287"/>
        <v/>
      </c>
      <c r="DA320" s="210" t="str">
        <f t="shared" si="325"/>
        <v/>
      </c>
      <c r="DB320" s="210" t="str">
        <f t="shared" ref="DB320:DB351" si="337">IF(CA320="","",(AB320-J320)/J320)</f>
        <v/>
      </c>
      <c r="DC320" s="210" t="str">
        <f t="shared" si="336"/>
        <v/>
      </c>
      <c r="DD320" s="210" t="str">
        <f t="shared" si="306"/>
        <v/>
      </c>
      <c r="DE320" s="210" t="str">
        <f t="shared" si="307"/>
        <v/>
      </c>
      <c r="DF320" s="210" t="str">
        <f t="shared" si="308"/>
        <v/>
      </c>
      <c r="DG320" s="210" t="str">
        <f t="shared" si="309"/>
        <v/>
      </c>
    </row>
    <row r="321" spans="1:111" ht="12.75" customHeight="1" x14ac:dyDescent="0.25">
      <c r="A321" s="22">
        <v>311</v>
      </c>
      <c r="B321" s="13" t="s">
        <v>1097</v>
      </c>
      <c r="C321" s="4" t="s">
        <v>1123</v>
      </c>
      <c r="D321" s="4" t="s">
        <v>348</v>
      </c>
      <c r="E321" s="5">
        <v>152432</v>
      </c>
      <c r="F321" s="4" t="s">
        <v>466</v>
      </c>
      <c r="G321" s="215">
        <v>0</v>
      </c>
      <c r="H321" s="215">
        <v>10.695652173913043</v>
      </c>
      <c r="I321" s="215">
        <v>2.4038461538461542</v>
      </c>
      <c r="J321" s="215">
        <v>1.7013513513513514</v>
      </c>
      <c r="K321" s="215">
        <v>2.6518518518518519</v>
      </c>
      <c r="L321" s="215">
        <v>10.279581151832462</v>
      </c>
      <c r="M321" s="215">
        <v>21.89020618556701</v>
      </c>
      <c r="N321" s="215">
        <v>12.085114503816794</v>
      </c>
      <c r="O321" s="215">
        <v>10.038317757009345</v>
      </c>
      <c r="P321" s="215">
        <v>4.0708661417322833</v>
      </c>
      <c r="Q321" s="215">
        <v>6.6539877300613499</v>
      </c>
      <c r="R321" s="215">
        <v>14.420895522388058</v>
      </c>
      <c r="S321" s="10">
        <v>7.9717690143542246</v>
      </c>
      <c r="T321" s="9" t="s">
        <v>1107</v>
      </c>
      <c r="U321" s="22" t="s">
        <v>1117</v>
      </c>
      <c r="V321" s="205"/>
      <c r="W321" s="237">
        <f t="shared" si="288"/>
        <v>0</v>
      </c>
      <c r="X321" s="222">
        <v>152432</v>
      </c>
      <c r="Y321" s="236">
        <v>0</v>
      </c>
      <c r="Z321" s="236">
        <v>6.3189700472937478</v>
      </c>
      <c r="AA321" s="236">
        <v>2.03125</v>
      </c>
      <c r="AB321" s="236">
        <v>2.1659300662940337</v>
      </c>
      <c r="AC321" s="236">
        <v>4.5323928944618599</v>
      </c>
      <c r="AD321" s="236">
        <v>4.2764313312258517</v>
      </c>
      <c r="AE321" s="236">
        <v>6.0267857142857144</v>
      </c>
      <c r="AF321" s="236">
        <v>6.1576354679802954</v>
      </c>
      <c r="AG321" s="236">
        <v>2.1885763490241104</v>
      </c>
      <c r="AH321" s="236">
        <f t="shared" si="302"/>
        <v>2.6290375283969452</v>
      </c>
      <c r="AI321" s="236">
        <f t="shared" si="303"/>
        <v>4.4044121128438558</v>
      </c>
      <c r="AJ321" s="236">
        <f t="shared" si="304"/>
        <v>4.7909991770967073</v>
      </c>
      <c r="AK321" s="10">
        <f t="shared" si="311"/>
        <v>3.7442190967295121</v>
      </c>
      <c r="AL321" s="22">
        <f t="shared" si="289"/>
        <v>0</v>
      </c>
      <c r="AM321" s="5">
        <v>152432</v>
      </c>
      <c r="AN321" s="2">
        <f t="shared" si="305"/>
        <v>0</v>
      </c>
      <c r="AO321" s="2">
        <f t="shared" si="290"/>
        <v>93.315217391304344</v>
      </c>
      <c r="AP321" s="2">
        <f t="shared" si="291"/>
        <v>98.49759615384616</v>
      </c>
      <c r="AQ321" s="2">
        <f t="shared" si="292"/>
        <v>98.936655405405403</v>
      </c>
      <c r="AR321" s="2">
        <f t="shared" si="293"/>
        <v>98.342592592592595</v>
      </c>
      <c r="AS321" s="2">
        <f t="shared" si="294"/>
        <v>93.575261780104711</v>
      </c>
      <c r="AT321" s="2">
        <f t="shared" si="295"/>
        <v>86.318621134020617</v>
      </c>
      <c r="AU321" s="2">
        <f t="shared" si="296"/>
        <v>92.446803435114504</v>
      </c>
      <c r="AV321" s="2">
        <f t="shared" si="297"/>
        <v>93.726051401869157</v>
      </c>
      <c r="AW321" s="2">
        <f t="shared" si="298"/>
        <v>97.455708661417319</v>
      </c>
      <c r="AX321" s="2">
        <f t="shared" si="299"/>
        <v>95.841257668711663</v>
      </c>
      <c r="AY321" s="2">
        <f t="shared" si="300"/>
        <v>90.986940298507463</v>
      </c>
      <c r="AZ321" s="2">
        <f t="shared" si="301"/>
        <v>95.017644366028605</v>
      </c>
      <c r="BA321" s="10"/>
      <c r="BB321" s="5">
        <v>152432</v>
      </c>
      <c r="BC321" s="34">
        <v>0</v>
      </c>
      <c r="BD321" s="34">
        <f t="shared" si="312"/>
        <v>93.681029952706254</v>
      </c>
      <c r="BE321" s="34">
        <f t="shared" si="313"/>
        <v>98.49759615384616</v>
      </c>
      <c r="BF321" s="34">
        <f t="shared" si="314"/>
        <v>98.936655405405403</v>
      </c>
      <c r="BG321" s="34">
        <f t="shared" si="315"/>
        <v>98.342592592592595</v>
      </c>
      <c r="BH321" s="34">
        <f t="shared" si="316"/>
        <v>95.723568668774149</v>
      </c>
      <c r="BI321" s="34">
        <f t="shared" si="317"/>
        <v>93.973214285714292</v>
      </c>
      <c r="BJ321" s="34">
        <f t="shared" si="318"/>
        <v>93.842364532019701</v>
      </c>
      <c r="BK321" s="34">
        <f t="shared" si="319"/>
        <v>97.811423650975883</v>
      </c>
      <c r="BL321" s="34">
        <f t="shared" si="320"/>
        <v>97.455708661417319</v>
      </c>
      <c r="BM321" s="34">
        <f t="shared" si="321"/>
        <v>95.841257668711663</v>
      </c>
      <c r="BN321" s="34">
        <f t="shared" si="322"/>
        <v>95.209000822903292</v>
      </c>
      <c r="BO321" s="34">
        <f t="shared" si="323"/>
        <v>96.255780903270491</v>
      </c>
      <c r="BQ321" s="33"/>
      <c r="BR321" s="187"/>
      <c r="BS321" s="190"/>
      <c r="BT321" s="205"/>
      <c r="BU321" s="191"/>
      <c r="BV321" s="191"/>
      <c r="BW321" s="192"/>
      <c r="BX321" s="193"/>
      <c r="BY321" s="194"/>
      <c r="BZ321" s="193"/>
      <c r="CA321" s="194"/>
      <c r="CB321" s="195"/>
      <c r="CC321" s="194"/>
      <c r="CD321" s="195"/>
      <c r="CE321" s="194"/>
      <c r="CF321" s="193"/>
      <c r="CG321" s="195"/>
      <c r="CH321" s="193"/>
      <c r="CI321" s="194"/>
      <c r="CZ321" s="210" t="str">
        <f t="shared" si="287"/>
        <v/>
      </c>
      <c r="DA321" s="210" t="str">
        <f t="shared" si="325"/>
        <v/>
      </c>
      <c r="DB321" s="210" t="str">
        <f t="shared" si="337"/>
        <v/>
      </c>
      <c r="DC321" s="210" t="str">
        <f t="shared" si="336"/>
        <v/>
      </c>
      <c r="DD321" s="210" t="str">
        <f t="shared" si="306"/>
        <v/>
      </c>
      <c r="DE321" s="210" t="str">
        <f t="shared" si="307"/>
        <v/>
      </c>
      <c r="DF321" s="210" t="str">
        <f t="shared" si="308"/>
        <v/>
      </c>
      <c r="DG321" s="210" t="str">
        <f t="shared" si="309"/>
        <v/>
      </c>
    </row>
    <row r="322" spans="1:111" ht="12.75" customHeight="1" x14ac:dyDescent="0.25">
      <c r="A322" s="22">
        <v>312</v>
      </c>
      <c r="B322" s="13" t="s">
        <v>1097</v>
      </c>
      <c r="C322" s="4" t="s">
        <v>1123</v>
      </c>
      <c r="D322" s="4" t="s">
        <v>348</v>
      </c>
      <c r="E322" s="5">
        <v>152444</v>
      </c>
      <c r="F322" s="4" t="s">
        <v>467</v>
      </c>
      <c r="G322" s="215">
        <v>0</v>
      </c>
      <c r="H322" s="215">
        <v>9.639308176100629</v>
      </c>
      <c r="I322" s="215">
        <v>3.5939393939393938</v>
      </c>
      <c r="J322" s="215">
        <v>1.6564516129032256</v>
      </c>
      <c r="K322" s="215">
        <v>11.659459459459459</v>
      </c>
      <c r="L322" s="215">
        <v>25.018390804597701</v>
      </c>
      <c r="M322" s="215">
        <v>26.291304347826085</v>
      </c>
      <c r="N322" s="215">
        <v>12.71891891891892</v>
      </c>
      <c r="O322" s="215">
        <v>23.04081632653061</v>
      </c>
      <c r="P322" s="215">
        <v>3.9193548387096775</v>
      </c>
      <c r="Q322" s="215">
        <v>19.261111111111113</v>
      </c>
      <c r="R322" s="215">
        <v>20.828318584070797</v>
      </c>
      <c r="S322" s="10">
        <v>12.624287671141779</v>
      </c>
      <c r="T322" s="9" t="s">
        <v>1107</v>
      </c>
      <c r="U322" s="22" t="s">
        <v>1117</v>
      </c>
      <c r="V322" s="205" t="s">
        <v>1256</v>
      </c>
      <c r="W322" s="237">
        <f t="shared" si="288"/>
        <v>0</v>
      </c>
      <c r="X322" s="222">
        <v>152444</v>
      </c>
      <c r="Y322" s="236">
        <v>0</v>
      </c>
      <c r="Z322" s="236">
        <v>7.4619948090470887</v>
      </c>
      <c r="AA322" s="236">
        <v>2.6084010840108407</v>
      </c>
      <c r="AB322" s="236">
        <v>1.9520851818988483</v>
      </c>
      <c r="AC322" s="236">
        <v>16.508152173913043</v>
      </c>
      <c r="AD322" s="236">
        <v>14.620386307133295</v>
      </c>
      <c r="AE322" s="236">
        <v>23.284019725443155</v>
      </c>
      <c r="AF322" s="236">
        <v>16.99469884953756</v>
      </c>
      <c r="AG322" s="236">
        <v>13.913690476190476</v>
      </c>
      <c r="AH322" s="236">
        <f t="shared" si="302"/>
        <v>3.0056202687391944</v>
      </c>
      <c r="AI322" s="236">
        <f t="shared" si="303"/>
        <v>15.564269240523169</v>
      </c>
      <c r="AJ322" s="236">
        <f t="shared" si="304"/>
        <v>18.064136350390395</v>
      </c>
      <c r="AK322" s="10"/>
      <c r="AL322" s="22">
        <f t="shared" si="289"/>
        <v>0</v>
      </c>
      <c r="AM322" s="5">
        <v>152444</v>
      </c>
      <c r="AN322" s="2">
        <f t="shared" si="305"/>
        <v>0</v>
      </c>
      <c r="AO322" s="2">
        <f t="shared" si="290"/>
        <v>93.975432389937112</v>
      </c>
      <c r="AP322" s="2">
        <f t="shared" si="291"/>
        <v>97.753787878787875</v>
      </c>
      <c r="AQ322" s="2">
        <f t="shared" si="292"/>
        <v>98.964717741935488</v>
      </c>
      <c r="AR322" s="2">
        <f t="shared" si="293"/>
        <v>92.712837837837839</v>
      </c>
      <c r="AS322" s="2">
        <f t="shared" si="294"/>
        <v>84.363505747126439</v>
      </c>
      <c r="AT322" s="2">
        <f t="shared" si="295"/>
        <v>83.567934782608688</v>
      </c>
      <c r="AU322" s="2">
        <f t="shared" si="296"/>
        <v>92.050675675675677</v>
      </c>
      <c r="AV322" s="2">
        <f t="shared" si="297"/>
        <v>85.599489795918373</v>
      </c>
      <c r="AW322" s="2">
        <f t="shared" si="298"/>
        <v>97.550403225806448</v>
      </c>
      <c r="AX322" s="2">
        <f t="shared" si="299"/>
        <v>87.961805555555557</v>
      </c>
      <c r="AY322" s="2">
        <f t="shared" si="300"/>
        <v>86.982300884955748</v>
      </c>
      <c r="AZ322" s="2">
        <f t="shared" si="301"/>
        <v>92.109820205536394</v>
      </c>
      <c r="BA322" s="10"/>
      <c r="BB322" s="5">
        <v>152444</v>
      </c>
      <c r="BC322" s="34">
        <v>0</v>
      </c>
      <c r="BD322" s="34">
        <f>AO322</f>
        <v>93.975432389937112</v>
      </c>
      <c r="BE322" s="34">
        <f t="shared" ref="BE322" si="338">AP322</f>
        <v>97.753787878787875</v>
      </c>
      <c r="BF322" s="34">
        <f t="shared" ref="BF322" si="339">AQ322</f>
        <v>98.964717741935488</v>
      </c>
      <c r="BG322" s="34">
        <f t="shared" ref="BG322" si="340">AR322</f>
        <v>92.712837837837839</v>
      </c>
      <c r="BH322" s="34">
        <f t="shared" ref="BH322" si="341">AS322</f>
        <v>84.363505747126439</v>
      </c>
      <c r="BI322" s="34">
        <f t="shared" ref="BI322" si="342">AT322</f>
        <v>83.567934782608688</v>
      </c>
      <c r="BJ322" s="34">
        <f t="shared" ref="BJ322" si="343">AU322</f>
        <v>92.050675675675677</v>
      </c>
      <c r="BK322" s="34">
        <f t="shared" ref="BK322" si="344">AV322</f>
        <v>85.599489795918373</v>
      </c>
      <c r="BL322" s="34">
        <f t="shared" ref="BL322" si="345">AW322</f>
        <v>97.550403225806448</v>
      </c>
      <c r="BM322" s="34">
        <f t="shared" ref="BM322" si="346">AX322</f>
        <v>87.961805555555557</v>
      </c>
      <c r="BN322" s="34">
        <f t="shared" ref="BN322" si="347">AY322</f>
        <v>86.982300884955748</v>
      </c>
      <c r="BO322" s="34">
        <f>AZ322</f>
        <v>92.109820205536394</v>
      </c>
      <c r="BQ322" s="33">
        <f>E322-BR322</f>
        <v>0</v>
      </c>
      <c r="BR322" s="187">
        <v>152444</v>
      </c>
      <c r="BS322" s="190" t="s">
        <v>467</v>
      </c>
      <c r="BT322" s="205" t="s">
        <v>1256</v>
      </c>
      <c r="BU322" s="191" t="s">
        <v>1159</v>
      </c>
      <c r="BV322" s="191" t="s">
        <v>1200</v>
      </c>
      <c r="BW322" s="192"/>
      <c r="BX322" s="193">
        <v>1</v>
      </c>
      <c r="BY322" s="194">
        <v>1</v>
      </c>
      <c r="BZ322" s="193">
        <v>1</v>
      </c>
      <c r="CA322" s="194">
        <v>1</v>
      </c>
      <c r="CB322" s="195" t="s">
        <v>1096</v>
      </c>
      <c r="CC322" s="194">
        <v>1</v>
      </c>
      <c r="CD322" s="195">
        <v>1</v>
      </c>
      <c r="CE322" s="194">
        <v>1</v>
      </c>
      <c r="CF322" s="193">
        <v>1</v>
      </c>
      <c r="CG322" s="195">
        <v>1</v>
      </c>
      <c r="CH322" s="193">
        <v>1</v>
      </c>
      <c r="CI322" s="194">
        <v>1</v>
      </c>
      <c r="CZ322" s="210">
        <f t="shared" si="287"/>
        <v>-0.22587859286954812</v>
      </c>
      <c r="DA322" s="210">
        <f t="shared" ref="DA322:DA353" si="348">IF(BZ322="","",(AA322-I322)/I322)</f>
        <v>-0.27422229534268339</v>
      </c>
      <c r="DB322" s="210">
        <f t="shared" si="337"/>
        <v>0.17847401438878877</v>
      </c>
      <c r="DC322" s="210" t="str">
        <f t="shared" si="336"/>
        <v/>
      </c>
      <c r="DD322" s="210">
        <f t="shared" si="306"/>
        <v>-0.41561444054001806</v>
      </c>
      <c r="DE322" s="210">
        <f t="shared" si="307"/>
        <v>-0.11438324179726705</v>
      </c>
      <c r="DF322" s="210">
        <f t="shared" si="308"/>
        <v>0.33617479267507366</v>
      </c>
      <c r="DG322" s="210">
        <f t="shared" si="309"/>
        <v>-0.39612857986418654</v>
      </c>
    </row>
    <row r="323" spans="1:111" ht="12.75" customHeight="1" x14ac:dyDescent="0.25">
      <c r="A323" s="22">
        <v>313</v>
      </c>
      <c r="B323" s="13" t="s">
        <v>1097</v>
      </c>
      <c r="C323" s="4" t="s">
        <v>1123</v>
      </c>
      <c r="D323" s="4" t="s">
        <v>348</v>
      </c>
      <c r="E323" s="5">
        <v>152456</v>
      </c>
      <c r="F323" s="4" t="s">
        <v>468</v>
      </c>
      <c r="G323" s="215">
        <v>0</v>
      </c>
      <c r="H323" s="215">
        <v>7.3034482758620687</v>
      </c>
      <c r="I323" s="215">
        <v>4.8531914893617021</v>
      </c>
      <c r="J323" s="215">
        <v>3.1726591760299625</v>
      </c>
      <c r="K323" s="215">
        <v>8.7535398230088504</v>
      </c>
      <c r="L323" s="215">
        <v>10.512499999999999</v>
      </c>
      <c r="M323" s="215">
        <v>23.103816793893131</v>
      </c>
      <c r="N323" s="215">
        <v>17.691208791208794</v>
      </c>
      <c r="O323" s="215">
        <v>22.647752808988763</v>
      </c>
      <c r="P323" s="215">
        <v>3.8712295869356392</v>
      </c>
      <c r="Q323" s="215">
        <v>9.7034798534798536</v>
      </c>
      <c r="R323" s="215">
        <v>21.307877813504824</v>
      </c>
      <c r="S323" s="10">
        <v>10.893124128705917</v>
      </c>
      <c r="T323" s="9" t="s">
        <v>1107</v>
      </c>
      <c r="U323" s="22" t="s">
        <v>1117</v>
      </c>
      <c r="V323" s="205" t="s">
        <v>1256</v>
      </c>
      <c r="W323" s="237">
        <f t="shared" si="288"/>
        <v>0</v>
      </c>
      <c r="X323" s="222">
        <v>152456</v>
      </c>
      <c r="Y323" s="236">
        <v>0</v>
      </c>
      <c r="Z323" s="236">
        <v>4.5830567742144375</v>
      </c>
      <c r="AA323" s="236">
        <v>1.9306750357272955</v>
      </c>
      <c r="AB323" s="236">
        <v>6.0918262653898765</v>
      </c>
      <c r="AC323" s="236">
        <v>5.6176999101527407</v>
      </c>
      <c r="AD323" s="236">
        <v>6.0460992907801421</v>
      </c>
      <c r="AE323" s="236">
        <v>17.744452149791954</v>
      </c>
      <c r="AF323" s="236">
        <v>14.372909698996656</v>
      </c>
      <c r="AG323" s="236">
        <v>7.1048135865742141</v>
      </c>
      <c r="AH323" s="236">
        <f t="shared" si="302"/>
        <v>3.1513895188329024</v>
      </c>
      <c r="AI323" s="236">
        <f t="shared" si="303"/>
        <v>5.831899600466441</v>
      </c>
      <c r="AJ323" s="236">
        <f t="shared" si="304"/>
        <v>13.074058478454276</v>
      </c>
      <c r="AK323" s="10">
        <f t="shared" si="311"/>
        <v>7.0546147457363695</v>
      </c>
      <c r="AL323" s="22">
        <f t="shared" si="289"/>
        <v>0</v>
      </c>
      <c r="AM323" s="5">
        <v>152456</v>
      </c>
      <c r="AN323" s="2">
        <f t="shared" si="305"/>
        <v>0</v>
      </c>
      <c r="AO323" s="2">
        <f t="shared" si="290"/>
        <v>95.435344827586206</v>
      </c>
      <c r="AP323" s="2">
        <f t="shared" si="291"/>
        <v>96.96675531914893</v>
      </c>
      <c r="AQ323" s="2">
        <f t="shared" si="292"/>
        <v>98.017088014981269</v>
      </c>
      <c r="AR323" s="2">
        <f t="shared" si="293"/>
        <v>94.529037610619469</v>
      </c>
      <c r="AS323" s="2">
        <f t="shared" si="294"/>
        <v>93.4296875</v>
      </c>
      <c r="AT323" s="2">
        <f t="shared" si="295"/>
        <v>85.560114503816791</v>
      </c>
      <c r="AU323" s="2">
        <f t="shared" si="296"/>
        <v>88.942994505494511</v>
      </c>
      <c r="AV323" s="2">
        <f t="shared" si="297"/>
        <v>85.845154494382029</v>
      </c>
      <c r="AW323" s="2">
        <f t="shared" si="298"/>
        <v>97.580481508165221</v>
      </c>
      <c r="AX323" s="2">
        <f t="shared" si="299"/>
        <v>93.935325091575095</v>
      </c>
      <c r="AY323" s="2">
        <f t="shared" si="300"/>
        <v>86.682576366559488</v>
      </c>
      <c r="AZ323" s="2">
        <f t="shared" si="301"/>
        <v>93.191797419558796</v>
      </c>
      <c r="BA323" s="10"/>
      <c r="BB323" s="5">
        <v>152456</v>
      </c>
      <c r="BC323" s="34">
        <v>0</v>
      </c>
      <c r="BD323" s="34">
        <f t="shared" si="312"/>
        <v>95.435344827586206</v>
      </c>
      <c r="BE323" s="34">
        <f t="shared" si="313"/>
        <v>98.06932496427271</v>
      </c>
      <c r="BF323" s="34">
        <f t="shared" si="314"/>
        <v>98.017088014981269</v>
      </c>
      <c r="BG323" s="34">
        <f t="shared" si="315"/>
        <v>94.529037610619469</v>
      </c>
      <c r="BH323" s="34">
        <f t="shared" si="316"/>
        <v>93.953900709219852</v>
      </c>
      <c r="BI323" s="34">
        <f t="shared" si="317"/>
        <v>85.560114503816791</v>
      </c>
      <c r="BJ323" s="34">
        <f t="shared" si="318"/>
        <v>88.942994505494511</v>
      </c>
      <c r="BK323" s="34">
        <f t="shared" si="319"/>
        <v>92.89518641342579</v>
      </c>
      <c r="BL323" s="34">
        <f t="shared" si="320"/>
        <v>97.580481508165221</v>
      </c>
      <c r="BM323" s="34">
        <f t="shared" si="321"/>
        <v>94.168100399533557</v>
      </c>
      <c r="BN323" s="34">
        <f t="shared" si="322"/>
        <v>86.925941521545724</v>
      </c>
      <c r="BO323" s="34">
        <f t="shared" si="323"/>
        <v>93.191797419558796</v>
      </c>
      <c r="BQ323" s="33">
        <f>E323-BR323</f>
        <v>0</v>
      </c>
      <c r="BR323" s="187">
        <v>152456</v>
      </c>
      <c r="BS323" s="190" t="s">
        <v>468</v>
      </c>
      <c r="BT323" s="205" t="s">
        <v>1256</v>
      </c>
      <c r="BU323" s="191" t="s">
        <v>1159</v>
      </c>
      <c r="BV323" s="191" t="s">
        <v>1201</v>
      </c>
      <c r="BW323" s="192"/>
      <c r="BX323" s="193">
        <v>1</v>
      </c>
      <c r="BY323" s="194">
        <v>1</v>
      </c>
      <c r="BZ323" s="193">
        <v>1</v>
      </c>
      <c r="CA323" s="194" t="s">
        <v>1096</v>
      </c>
      <c r="CB323" s="195">
        <v>1</v>
      </c>
      <c r="CC323" s="194">
        <v>1</v>
      </c>
      <c r="CD323" s="195">
        <v>1</v>
      </c>
      <c r="CE323" s="194">
        <v>1</v>
      </c>
      <c r="CF323" s="193" t="s">
        <v>1096</v>
      </c>
      <c r="CG323" s="195">
        <v>1</v>
      </c>
      <c r="CH323" s="193">
        <v>1</v>
      </c>
      <c r="CI323" s="194">
        <v>1</v>
      </c>
      <c r="CZ323" s="210">
        <f t="shared" ref="CZ323:CZ386" si="349">IF(BY323="","",(Z323-H323)/H323)</f>
        <v>-0.37248042279405719</v>
      </c>
      <c r="DA323" s="210">
        <f t="shared" si="348"/>
        <v>-0.60218445120919373</v>
      </c>
      <c r="DB323" s="210" t="str">
        <f t="shared" si="337"/>
        <v/>
      </c>
      <c r="DC323" s="210">
        <f t="shared" si="336"/>
        <v>-0.35823677920713781</v>
      </c>
      <c r="DD323" s="210">
        <f t="shared" si="306"/>
        <v>-0.42486570361187703</v>
      </c>
      <c r="DE323" s="210">
        <f t="shared" si="307"/>
        <v>-0.23196879943740639</v>
      </c>
      <c r="DF323" s="210">
        <f t="shared" si="308"/>
        <v>-0.1875676858135937</v>
      </c>
      <c r="DG323" s="210" t="str">
        <f t="shared" si="309"/>
        <v/>
      </c>
    </row>
    <row r="324" spans="1:111" ht="12.75" customHeight="1" x14ac:dyDescent="0.25">
      <c r="A324" s="22">
        <v>314</v>
      </c>
      <c r="B324" s="13" t="s">
        <v>1097</v>
      </c>
      <c r="C324" s="4" t="s">
        <v>1123</v>
      </c>
      <c r="D324" s="4" t="s">
        <v>348</v>
      </c>
      <c r="E324" s="5">
        <v>152468</v>
      </c>
      <c r="F324" s="4" t="s">
        <v>469</v>
      </c>
      <c r="G324" s="215">
        <v>0</v>
      </c>
      <c r="H324" s="215">
        <v>9.18954248366013</v>
      </c>
      <c r="I324" s="215">
        <v>0.6097560975609756</v>
      </c>
      <c r="J324" s="215">
        <v>1.1982035928143713</v>
      </c>
      <c r="K324" s="215">
        <v>7.638461538461538</v>
      </c>
      <c r="L324" s="215">
        <v>9.4500000000000011</v>
      </c>
      <c r="M324" s="215">
        <v>21.65</v>
      </c>
      <c r="N324" s="215">
        <v>9.4903508771929825</v>
      </c>
      <c r="O324" s="215">
        <v>8.1981481481481477</v>
      </c>
      <c r="P324" s="215">
        <v>2.746273291925466</v>
      </c>
      <c r="Q324" s="215">
        <v>8.5274509803921568</v>
      </c>
      <c r="R324" s="215">
        <v>13.159937888198758</v>
      </c>
      <c r="S324" s="10">
        <v>7.4916069708709045</v>
      </c>
      <c r="T324" s="9" t="s">
        <v>1107</v>
      </c>
      <c r="U324" s="22" t="s">
        <v>1117</v>
      </c>
      <c r="V324" s="205" t="s">
        <v>1256</v>
      </c>
      <c r="W324" s="237">
        <f t="shared" si="288"/>
        <v>0</v>
      </c>
      <c r="X324" s="222">
        <v>152468</v>
      </c>
      <c r="Y324" s="236">
        <v>0</v>
      </c>
      <c r="Z324" s="236">
        <v>5.0438596491228065</v>
      </c>
      <c r="AA324" s="236">
        <v>1.2360414306522092</v>
      </c>
      <c r="AB324" s="236">
        <v>1.008441801472117</v>
      </c>
      <c r="AC324" s="236">
        <v>2.1181541049090717</v>
      </c>
      <c r="AD324" s="236">
        <v>7.085998578535893</v>
      </c>
      <c r="AE324" s="236">
        <v>14.5</v>
      </c>
      <c r="AF324" s="236">
        <v>9.4523651635720594</v>
      </c>
      <c r="AG324" s="236">
        <v>8.9418006027122061</v>
      </c>
      <c r="AH324" s="236">
        <f t="shared" si="302"/>
        <v>1.8220857203117831</v>
      </c>
      <c r="AI324" s="236">
        <f t="shared" si="303"/>
        <v>4.6020763417224826</v>
      </c>
      <c r="AJ324" s="236">
        <f t="shared" si="304"/>
        <v>10.964721922094755</v>
      </c>
      <c r="AK324" s="10">
        <f t="shared" si="311"/>
        <v>5.48740681455293</v>
      </c>
      <c r="AL324" s="22">
        <f t="shared" si="289"/>
        <v>0</v>
      </c>
      <c r="AM324" s="5">
        <v>152468</v>
      </c>
      <c r="AN324" s="2">
        <f t="shared" si="305"/>
        <v>0</v>
      </c>
      <c r="AO324" s="2">
        <f t="shared" si="290"/>
        <v>94.256535947712422</v>
      </c>
      <c r="AP324" s="2">
        <f t="shared" si="291"/>
        <v>99.618902439024396</v>
      </c>
      <c r="AQ324" s="2">
        <f t="shared" si="292"/>
        <v>99.251122754491021</v>
      </c>
      <c r="AR324" s="2">
        <f t="shared" si="293"/>
        <v>95.225961538461533</v>
      </c>
      <c r="AS324" s="2">
        <f t="shared" si="294"/>
        <v>94.09375</v>
      </c>
      <c r="AT324" s="2">
        <f t="shared" si="295"/>
        <v>86.46875</v>
      </c>
      <c r="AU324" s="2">
        <f t="shared" si="296"/>
        <v>94.068530701754383</v>
      </c>
      <c r="AV324" s="2">
        <f t="shared" si="297"/>
        <v>94.876157407407405</v>
      </c>
      <c r="AW324" s="2">
        <f t="shared" si="298"/>
        <v>98.283579192546583</v>
      </c>
      <c r="AX324" s="2">
        <f t="shared" si="299"/>
        <v>94.670343137254903</v>
      </c>
      <c r="AY324" s="2">
        <f t="shared" si="300"/>
        <v>91.775038819875775</v>
      </c>
      <c r="AZ324" s="2">
        <f t="shared" si="301"/>
        <v>95.317745643205683</v>
      </c>
      <c r="BA324" s="10"/>
      <c r="BB324" s="5">
        <v>152468</v>
      </c>
      <c r="BC324" s="34">
        <v>0</v>
      </c>
      <c r="BD324" s="34">
        <f t="shared" si="312"/>
        <v>94.956140350877192</v>
      </c>
      <c r="BE324" s="34">
        <f t="shared" si="313"/>
        <v>99.618902439024396</v>
      </c>
      <c r="BF324" s="34">
        <f t="shared" si="314"/>
        <v>99.251122754491021</v>
      </c>
      <c r="BG324" s="34">
        <f t="shared" si="315"/>
        <v>97.881845895090933</v>
      </c>
      <c r="BH324" s="34">
        <f t="shared" si="316"/>
        <v>94.09375</v>
      </c>
      <c r="BI324" s="34">
        <f t="shared" si="317"/>
        <v>86.46875</v>
      </c>
      <c r="BJ324" s="34">
        <f t="shared" si="318"/>
        <v>94.068530701754383</v>
      </c>
      <c r="BK324" s="34">
        <f t="shared" si="319"/>
        <v>94.876157407407405</v>
      </c>
      <c r="BL324" s="34">
        <f t="shared" si="320"/>
        <v>98.283579192546583</v>
      </c>
      <c r="BM324" s="34">
        <f t="shared" si="321"/>
        <v>95.39792365827752</v>
      </c>
      <c r="BN324" s="34">
        <f t="shared" si="322"/>
        <v>91.775038819875775</v>
      </c>
      <c r="BO324" s="34">
        <f t="shared" si="323"/>
        <v>95.317745643205683</v>
      </c>
      <c r="BQ324" s="33">
        <f>E324-BR324</f>
        <v>0</v>
      </c>
      <c r="BR324" s="187">
        <v>152468</v>
      </c>
      <c r="BS324" s="190" t="s">
        <v>469</v>
      </c>
      <c r="BT324" s="205" t="s">
        <v>1256</v>
      </c>
      <c r="BU324" s="191" t="s">
        <v>1159</v>
      </c>
      <c r="BV324" s="191" t="s">
        <v>1202</v>
      </c>
      <c r="BW324" s="192"/>
      <c r="BX324" s="193">
        <v>1</v>
      </c>
      <c r="BY324" s="194">
        <v>1</v>
      </c>
      <c r="BZ324" s="193">
        <v>1</v>
      </c>
      <c r="CA324" s="194">
        <v>1</v>
      </c>
      <c r="CB324" s="195"/>
      <c r="CC324" s="194"/>
      <c r="CD324" s="195"/>
      <c r="CE324" s="194"/>
      <c r="CF324" s="193"/>
      <c r="CG324" s="195"/>
      <c r="CH324" s="193"/>
      <c r="CI324" s="194"/>
      <c r="CZ324" s="210">
        <f t="shared" si="349"/>
        <v>-0.4511304933742607</v>
      </c>
      <c r="DA324" s="210">
        <f t="shared" si="348"/>
        <v>1.0271079462696231</v>
      </c>
      <c r="DB324" s="210">
        <f t="shared" si="337"/>
        <v>-0.15837190981587435</v>
      </c>
      <c r="DC324" s="210" t="str">
        <f t="shared" si="336"/>
        <v/>
      </c>
      <c r="DD324" s="210" t="str">
        <f t="shared" si="306"/>
        <v/>
      </c>
      <c r="DE324" s="210" t="str">
        <f t="shared" si="307"/>
        <v/>
      </c>
      <c r="DF324" s="210" t="str">
        <f t="shared" si="308"/>
        <v/>
      </c>
      <c r="DG324" s="210" t="str">
        <f t="shared" si="309"/>
        <v/>
      </c>
    </row>
    <row r="325" spans="1:111" ht="12.75" customHeight="1" x14ac:dyDescent="0.25">
      <c r="A325" s="22">
        <v>315</v>
      </c>
      <c r="B325" s="13" t="s">
        <v>1097</v>
      </c>
      <c r="C325" s="4" t="s">
        <v>1123</v>
      </c>
      <c r="D325" s="4" t="s">
        <v>348</v>
      </c>
      <c r="E325" s="5">
        <v>152470</v>
      </c>
      <c r="F325" s="4" t="s">
        <v>470</v>
      </c>
      <c r="G325" s="215">
        <v>0</v>
      </c>
      <c r="H325" s="215">
        <v>6.9714285714285715</v>
      </c>
      <c r="I325" s="215">
        <v>2.3833333333333329</v>
      </c>
      <c r="J325" s="215">
        <v>1.9067484662576688</v>
      </c>
      <c r="K325" s="215">
        <v>3.9198630136986301</v>
      </c>
      <c r="L325" s="215">
        <v>6.4081039755351679</v>
      </c>
      <c r="M325" s="215">
        <v>10.060614525139666</v>
      </c>
      <c r="N325" s="215">
        <v>9.8878698224852073</v>
      </c>
      <c r="O325" s="215">
        <v>8.7520408163265309</v>
      </c>
      <c r="P325" s="215">
        <v>2.8880952380952376</v>
      </c>
      <c r="Q325" s="215">
        <v>5.2117124394184167</v>
      </c>
      <c r="R325" s="215">
        <v>9.5444444444444443</v>
      </c>
      <c r="S325" s="10">
        <v>5.5877780582449743</v>
      </c>
      <c r="T325" s="9" t="s">
        <v>1107</v>
      </c>
      <c r="U325" s="22" t="s">
        <v>1117</v>
      </c>
      <c r="V325" s="205" t="s">
        <v>1256</v>
      </c>
      <c r="W325" s="237">
        <f t="shared" si="288"/>
        <v>0</v>
      </c>
      <c r="X325" s="222">
        <v>152470</v>
      </c>
      <c r="Y325" s="236">
        <v>0</v>
      </c>
      <c r="Z325" s="236">
        <v>6.243204059441827</v>
      </c>
      <c r="AA325" s="236">
        <v>1.0869565217391304</v>
      </c>
      <c r="AB325" s="236">
        <v>0.29239766081871343</v>
      </c>
      <c r="AC325" s="236">
        <v>1.54113216429328</v>
      </c>
      <c r="AD325" s="236">
        <v>3.0851339264698958</v>
      </c>
      <c r="AE325" s="236">
        <v>7.9970760233918119</v>
      </c>
      <c r="AF325" s="236">
        <v>5.6317204301075261</v>
      </c>
      <c r="AG325" s="236">
        <v>4.80722891566265</v>
      </c>
      <c r="AH325" s="236">
        <f t="shared" si="302"/>
        <v>1.9056395604999177</v>
      </c>
      <c r="AI325" s="236">
        <f t="shared" si="303"/>
        <v>2.3131330453815879</v>
      </c>
      <c r="AJ325" s="236">
        <f t="shared" si="304"/>
        <v>6.1453417897206633</v>
      </c>
      <c r="AK325" s="10">
        <f t="shared" si="311"/>
        <v>3.4094277446583146</v>
      </c>
      <c r="AL325" s="22">
        <f t="shared" si="289"/>
        <v>0</v>
      </c>
      <c r="AM325" s="5">
        <v>152470</v>
      </c>
      <c r="AN325" s="2">
        <f t="shared" si="305"/>
        <v>0</v>
      </c>
      <c r="AO325" s="2">
        <f t="shared" si="290"/>
        <v>95.642857142857139</v>
      </c>
      <c r="AP325" s="2">
        <f t="shared" si="291"/>
        <v>98.510416666666671</v>
      </c>
      <c r="AQ325" s="2">
        <f t="shared" si="292"/>
        <v>98.808282208588963</v>
      </c>
      <c r="AR325" s="2">
        <f t="shared" si="293"/>
        <v>97.550085616438352</v>
      </c>
      <c r="AS325" s="2">
        <f t="shared" si="294"/>
        <v>95.994935015290523</v>
      </c>
      <c r="AT325" s="2">
        <f t="shared" si="295"/>
        <v>93.712115921787714</v>
      </c>
      <c r="AU325" s="2">
        <f t="shared" si="296"/>
        <v>93.820081360946745</v>
      </c>
      <c r="AV325" s="2">
        <f t="shared" si="297"/>
        <v>94.529974489795919</v>
      </c>
      <c r="AW325" s="2">
        <f t="shared" si="298"/>
        <v>98.194940476190482</v>
      </c>
      <c r="AX325" s="2">
        <f t="shared" si="299"/>
        <v>96.742679725363487</v>
      </c>
      <c r="AY325" s="2">
        <f t="shared" si="300"/>
        <v>94.034722222222229</v>
      </c>
      <c r="AZ325" s="2">
        <f t="shared" si="301"/>
        <v>96.50763871359689</v>
      </c>
      <c r="BA325" s="10"/>
      <c r="BB325" s="5">
        <v>152470</v>
      </c>
      <c r="BC325" s="34">
        <v>0</v>
      </c>
      <c r="BD325" s="34">
        <f t="shared" si="312"/>
        <v>95.642857142857139</v>
      </c>
      <c r="BE325" s="34">
        <f t="shared" si="313"/>
        <v>98.913043478260875</v>
      </c>
      <c r="BF325" s="34">
        <f t="shared" si="314"/>
        <v>99.707602339181292</v>
      </c>
      <c r="BG325" s="34">
        <f t="shared" si="315"/>
        <v>98.458867835706727</v>
      </c>
      <c r="BH325" s="34">
        <f t="shared" si="316"/>
        <v>96.914866073530106</v>
      </c>
      <c r="BI325" s="34">
        <f t="shared" si="317"/>
        <v>93.712115921787714</v>
      </c>
      <c r="BJ325" s="34">
        <f t="shared" si="318"/>
        <v>94.368279569892479</v>
      </c>
      <c r="BK325" s="34">
        <f t="shared" si="319"/>
        <v>95.192771084337352</v>
      </c>
      <c r="BL325" s="34">
        <f t="shared" si="320"/>
        <v>98.194940476190482</v>
      </c>
      <c r="BM325" s="34">
        <f t="shared" si="321"/>
        <v>97.686866954618409</v>
      </c>
      <c r="BN325" s="34">
        <f t="shared" si="322"/>
        <v>94.034722222222229</v>
      </c>
      <c r="BO325" s="34">
        <f t="shared" si="323"/>
        <v>96.590572255341684</v>
      </c>
      <c r="BQ325" s="33">
        <f>E325-BR325</f>
        <v>0</v>
      </c>
      <c r="BR325" s="187">
        <v>152470</v>
      </c>
      <c r="BS325" s="190" t="s">
        <v>470</v>
      </c>
      <c r="BT325" s="205" t="s">
        <v>1256</v>
      </c>
      <c r="BU325" s="191" t="s">
        <v>1154</v>
      </c>
      <c r="BV325" s="191" t="s">
        <v>1203</v>
      </c>
      <c r="BW325" s="192"/>
      <c r="BX325" s="193" t="s">
        <v>1096</v>
      </c>
      <c r="BY325" s="194" t="s">
        <v>1096</v>
      </c>
      <c r="BZ325" s="193" t="s">
        <v>1096</v>
      </c>
      <c r="CA325" s="194" t="s">
        <v>1096</v>
      </c>
      <c r="CB325" s="195" t="s">
        <v>1096</v>
      </c>
      <c r="CC325" s="194" t="s">
        <v>1096</v>
      </c>
      <c r="CD325" s="195" t="s">
        <v>1096</v>
      </c>
      <c r="CE325" s="194">
        <v>1</v>
      </c>
      <c r="CF325" s="193" t="s">
        <v>1096</v>
      </c>
      <c r="CG325" s="195">
        <v>1</v>
      </c>
      <c r="CH325" s="193">
        <v>1</v>
      </c>
      <c r="CI325" s="194">
        <v>1</v>
      </c>
      <c r="CZ325" s="210" t="str">
        <f t="shared" si="349"/>
        <v/>
      </c>
      <c r="DA325" s="210" t="str">
        <f t="shared" si="348"/>
        <v/>
      </c>
      <c r="DB325" s="210" t="str">
        <f t="shared" si="337"/>
        <v/>
      </c>
      <c r="DC325" s="210" t="str">
        <f t="shared" si="336"/>
        <v/>
      </c>
      <c r="DD325" s="210" t="str">
        <f t="shared" si="306"/>
        <v/>
      </c>
      <c r="DE325" s="210" t="str">
        <f t="shared" si="307"/>
        <v/>
      </c>
      <c r="DF325" s="210">
        <f t="shared" si="308"/>
        <v>-0.43044148727556214</v>
      </c>
      <c r="DG325" s="210" t="str">
        <f t="shared" si="309"/>
        <v/>
      </c>
    </row>
    <row r="326" spans="1:111" ht="12.75" customHeight="1" x14ac:dyDescent="0.25">
      <c r="A326" s="22">
        <v>316</v>
      </c>
      <c r="B326" s="13" t="s">
        <v>1097</v>
      </c>
      <c r="C326" s="4" t="s">
        <v>1123</v>
      </c>
      <c r="D326" s="4" t="s">
        <v>348</v>
      </c>
      <c r="E326" s="5">
        <v>152481</v>
      </c>
      <c r="F326" s="4" t="s">
        <v>471</v>
      </c>
      <c r="G326" s="215">
        <v>0</v>
      </c>
      <c r="H326" s="215">
        <v>14.373931623931625</v>
      </c>
      <c r="I326" s="215">
        <v>2.8181818181818183</v>
      </c>
      <c r="J326" s="215">
        <v>1.1674311926605505</v>
      </c>
      <c r="K326" s="215">
        <v>10.724766355140186</v>
      </c>
      <c r="L326" s="215">
        <v>13.374170616113744</v>
      </c>
      <c r="M326" s="215">
        <v>18.533185840707965</v>
      </c>
      <c r="N326" s="215">
        <v>10.063636363636363</v>
      </c>
      <c r="O326" s="215">
        <v>16.714601769911503</v>
      </c>
      <c r="P326" s="215">
        <v>4.7987471526195904</v>
      </c>
      <c r="Q326" s="215">
        <v>12.2</v>
      </c>
      <c r="R326" s="215">
        <v>15.238095238095237</v>
      </c>
      <c r="S326" s="10">
        <v>9.7522117311426406</v>
      </c>
      <c r="T326" s="9" t="s">
        <v>1107</v>
      </c>
      <c r="U326" s="22" t="s">
        <v>1117</v>
      </c>
      <c r="V326" s="205"/>
      <c r="W326" s="237">
        <f t="shared" si="288"/>
        <v>0</v>
      </c>
      <c r="X326" s="222">
        <v>152481</v>
      </c>
      <c r="Y326" s="236">
        <v>0</v>
      </c>
      <c r="Z326" s="236">
        <v>9.2779648335203895</v>
      </c>
      <c r="AA326" s="236">
        <v>1.5863579474342928</v>
      </c>
      <c r="AB326" s="236">
        <v>1.2401960784313726</v>
      </c>
      <c r="AC326" s="236">
        <v>11.115077341492436</v>
      </c>
      <c r="AD326" s="236">
        <v>14.669627481192785</v>
      </c>
      <c r="AE326" s="236">
        <v>18.418367346938773</v>
      </c>
      <c r="AF326" s="236">
        <v>9.8220490045016469</v>
      </c>
      <c r="AG326" s="236">
        <v>11.621621621621621</v>
      </c>
      <c r="AH326" s="236">
        <f t="shared" si="302"/>
        <v>3.0261297148465136</v>
      </c>
      <c r="AI326" s="236">
        <f t="shared" si="303"/>
        <v>12.89235241134261</v>
      </c>
      <c r="AJ326" s="236">
        <f t="shared" si="304"/>
        <v>13.287345991020681</v>
      </c>
      <c r="AK326" s="10">
        <f t="shared" si="311"/>
        <v>8.6390290727925887</v>
      </c>
      <c r="AL326" s="22">
        <f t="shared" si="289"/>
        <v>0</v>
      </c>
      <c r="AM326" s="5">
        <v>152481</v>
      </c>
      <c r="AN326" s="2">
        <f t="shared" si="305"/>
        <v>0</v>
      </c>
      <c r="AO326" s="2">
        <f t="shared" si="290"/>
        <v>91.01629273504274</v>
      </c>
      <c r="AP326" s="2">
        <f t="shared" si="291"/>
        <v>98.23863636363636</v>
      </c>
      <c r="AQ326" s="2">
        <f t="shared" si="292"/>
        <v>99.270355504587158</v>
      </c>
      <c r="AR326" s="2">
        <f t="shared" si="293"/>
        <v>93.297021028037378</v>
      </c>
      <c r="AS326" s="2">
        <f t="shared" si="294"/>
        <v>91.641143364928908</v>
      </c>
      <c r="AT326" s="2">
        <f t="shared" si="295"/>
        <v>88.416758849557525</v>
      </c>
      <c r="AU326" s="2">
        <f t="shared" si="296"/>
        <v>93.71022727272728</v>
      </c>
      <c r="AV326" s="2">
        <f t="shared" si="297"/>
        <v>89.553373893805315</v>
      </c>
      <c r="AW326" s="2">
        <f t="shared" si="298"/>
        <v>97.000783029612762</v>
      </c>
      <c r="AX326" s="2">
        <f t="shared" si="299"/>
        <v>92.375</v>
      </c>
      <c r="AY326" s="2">
        <f t="shared" si="300"/>
        <v>90.476190476190482</v>
      </c>
      <c r="AZ326" s="2">
        <f t="shared" si="301"/>
        <v>93.904867668035848</v>
      </c>
      <c r="BA326" s="10"/>
      <c r="BB326" s="5">
        <v>152481</v>
      </c>
      <c r="BC326" s="34">
        <v>0</v>
      </c>
      <c r="BD326" s="34">
        <f t="shared" si="312"/>
        <v>91.01629273504274</v>
      </c>
      <c r="BE326" s="34">
        <f t="shared" si="313"/>
        <v>98.413642052565706</v>
      </c>
      <c r="BF326" s="34">
        <f t="shared" si="314"/>
        <v>99.270355504587158</v>
      </c>
      <c r="BG326" s="34">
        <f t="shared" si="315"/>
        <v>93.297021028037378</v>
      </c>
      <c r="BH326" s="34">
        <f t="shared" si="316"/>
        <v>91.641143364928908</v>
      </c>
      <c r="BI326" s="34">
        <f t="shared" si="317"/>
        <v>88.416758849557525</v>
      </c>
      <c r="BJ326" s="34">
        <f t="shared" si="318"/>
        <v>93.71022727272728</v>
      </c>
      <c r="BK326" s="34">
        <f t="shared" si="319"/>
        <v>89.553373893805315</v>
      </c>
      <c r="BL326" s="34">
        <f t="shared" si="320"/>
        <v>97.000783029612762</v>
      </c>
      <c r="BM326" s="34">
        <f t="shared" si="321"/>
        <v>92.375</v>
      </c>
      <c r="BN326" s="34">
        <f t="shared" si="322"/>
        <v>90.476190476190482</v>
      </c>
      <c r="BO326" s="34">
        <f t="shared" si="323"/>
        <v>93.904867668035848</v>
      </c>
      <c r="BQ326" s="33"/>
      <c r="BR326" s="187"/>
      <c r="BS326" s="190"/>
      <c r="BT326" s="205"/>
      <c r="BU326" s="191"/>
      <c r="BV326" s="191"/>
      <c r="BW326" s="192"/>
      <c r="BX326" s="193"/>
      <c r="BY326" s="194"/>
      <c r="BZ326" s="193"/>
      <c r="CA326" s="194"/>
      <c r="CB326" s="195"/>
      <c r="CC326" s="194"/>
      <c r="CD326" s="195"/>
      <c r="CE326" s="194"/>
      <c r="CF326" s="193"/>
      <c r="CG326" s="195"/>
      <c r="CH326" s="193"/>
      <c r="CI326" s="194"/>
      <c r="CZ326" s="210" t="str">
        <f t="shared" si="349"/>
        <v/>
      </c>
      <c r="DA326" s="210" t="str">
        <f t="shared" si="348"/>
        <v/>
      </c>
      <c r="DB326" s="210" t="str">
        <f t="shared" si="337"/>
        <v/>
      </c>
      <c r="DC326" s="210" t="str">
        <f t="shared" si="336"/>
        <v/>
      </c>
      <c r="DD326" s="210" t="str">
        <f t="shared" si="306"/>
        <v/>
      </c>
      <c r="DE326" s="210" t="str">
        <f t="shared" si="307"/>
        <v/>
      </c>
      <c r="DF326" s="210" t="str">
        <f t="shared" si="308"/>
        <v/>
      </c>
      <c r="DG326" s="210" t="str">
        <f t="shared" si="309"/>
        <v/>
      </c>
    </row>
    <row r="327" spans="1:111" ht="12.75" customHeight="1" x14ac:dyDescent="0.25">
      <c r="A327" s="22">
        <v>317</v>
      </c>
      <c r="B327" s="13" t="s">
        <v>1097</v>
      </c>
      <c r="C327" s="4" t="s">
        <v>1123</v>
      </c>
      <c r="D327" s="4" t="s">
        <v>348</v>
      </c>
      <c r="E327" s="5">
        <v>152493</v>
      </c>
      <c r="F327" s="4" t="s">
        <v>472</v>
      </c>
      <c r="G327" s="215">
        <v>0</v>
      </c>
      <c r="H327" s="215">
        <v>11.610606060606059</v>
      </c>
      <c r="I327" s="215">
        <v>7.1520408163265303</v>
      </c>
      <c r="J327" s="215">
        <v>7.5381720430107517</v>
      </c>
      <c r="K327" s="215">
        <v>9.8478260869565215</v>
      </c>
      <c r="L327" s="215">
        <v>14.666990291262135</v>
      </c>
      <c r="M327" s="215">
        <v>17.56851851851852</v>
      </c>
      <c r="N327" s="215">
        <v>13.510679611650485</v>
      </c>
      <c r="O327" s="215">
        <v>16.955670103092782</v>
      </c>
      <c r="P327" s="215">
        <v>6.7248041775456926</v>
      </c>
      <c r="Q327" s="215">
        <v>12.263302752293578</v>
      </c>
      <c r="R327" s="215">
        <v>15.905970149253731</v>
      </c>
      <c r="S327" s="10">
        <v>10.983389281269309</v>
      </c>
      <c r="T327" s="9" t="s">
        <v>1108</v>
      </c>
      <c r="U327" s="22" t="s">
        <v>1117</v>
      </c>
      <c r="V327" s="205"/>
      <c r="W327" s="237">
        <f t="shared" si="288"/>
        <v>0</v>
      </c>
      <c r="X327" s="222">
        <v>152493</v>
      </c>
      <c r="Y327" s="236">
        <v>0</v>
      </c>
      <c r="Z327" s="236">
        <v>9.5632911392405067</v>
      </c>
      <c r="AA327" s="236">
        <v>1.6132723112128144</v>
      </c>
      <c r="AB327" s="236">
        <v>3.1129032258064515</v>
      </c>
      <c r="AC327" s="236">
        <v>12.959830866807611</v>
      </c>
      <c r="AD327" s="236">
        <v>11.603682170542637</v>
      </c>
      <c r="AE327" s="236">
        <v>22.257834757834758</v>
      </c>
      <c r="AF327" s="236">
        <v>14.540816326530614</v>
      </c>
      <c r="AG327" s="236">
        <v>9.6985815602836869</v>
      </c>
      <c r="AH327" s="236">
        <f t="shared" si="302"/>
        <v>3.5723666690649432</v>
      </c>
      <c r="AI327" s="236">
        <f t="shared" si="303"/>
        <v>12.281756518675124</v>
      </c>
      <c r="AJ327" s="236">
        <f t="shared" si="304"/>
        <v>15.499077548216354</v>
      </c>
      <c r="AK327" s="10">
        <f t="shared" si="311"/>
        <v>9.4833569286954535</v>
      </c>
      <c r="AL327" s="22">
        <f t="shared" si="289"/>
        <v>0</v>
      </c>
      <c r="AM327" s="5">
        <v>152493</v>
      </c>
      <c r="AN327" s="2">
        <f t="shared" si="305"/>
        <v>0</v>
      </c>
      <c r="AO327" s="2">
        <f t="shared" si="290"/>
        <v>92.743371212121218</v>
      </c>
      <c r="AP327" s="2">
        <f t="shared" si="291"/>
        <v>95.529974489795919</v>
      </c>
      <c r="AQ327" s="2">
        <f t="shared" si="292"/>
        <v>95.288642473118273</v>
      </c>
      <c r="AR327" s="2">
        <f t="shared" si="293"/>
        <v>93.845108695652172</v>
      </c>
      <c r="AS327" s="2">
        <f t="shared" si="294"/>
        <v>90.833131067961162</v>
      </c>
      <c r="AT327" s="2">
        <f t="shared" si="295"/>
        <v>89.019675925925924</v>
      </c>
      <c r="AU327" s="2">
        <f t="shared" si="296"/>
        <v>91.555825242718441</v>
      </c>
      <c r="AV327" s="2">
        <f t="shared" si="297"/>
        <v>89.402706185567013</v>
      </c>
      <c r="AW327" s="2">
        <f t="shared" si="298"/>
        <v>95.796997389033947</v>
      </c>
      <c r="AX327" s="2">
        <f t="shared" si="299"/>
        <v>92.335435779816521</v>
      </c>
      <c r="AY327" s="2">
        <f t="shared" si="300"/>
        <v>90.058768656716424</v>
      </c>
      <c r="AZ327" s="2">
        <f t="shared" si="301"/>
        <v>93.135381699206675</v>
      </c>
      <c r="BA327" s="10"/>
      <c r="BB327" s="5">
        <v>152493</v>
      </c>
      <c r="BC327" s="34">
        <v>0</v>
      </c>
      <c r="BD327" s="34">
        <f t="shared" si="312"/>
        <v>92.743371212121218</v>
      </c>
      <c r="BE327" s="34">
        <f t="shared" si="313"/>
        <v>98.38672768878719</v>
      </c>
      <c r="BF327" s="34">
        <f t="shared" si="314"/>
        <v>96.887096774193552</v>
      </c>
      <c r="BG327" s="34">
        <f t="shared" si="315"/>
        <v>93.845108695652172</v>
      </c>
      <c r="BH327" s="34">
        <f t="shared" si="316"/>
        <v>90.833131067961162</v>
      </c>
      <c r="BI327" s="34">
        <f t="shared" si="317"/>
        <v>89.019675925925924</v>
      </c>
      <c r="BJ327" s="34">
        <f t="shared" si="318"/>
        <v>91.555825242718441</v>
      </c>
      <c r="BK327" s="34">
        <f t="shared" si="319"/>
        <v>90.301418439716315</v>
      </c>
      <c r="BL327" s="34">
        <f t="shared" si="320"/>
        <v>96.427633330935052</v>
      </c>
      <c r="BM327" s="34">
        <f t="shared" si="321"/>
        <v>92.335435779816521</v>
      </c>
      <c r="BN327" s="34">
        <f t="shared" si="322"/>
        <v>90.058768656716424</v>
      </c>
      <c r="BO327" s="34">
        <f t="shared" si="323"/>
        <v>93.135381699206675</v>
      </c>
      <c r="BQ327" s="33"/>
      <c r="BR327" s="187"/>
      <c r="BS327" s="190"/>
      <c r="BT327" s="205"/>
      <c r="BU327" s="191"/>
      <c r="BV327" s="191"/>
      <c r="BW327" s="192"/>
      <c r="BX327" s="193"/>
      <c r="BY327" s="194"/>
      <c r="BZ327" s="193"/>
      <c r="CA327" s="194"/>
      <c r="CB327" s="195"/>
      <c r="CC327" s="194"/>
      <c r="CD327" s="195"/>
      <c r="CE327" s="194"/>
      <c r="CF327" s="193"/>
      <c r="CG327" s="195"/>
      <c r="CH327" s="193"/>
      <c r="CI327" s="194"/>
      <c r="CZ327" s="210" t="str">
        <f t="shared" si="349"/>
        <v/>
      </c>
      <c r="DA327" s="210" t="str">
        <f t="shared" si="348"/>
        <v/>
      </c>
      <c r="DB327" s="210" t="str">
        <f t="shared" si="337"/>
        <v/>
      </c>
      <c r="DC327" s="210" t="str">
        <f t="shared" si="336"/>
        <v/>
      </c>
      <c r="DD327" s="210" t="str">
        <f t="shared" si="306"/>
        <v/>
      </c>
      <c r="DE327" s="210" t="str">
        <f t="shared" si="307"/>
        <v/>
      </c>
      <c r="DF327" s="210" t="str">
        <f t="shared" si="308"/>
        <v/>
      </c>
      <c r="DG327" s="210" t="str">
        <f t="shared" si="309"/>
        <v/>
      </c>
    </row>
    <row r="328" spans="1:111" ht="12.75" customHeight="1" x14ac:dyDescent="0.25">
      <c r="A328" s="22">
        <v>318</v>
      </c>
      <c r="B328" s="13" t="s">
        <v>1097</v>
      </c>
      <c r="C328" s="4" t="s">
        <v>1123</v>
      </c>
      <c r="D328" s="4" t="s">
        <v>348</v>
      </c>
      <c r="E328" s="5">
        <v>152500</v>
      </c>
      <c r="F328" s="4" t="s">
        <v>473</v>
      </c>
      <c r="G328" s="215">
        <v>0</v>
      </c>
      <c r="H328" s="215">
        <v>7.8160642570281125</v>
      </c>
      <c r="I328" s="215">
        <v>5.5267206477732795</v>
      </c>
      <c r="J328" s="215">
        <v>1.7271929824561403</v>
      </c>
      <c r="K328" s="215">
        <v>4.8187050359712229</v>
      </c>
      <c r="L328" s="215">
        <v>5.2359649122807008</v>
      </c>
      <c r="M328" s="215">
        <v>2.5761904761904764</v>
      </c>
      <c r="N328" s="215">
        <v>1.607894736842105</v>
      </c>
      <c r="O328" s="215">
        <v>2.1695652173913045</v>
      </c>
      <c r="P328" s="215">
        <v>3.873661670235546</v>
      </c>
      <c r="Q328" s="215">
        <v>5.1951612903225808</v>
      </c>
      <c r="R328" s="215">
        <v>2.1756756756756754</v>
      </c>
      <c r="S328" s="10">
        <v>3.4975886962148155</v>
      </c>
      <c r="T328" s="9" t="s">
        <v>1108</v>
      </c>
      <c r="U328" s="22" t="s">
        <v>1117</v>
      </c>
      <c r="V328" s="205"/>
      <c r="W328" s="237">
        <f t="shared" si="288"/>
        <v>0</v>
      </c>
      <c r="X328" s="222">
        <v>152500</v>
      </c>
      <c r="Y328" s="236">
        <v>0</v>
      </c>
      <c r="Z328" s="236">
        <v>5.1182033096926709</v>
      </c>
      <c r="AA328" s="236">
        <v>0.67980824861558808</v>
      </c>
      <c r="AB328" s="236">
        <v>2.1775446775446774</v>
      </c>
      <c r="AC328" s="236">
        <v>5.1904761904761907</v>
      </c>
      <c r="AD328" s="236">
        <v>5.5375014718003062</v>
      </c>
      <c r="AE328" s="236">
        <v>3.4992414231879803</v>
      </c>
      <c r="AF328" s="236">
        <v>0.79070916728440821</v>
      </c>
      <c r="AG328" s="236">
        <v>0.99009900990099009</v>
      </c>
      <c r="AH328" s="236">
        <f t="shared" si="302"/>
        <v>1.9938890589632341</v>
      </c>
      <c r="AI328" s="236">
        <f t="shared" si="303"/>
        <v>5.3639888311382489</v>
      </c>
      <c r="AJ328" s="236">
        <f t="shared" si="304"/>
        <v>1.7600165334577929</v>
      </c>
      <c r="AK328" s="10">
        <f t="shared" si="311"/>
        <v>2.6648426109447576</v>
      </c>
      <c r="AL328" s="22">
        <f t="shared" si="289"/>
        <v>0</v>
      </c>
      <c r="AM328" s="5">
        <v>152500</v>
      </c>
      <c r="AN328" s="2">
        <f t="shared" si="305"/>
        <v>0</v>
      </c>
      <c r="AO328" s="2">
        <f t="shared" si="290"/>
        <v>95.114959839357425</v>
      </c>
      <c r="AP328" s="2">
        <f t="shared" si="291"/>
        <v>96.545799595141702</v>
      </c>
      <c r="AQ328" s="2">
        <f t="shared" si="292"/>
        <v>98.920504385964918</v>
      </c>
      <c r="AR328" s="2">
        <f t="shared" si="293"/>
        <v>96.988309352517987</v>
      </c>
      <c r="AS328" s="2">
        <f t="shared" si="294"/>
        <v>96.727521929824562</v>
      </c>
      <c r="AT328" s="2">
        <f t="shared" si="295"/>
        <v>98.389880952380949</v>
      </c>
      <c r="AU328" s="2">
        <f t="shared" si="296"/>
        <v>98.995065789473685</v>
      </c>
      <c r="AV328" s="2">
        <f t="shared" si="297"/>
        <v>98.644021739130437</v>
      </c>
      <c r="AW328" s="2">
        <f t="shared" si="298"/>
        <v>97.578961456102789</v>
      </c>
      <c r="AX328" s="2">
        <f t="shared" si="299"/>
        <v>96.753024193548384</v>
      </c>
      <c r="AY328" s="2">
        <f t="shared" si="300"/>
        <v>98.640202702702709</v>
      </c>
      <c r="AZ328" s="2">
        <f t="shared" si="301"/>
        <v>97.814007064865734</v>
      </c>
      <c r="BA328" s="10"/>
      <c r="BB328" s="5">
        <v>152500</v>
      </c>
      <c r="BC328" s="34">
        <v>0</v>
      </c>
      <c r="BD328" s="34">
        <f t="shared" si="312"/>
        <v>95.114959839357425</v>
      </c>
      <c r="BE328" s="34">
        <f t="shared" si="313"/>
        <v>99.320191751384414</v>
      </c>
      <c r="BF328" s="34">
        <f t="shared" si="314"/>
        <v>98.920504385964918</v>
      </c>
      <c r="BG328" s="34">
        <f t="shared" si="315"/>
        <v>96.988309352517987</v>
      </c>
      <c r="BH328" s="34">
        <f t="shared" si="316"/>
        <v>96.727521929824562</v>
      </c>
      <c r="BI328" s="34">
        <f t="shared" si="317"/>
        <v>98.389880952380949</v>
      </c>
      <c r="BJ328" s="34">
        <f t="shared" si="318"/>
        <v>99.209290832715595</v>
      </c>
      <c r="BK328" s="34">
        <f t="shared" si="319"/>
        <v>99.009900990099013</v>
      </c>
      <c r="BL328" s="34">
        <f t="shared" si="320"/>
        <v>98.006110941036766</v>
      </c>
      <c r="BM328" s="34">
        <f t="shared" si="321"/>
        <v>96.753024193548384</v>
      </c>
      <c r="BN328" s="34">
        <f t="shared" si="322"/>
        <v>98.640202702702709</v>
      </c>
      <c r="BO328" s="34">
        <f t="shared" si="323"/>
        <v>97.814007064865734</v>
      </c>
      <c r="BQ328" s="33"/>
      <c r="BR328" s="187"/>
      <c r="BS328" s="190"/>
      <c r="BT328" s="205"/>
      <c r="BU328" s="191"/>
      <c r="BV328" s="191"/>
      <c r="BW328" s="192"/>
      <c r="BX328" s="193"/>
      <c r="BY328" s="194"/>
      <c r="BZ328" s="193"/>
      <c r="CA328" s="194"/>
      <c r="CB328" s="195"/>
      <c r="CC328" s="194"/>
      <c r="CD328" s="195"/>
      <c r="CE328" s="194"/>
      <c r="CF328" s="193"/>
      <c r="CG328" s="195"/>
      <c r="CH328" s="193"/>
      <c r="CI328" s="194"/>
      <c r="CZ328" s="210" t="str">
        <f t="shared" si="349"/>
        <v/>
      </c>
      <c r="DA328" s="210" t="str">
        <f t="shared" si="348"/>
        <v/>
      </c>
      <c r="DB328" s="210" t="str">
        <f t="shared" si="337"/>
        <v/>
      </c>
      <c r="DC328" s="210" t="str">
        <f t="shared" si="336"/>
        <v/>
      </c>
      <c r="DD328" s="210" t="str">
        <f t="shared" si="306"/>
        <v/>
      </c>
      <c r="DE328" s="210" t="str">
        <f t="shared" si="307"/>
        <v/>
      </c>
      <c r="DF328" s="210" t="str">
        <f t="shared" si="308"/>
        <v/>
      </c>
      <c r="DG328" s="210" t="str">
        <f t="shared" si="309"/>
        <v/>
      </c>
    </row>
    <row r="329" spans="1:111" ht="12.75" customHeight="1" x14ac:dyDescent="0.25">
      <c r="A329" s="22">
        <v>319</v>
      </c>
      <c r="B329" s="13" t="s">
        <v>1097</v>
      </c>
      <c r="C329" s="4" t="s">
        <v>1123</v>
      </c>
      <c r="D329" s="4" t="s">
        <v>348</v>
      </c>
      <c r="E329" s="5">
        <v>152511</v>
      </c>
      <c r="F329" s="4" t="s">
        <v>474</v>
      </c>
      <c r="G329" s="215">
        <v>0</v>
      </c>
      <c r="H329" s="215">
        <v>8.8184738955823292</v>
      </c>
      <c r="I329" s="215">
        <v>2.1460251046025105</v>
      </c>
      <c r="J329" s="215">
        <v>2.6121457489878543</v>
      </c>
      <c r="K329" s="215">
        <v>9.0288288288288285</v>
      </c>
      <c r="L329" s="215">
        <v>5.8636546184738965</v>
      </c>
      <c r="M329" s="215">
        <v>13.335093167701864</v>
      </c>
      <c r="N329" s="215">
        <v>9.6173913043478265</v>
      </c>
      <c r="O329" s="215">
        <v>11.314285714285713</v>
      </c>
      <c r="P329" s="215">
        <v>3.4868421052631575</v>
      </c>
      <c r="Q329" s="215">
        <v>7.4593418259023352</v>
      </c>
      <c r="R329" s="215">
        <v>11.560576923076923</v>
      </c>
      <c r="S329" s="10">
        <v>6.9706553758678682</v>
      </c>
      <c r="T329" s="9" t="s">
        <v>1107</v>
      </c>
      <c r="U329" s="22" t="s">
        <v>1117</v>
      </c>
      <c r="V329" s="205"/>
      <c r="W329" s="237">
        <f t="shared" si="288"/>
        <v>0</v>
      </c>
      <c r="X329" s="222">
        <v>152511</v>
      </c>
      <c r="Y329" s="236">
        <v>0</v>
      </c>
      <c r="Z329" s="236">
        <v>7.30510752688172</v>
      </c>
      <c r="AA329" s="236">
        <v>1.5228619170590916</v>
      </c>
      <c r="AB329" s="236">
        <v>1.9544972954887638</v>
      </c>
      <c r="AC329" s="236">
        <v>6.9657733614373178</v>
      </c>
      <c r="AD329" s="236">
        <v>6.7483727518872492</v>
      </c>
      <c r="AE329" s="236">
        <v>4.7344720496894404</v>
      </c>
      <c r="AF329" s="236">
        <v>3.212713263621354</v>
      </c>
      <c r="AG329" s="236">
        <v>3.9846641988365943</v>
      </c>
      <c r="AH329" s="236">
        <f t="shared" si="302"/>
        <v>2.6956166848573941</v>
      </c>
      <c r="AI329" s="236">
        <f t="shared" si="303"/>
        <v>6.8570730566622835</v>
      </c>
      <c r="AJ329" s="236">
        <f t="shared" si="304"/>
        <v>3.9772831707157965</v>
      </c>
      <c r="AK329" s="10">
        <f t="shared" si="311"/>
        <v>4.0476069294335035</v>
      </c>
      <c r="AL329" s="22">
        <f t="shared" si="289"/>
        <v>0</v>
      </c>
      <c r="AM329" s="5">
        <v>152511</v>
      </c>
      <c r="AN329" s="2">
        <f t="shared" si="305"/>
        <v>0</v>
      </c>
      <c r="AO329" s="2">
        <f t="shared" si="290"/>
        <v>94.488453815261039</v>
      </c>
      <c r="AP329" s="2">
        <f t="shared" si="291"/>
        <v>98.658734309623426</v>
      </c>
      <c r="AQ329" s="2">
        <f t="shared" si="292"/>
        <v>98.367408906882588</v>
      </c>
      <c r="AR329" s="2">
        <f t="shared" si="293"/>
        <v>94.356981981981988</v>
      </c>
      <c r="AS329" s="2">
        <f t="shared" si="294"/>
        <v>96.335215863453811</v>
      </c>
      <c r="AT329" s="2">
        <f t="shared" si="295"/>
        <v>91.665566770186331</v>
      </c>
      <c r="AU329" s="2">
        <f t="shared" si="296"/>
        <v>93.989130434782609</v>
      </c>
      <c r="AV329" s="2">
        <f t="shared" si="297"/>
        <v>92.928571428571431</v>
      </c>
      <c r="AW329" s="2">
        <f t="shared" si="298"/>
        <v>97.82072368421052</v>
      </c>
      <c r="AX329" s="2">
        <f t="shared" si="299"/>
        <v>95.337911358811041</v>
      </c>
      <c r="AY329" s="2">
        <f t="shared" si="300"/>
        <v>92.77463942307692</v>
      </c>
      <c r="AZ329" s="2">
        <f t="shared" si="301"/>
        <v>95.643340390082585</v>
      </c>
      <c r="BA329" s="10"/>
      <c r="BB329" s="5">
        <v>152511</v>
      </c>
      <c r="BC329" s="34">
        <v>0</v>
      </c>
      <c r="BD329" s="34">
        <f t="shared" si="312"/>
        <v>94.488453815261039</v>
      </c>
      <c r="BE329" s="34">
        <f t="shared" si="313"/>
        <v>98.658734309623426</v>
      </c>
      <c r="BF329" s="34">
        <f t="shared" si="314"/>
        <v>98.367408906882588</v>
      </c>
      <c r="BG329" s="34">
        <f t="shared" si="315"/>
        <v>94.356981981981988</v>
      </c>
      <c r="BH329" s="34">
        <f t="shared" si="316"/>
        <v>96.335215863453811</v>
      </c>
      <c r="BI329" s="34">
        <f t="shared" si="317"/>
        <v>95.265527950310556</v>
      </c>
      <c r="BJ329" s="34">
        <f t="shared" si="318"/>
        <v>96.787286736378647</v>
      </c>
      <c r="BK329" s="34">
        <f t="shared" si="319"/>
        <v>96.015335801163403</v>
      </c>
      <c r="BL329" s="34">
        <f t="shared" si="320"/>
        <v>97.82072368421052</v>
      </c>
      <c r="BM329" s="34">
        <f t="shared" si="321"/>
        <v>95.337911358811041</v>
      </c>
      <c r="BN329" s="34">
        <f t="shared" si="322"/>
        <v>96.022716829284207</v>
      </c>
      <c r="BO329" s="34">
        <f t="shared" si="323"/>
        <v>95.952393070566501</v>
      </c>
      <c r="BQ329" s="33"/>
      <c r="BR329" s="187"/>
      <c r="BS329" s="190"/>
      <c r="BT329" s="205"/>
      <c r="BU329" s="191"/>
      <c r="BV329" s="191"/>
      <c r="BW329" s="192"/>
      <c r="BX329" s="193"/>
      <c r="BY329" s="194"/>
      <c r="BZ329" s="193"/>
      <c r="CA329" s="194"/>
      <c r="CB329" s="195"/>
      <c r="CC329" s="194"/>
      <c r="CD329" s="195"/>
      <c r="CE329" s="194"/>
      <c r="CF329" s="193"/>
      <c r="CG329" s="195"/>
      <c r="CH329" s="193"/>
      <c r="CI329" s="194"/>
      <c r="CZ329" s="210" t="str">
        <f t="shared" si="349"/>
        <v/>
      </c>
      <c r="DA329" s="210" t="str">
        <f t="shared" si="348"/>
        <v/>
      </c>
      <c r="DB329" s="210" t="str">
        <f t="shared" si="337"/>
        <v/>
      </c>
      <c r="DC329" s="210" t="str">
        <f t="shared" si="336"/>
        <v/>
      </c>
      <c r="DD329" s="210" t="str">
        <f t="shared" si="306"/>
        <v/>
      </c>
      <c r="DE329" s="210" t="str">
        <f t="shared" si="307"/>
        <v/>
      </c>
      <c r="DF329" s="210" t="str">
        <f t="shared" si="308"/>
        <v/>
      </c>
      <c r="DG329" s="210" t="str">
        <f t="shared" si="309"/>
        <v/>
      </c>
    </row>
    <row r="330" spans="1:111" ht="12.75" customHeight="1" x14ac:dyDescent="0.25">
      <c r="A330" s="22">
        <v>320</v>
      </c>
      <c r="B330" s="13" t="s">
        <v>1097</v>
      </c>
      <c r="C330" s="4" t="s">
        <v>217</v>
      </c>
      <c r="D330" s="4" t="s">
        <v>475</v>
      </c>
      <c r="E330" s="5">
        <v>152535</v>
      </c>
      <c r="F330" s="4" t="s">
        <v>476</v>
      </c>
      <c r="G330" s="215">
        <v>0</v>
      </c>
      <c r="H330" s="215">
        <v>7.2996350364963494</v>
      </c>
      <c r="I330" s="215">
        <v>2.7693548387096776</v>
      </c>
      <c r="J330" s="215">
        <v>1.2075757575757575</v>
      </c>
      <c r="K330" s="215">
        <v>0</v>
      </c>
      <c r="L330" s="215">
        <v>5.3246575342465752</v>
      </c>
      <c r="M330" s="215">
        <v>10.378571428571428</v>
      </c>
      <c r="N330" s="215">
        <v>6.395104895104895</v>
      </c>
      <c r="O330" s="215">
        <v>11.472448979591835</v>
      </c>
      <c r="P330" s="215">
        <v>2.9251479289940825</v>
      </c>
      <c r="Q330" s="215">
        <v>2.758736059479554</v>
      </c>
      <c r="R330" s="215">
        <v>9.4499999999999993</v>
      </c>
      <c r="S330" s="10">
        <v>4.9830387189218346</v>
      </c>
      <c r="T330" s="9" t="s">
        <v>1108</v>
      </c>
      <c r="U330" s="22" t="s">
        <v>1117</v>
      </c>
      <c r="V330" s="205"/>
      <c r="W330" s="237">
        <f t="shared" si="288"/>
        <v>0</v>
      </c>
      <c r="X330" s="222">
        <v>152535</v>
      </c>
      <c r="Y330" s="236">
        <v>0</v>
      </c>
      <c r="Z330" s="236">
        <v>2.8972027008405679</v>
      </c>
      <c r="AA330" s="236">
        <v>1.7699115044247788</v>
      </c>
      <c r="AB330" s="236">
        <v>0.42016806722689076</v>
      </c>
      <c r="AC330" s="236">
        <v>0</v>
      </c>
      <c r="AD330" s="236">
        <v>2.5059795607740813</v>
      </c>
      <c r="AE330" s="236">
        <v>7.7768685215493729</v>
      </c>
      <c r="AF330" s="236">
        <v>7.765006385696041</v>
      </c>
      <c r="AG330" s="236">
        <v>5.3785128411994076</v>
      </c>
      <c r="AH330" s="236">
        <f t="shared" si="302"/>
        <v>1.2718205681230594</v>
      </c>
      <c r="AI330" s="236">
        <f t="shared" si="303"/>
        <v>1.2529897803870407</v>
      </c>
      <c r="AJ330" s="236">
        <f t="shared" si="304"/>
        <v>6.9734625828149417</v>
      </c>
      <c r="AK330" s="10">
        <f t="shared" si="311"/>
        <v>3.1681832868567934</v>
      </c>
      <c r="AL330" s="22">
        <f t="shared" si="289"/>
        <v>0</v>
      </c>
      <c r="AM330" s="5">
        <v>152535</v>
      </c>
      <c r="AN330" s="2">
        <f t="shared" si="305"/>
        <v>0</v>
      </c>
      <c r="AO330" s="2">
        <f t="shared" si="290"/>
        <v>95.43772810218978</v>
      </c>
      <c r="AP330" s="2">
        <f t="shared" si="291"/>
        <v>98.269153225806448</v>
      </c>
      <c r="AQ330" s="2">
        <f t="shared" si="292"/>
        <v>99.245265151515156</v>
      </c>
      <c r="AR330" s="2">
        <f t="shared" si="293"/>
        <v>100</v>
      </c>
      <c r="AS330" s="2">
        <f t="shared" si="294"/>
        <v>96.672089041095887</v>
      </c>
      <c r="AT330" s="2">
        <f t="shared" si="295"/>
        <v>93.513392857142861</v>
      </c>
      <c r="AU330" s="2">
        <f t="shared" si="296"/>
        <v>96.00305944055944</v>
      </c>
      <c r="AV330" s="2">
        <f t="shared" si="297"/>
        <v>92.829719387755105</v>
      </c>
      <c r="AW330" s="2">
        <f t="shared" si="298"/>
        <v>98.171782544378701</v>
      </c>
      <c r="AX330" s="2">
        <f t="shared" si="299"/>
        <v>98.275789962825286</v>
      </c>
      <c r="AY330" s="2">
        <f t="shared" si="300"/>
        <v>94.09375</v>
      </c>
      <c r="AZ330" s="2">
        <f t="shared" si="301"/>
        <v>96.885600800673856</v>
      </c>
      <c r="BA330" s="10"/>
      <c r="BB330" s="5">
        <v>152535</v>
      </c>
      <c r="BC330" s="34">
        <v>0</v>
      </c>
      <c r="BD330" s="34">
        <f t="shared" si="312"/>
        <v>97.102797299159434</v>
      </c>
      <c r="BE330" s="34">
        <f t="shared" si="313"/>
        <v>98.269153225806448</v>
      </c>
      <c r="BF330" s="34">
        <f t="shared" si="314"/>
        <v>99.579831932773104</v>
      </c>
      <c r="BG330" s="34">
        <f t="shared" si="315"/>
        <v>100</v>
      </c>
      <c r="BH330" s="34">
        <f t="shared" si="316"/>
        <v>97.49402043922592</v>
      </c>
      <c r="BI330" s="34">
        <f t="shared" si="317"/>
        <v>93.513392857142861</v>
      </c>
      <c r="BJ330" s="34">
        <f t="shared" si="318"/>
        <v>96.00305944055944</v>
      </c>
      <c r="BK330" s="34">
        <f t="shared" si="319"/>
        <v>94.621487158800591</v>
      </c>
      <c r="BL330" s="34">
        <f t="shared" si="320"/>
        <v>98.728179431876939</v>
      </c>
      <c r="BM330" s="34">
        <f t="shared" si="321"/>
        <v>98.74701021961296</v>
      </c>
      <c r="BN330" s="34">
        <f t="shared" si="322"/>
        <v>94.09375</v>
      </c>
      <c r="BO330" s="34">
        <f t="shared" si="323"/>
        <v>96.885600800673856</v>
      </c>
      <c r="BQ330" s="33"/>
      <c r="BR330" s="187"/>
      <c r="BS330" s="190"/>
      <c r="BT330" s="205"/>
      <c r="BU330" s="191"/>
      <c r="BV330" s="191"/>
      <c r="BW330" s="192"/>
      <c r="BX330" s="193"/>
      <c r="BY330" s="194"/>
      <c r="BZ330" s="193"/>
      <c r="CA330" s="194"/>
      <c r="CB330" s="195"/>
      <c r="CC330" s="194"/>
      <c r="CD330" s="195"/>
      <c r="CE330" s="196"/>
      <c r="CF330" s="196"/>
      <c r="CG330" s="196"/>
      <c r="CH330" s="196"/>
      <c r="CI330" s="196"/>
      <c r="CZ330" s="210" t="str">
        <f t="shared" si="349"/>
        <v/>
      </c>
      <c r="DA330" s="210" t="str">
        <f t="shared" si="348"/>
        <v/>
      </c>
      <c r="DB330" s="210" t="str">
        <f t="shared" si="337"/>
        <v/>
      </c>
      <c r="DC330" s="210" t="str">
        <f t="shared" si="336"/>
        <v/>
      </c>
      <c r="DD330" s="210" t="str">
        <f t="shared" si="306"/>
        <v/>
      </c>
      <c r="DE330" s="210" t="str">
        <f t="shared" si="307"/>
        <v/>
      </c>
      <c r="DF330" s="210" t="str">
        <f t="shared" si="308"/>
        <v/>
      </c>
      <c r="DG330" s="210" t="str">
        <f t="shared" si="309"/>
        <v/>
      </c>
    </row>
    <row r="331" spans="1:111" ht="12.75" customHeight="1" x14ac:dyDescent="0.25">
      <c r="A331" s="22">
        <v>321</v>
      </c>
      <c r="B331" s="13" t="s">
        <v>1097</v>
      </c>
      <c r="C331" s="4" t="s">
        <v>217</v>
      </c>
      <c r="D331" s="4" t="s">
        <v>475</v>
      </c>
      <c r="E331" s="5">
        <v>152547</v>
      </c>
      <c r="F331" s="4" t="s">
        <v>477</v>
      </c>
      <c r="G331" s="215">
        <v>0</v>
      </c>
      <c r="H331" s="215">
        <v>8.0085152838427938</v>
      </c>
      <c r="I331" s="215">
        <v>1.1484304932735425</v>
      </c>
      <c r="J331" s="215">
        <v>0.71948356807511737</v>
      </c>
      <c r="K331" s="215">
        <v>5.6647887323943662</v>
      </c>
      <c r="L331" s="215">
        <v>4.4610266159695815</v>
      </c>
      <c r="M331" s="215">
        <v>13.831578947368421</v>
      </c>
      <c r="N331" s="215">
        <v>21.80833333333333</v>
      </c>
      <c r="O331" s="215">
        <v>8.2061797752808978</v>
      </c>
      <c r="P331" s="215">
        <v>2.5919486581096849</v>
      </c>
      <c r="Q331" s="215">
        <v>5.0523765996343695</v>
      </c>
      <c r="R331" s="215">
        <v>14.754980842911877</v>
      </c>
      <c r="S331" s="10">
        <v>7.0942596388375607</v>
      </c>
      <c r="T331" s="9" t="s">
        <v>1107</v>
      </c>
      <c r="U331" s="22" t="s">
        <v>1117</v>
      </c>
      <c r="V331" s="205"/>
      <c r="W331" s="237">
        <f t="shared" ref="W331:W394" si="350">E331-X331</f>
        <v>0</v>
      </c>
      <c r="X331" s="222">
        <v>152547</v>
      </c>
      <c r="Y331" s="236">
        <v>0</v>
      </c>
      <c r="Z331" s="236">
        <v>7.1812596006144389</v>
      </c>
      <c r="AA331" s="236">
        <v>0.76009883970777825</v>
      </c>
      <c r="AB331" s="236">
        <v>1.6765551959726714</v>
      </c>
      <c r="AC331" s="236">
        <v>3.8849185883739779</v>
      </c>
      <c r="AD331" s="236">
        <v>3.6538461538461542</v>
      </c>
      <c r="AE331" s="236">
        <v>14.935112277631962</v>
      </c>
      <c r="AF331" s="236">
        <v>7.5952380952380958</v>
      </c>
      <c r="AG331" s="236">
        <v>21.312414109024274</v>
      </c>
      <c r="AH331" s="236">
        <f t="shared" si="302"/>
        <v>2.4044784090737221</v>
      </c>
      <c r="AI331" s="236">
        <f t="shared" si="303"/>
        <v>3.769382371110066</v>
      </c>
      <c r="AJ331" s="236">
        <f t="shared" si="304"/>
        <v>14.614254827298112</v>
      </c>
      <c r="AK331" s="10">
        <f t="shared" si="311"/>
        <v>6.777715873378817</v>
      </c>
      <c r="AL331" s="22">
        <f t="shared" ref="AL331:AL394" si="351">E331-X331</f>
        <v>0</v>
      </c>
      <c r="AM331" s="5">
        <v>152547</v>
      </c>
      <c r="AN331" s="2">
        <f t="shared" si="305"/>
        <v>0</v>
      </c>
      <c r="AO331" s="2">
        <f t="shared" ref="AO331:AO394" si="352">IF(H331="","",100-H331*$AM$9)</f>
        <v>94.994677947598248</v>
      </c>
      <c r="AP331" s="2">
        <f t="shared" ref="AP331:AP394" si="353">IF(I331="","",100-I331*$AM$9)</f>
        <v>99.282230941704043</v>
      </c>
      <c r="AQ331" s="2">
        <f t="shared" ref="AQ331:AQ394" si="354">IF(J331="","",100-J331*$AM$9)</f>
        <v>99.550322769953056</v>
      </c>
      <c r="AR331" s="2">
        <f t="shared" ref="AR331:AR394" si="355">IF(K331="","",100-K331*$AM$9)</f>
        <v>96.45950704225352</v>
      </c>
      <c r="AS331" s="2">
        <f t="shared" ref="AS331:AS394" si="356">IF(L331="","",100-L331*$AM$9)</f>
        <v>97.211858365019012</v>
      </c>
      <c r="AT331" s="2">
        <f t="shared" ref="AT331:AT394" si="357">IF(M331="","",100-M331*$AM$9)</f>
        <v>91.35526315789474</v>
      </c>
      <c r="AU331" s="2">
        <f t="shared" ref="AU331:AU394" si="358">IF(N331="","",100-N331*$AM$9)</f>
        <v>86.369791666666671</v>
      </c>
      <c r="AV331" s="2">
        <f t="shared" ref="AV331:AV394" si="359">IF(O331="","",100-O331*$AM$9)</f>
        <v>94.871137640449433</v>
      </c>
      <c r="AW331" s="2">
        <f t="shared" ref="AW331:AW394" si="360">IF(P331="","",100-P331*$AM$9)</f>
        <v>98.380032088681446</v>
      </c>
      <c r="AX331" s="2">
        <f t="shared" ref="AX331:AX394" si="361">IF(Q331="","",100-Q331*$AM$9)</f>
        <v>96.842264625228523</v>
      </c>
      <c r="AY331" s="2">
        <f t="shared" ref="AY331:AY394" si="362">IF(R331="","",100-R331*$AM$9)</f>
        <v>90.778136973180082</v>
      </c>
      <c r="AZ331" s="2">
        <f t="shared" ref="AZ331:AZ394" si="363">IF(S331="","",100-S331*$AM$9)</f>
        <v>95.566087725726518</v>
      </c>
      <c r="BA331" s="10"/>
      <c r="BB331" s="5">
        <v>152547</v>
      </c>
      <c r="BC331" s="34">
        <v>0</v>
      </c>
      <c r="BD331" s="34">
        <f t="shared" si="312"/>
        <v>94.994677947598248</v>
      </c>
      <c r="BE331" s="34">
        <f t="shared" si="313"/>
        <v>99.282230941704043</v>
      </c>
      <c r="BF331" s="34">
        <f t="shared" si="314"/>
        <v>99.550322769953056</v>
      </c>
      <c r="BG331" s="34">
        <f t="shared" si="315"/>
        <v>96.45950704225352</v>
      </c>
      <c r="BH331" s="34">
        <f t="shared" si="316"/>
        <v>97.211858365019012</v>
      </c>
      <c r="BI331" s="34">
        <f t="shared" si="317"/>
        <v>91.35526315789474</v>
      </c>
      <c r="BJ331" s="34">
        <f t="shared" si="318"/>
        <v>92.404761904761898</v>
      </c>
      <c r="BK331" s="34">
        <f t="shared" si="319"/>
        <v>94.871137640449433</v>
      </c>
      <c r="BL331" s="34">
        <f t="shared" si="320"/>
        <v>98.380032088681446</v>
      </c>
      <c r="BM331" s="34">
        <f t="shared" si="321"/>
        <v>96.842264625228523</v>
      </c>
      <c r="BN331" s="34">
        <f t="shared" si="322"/>
        <v>90.778136973180082</v>
      </c>
      <c r="BO331" s="34">
        <f t="shared" si="323"/>
        <v>95.566087725726518</v>
      </c>
      <c r="BQ331" s="33"/>
      <c r="BR331" s="187"/>
      <c r="BS331" s="190"/>
      <c r="BT331" s="205"/>
      <c r="BU331" s="191"/>
      <c r="BV331" s="191"/>
      <c r="BW331" s="192"/>
      <c r="BX331" s="193"/>
      <c r="BY331" s="194"/>
      <c r="BZ331" s="193"/>
      <c r="CA331" s="194"/>
      <c r="CB331" s="195"/>
      <c r="CC331" s="194"/>
      <c r="CD331" s="195"/>
      <c r="CE331" s="194"/>
      <c r="CF331" s="193"/>
      <c r="CG331" s="195"/>
      <c r="CH331" s="193"/>
      <c r="CI331" s="194"/>
      <c r="CZ331" s="210" t="str">
        <f t="shared" si="349"/>
        <v/>
      </c>
      <c r="DA331" s="210" t="str">
        <f t="shared" si="348"/>
        <v/>
      </c>
      <c r="DB331" s="210" t="str">
        <f t="shared" si="337"/>
        <v/>
      </c>
      <c r="DC331" s="210" t="str">
        <f t="shared" si="336"/>
        <v/>
      </c>
      <c r="DD331" s="210" t="str">
        <f t="shared" si="306"/>
        <v/>
      </c>
      <c r="DE331" s="210" t="str">
        <f t="shared" si="307"/>
        <v/>
      </c>
      <c r="DF331" s="210" t="str">
        <f t="shared" si="308"/>
        <v/>
      </c>
      <c r="DG331" s="210" t="str">
        <f t="shared" si="309"/>
        <v/>
      </c>
    </row>
    <row r="332" spans="1:111" ht="12.75" customHeight="1" x14ac:dyDescent="0.25">
      <c r="A332" s="22">
        <v>322</v>
      </c>
      <c r="B332" s="13" t="s">
        <v>1097</v>
      </c>
      <c r="C332" s="4" t="s">
        <v>217</v>
      </c>
      <c r="D332" s="4" t="s">
        <v>475</v>
      </c>
      <c r="E332" s="5">
        <v>152559</v>
      </c>
      <c r="F332" s="4" t="s">
        <v>478</v>
      </c>
      <c r="G332" s="215">
        <v>0</v>
      </c>
      <c r="H332" s="215">
        <v>9.6462427745664741</v>
      </c>
      <c r="I332" s="215">
        <v>2.8233766233766229</v>
      </c>
      <c r="J332" s="215">
        <v>1.3</v>
      </c>
      <c r="K332" s="215">
        <v>3.0254901960784313</v>
      </c>
      <c r="L332" s="215">
        <v>4.4917475728155338</v>
      </c>
      <c r="M332" s="215">
        <v>12.156849315068493</v>
      </c>
      <c r="N332" s="215">
        <v>8.1772727272727277</v>
      </c>
      <c r="O332" s="215">
        <v>14.113313609467456</v>
      </c>
      <c r="P332" s="215">
        <v>3.670029895366218</v>
      </c>
      <c r="Q332" s="215">
        <v>3.7853658536585368</v>
      </c>
      <c r="R332" s="215">
        <v>11.504166666666666</v>
      </c>
      <c r="S332" s="10">
        <v>6.1926992020717488</v>
      </c>
      <c r="T332" s="9" t="s">
        <v>1107</v>
      </c>
      <c r="U332" s="22" t="s">
        <v>1117</v>
      </c>
      <c r="V332" s="205"/>
      <c r="W332" s="237">
        <f t="shared" si="350"/>
        <v>0</v>
      </c>
      <c r="X332" s="222">
        <v>152559</v>
      </c>
      <c r="Y332" s="236">
        <v>0</v>
      </c>
      <c r="Z332" s="236">
        <v>5.1388888888888884</v>
      </c>
      <c r="AA332" s="236">
        <v>1.9426974143955278</v>
      </c>
      <c r="AB332" s="236">
        <v>0.63122262046993227</v>
      </c>
      <c r="AC332" s="236">
        <v>2.4635200864709064</v>
      </c>
      <c r="AD332" s="236">
        <v>3.442899831103027</v>
      </c>
      <c r="AE332" s="236">
        <v>4.1997354497354493</v>
      </c>
      <c r="AF332" s="236">
        <v>4.6593552675307413</v>
      </c>
      <c r="AG332" s="236">
        <v>4.7319556753519016</v>
      </c>
      <c r="AH332" s="236">
        <f t="shared" ref="AH332:AH395" si="364">IF(Z332="","",AVERAGE(Y332:AB332))</f>
        <v>1.9282022309385871</v>
      </c>
      <c r="AI332" s="236">
        <f t="shared" ref="AI332:AI395" si="365">IF(AC332="","",AVERAGE(AC332:AD332))</f>
        <v>2.9532099587869665</v>
      </c>
      <c r="AJ332" s="236">
        <f t="shared" ref="AJ332:AJ395" si="366">IF(AE332="","",AVERAGE(AE332:AG332))</f>
        <v>4.5303487975393644</v>
      </c>
      <c r="AK332" s="10">
        <f t="shared" si="311"/>
        <v>3.0233639148829301</v>
      </c>
      <c r="AL332" s="22">
        <f t="shared" si="351"/>
        <v>0</v>
      </c>
      <c r="AM332" s="5">
        <v>152559</v>
      </c>
      <c r="AN332" s="2">
        <f t="shared" ref="AN332:AN395" si="367">IF(AO332="","",0)</f>
        <v>0</v>
      </c>
      <c r="AO332" s="2">
        <f t="shared" si="352"/>
        <v>93.971098265895961</v>
      </c>
      <c r="AP332" s="2">
        <f t="shared" si="353"/>
        <v>98.235389610389618</v>
      </c>
      <c r="AQ332" s="2">
        <f t="shared" si="354"/>
        <v>99.1875</v>
      </c>
      <c r="AR332" s="2">
        <f t="shared" si="355"/>
        <v>98.109068627450981</v>
      </c>
      <c r="AS332" s="2">
        <f t="shared" si="356"/>
        <v>97.192657766990294</v>
      </c>
      <c r="AT332" s="2">
        <f t="shared" si="357"/>
        <v>92.401969178082197</v>
      </c>
      <c r="AU332" s="2">
        <f t="shared" si="358"/>
        <v>94.889204545454547</v>
      </c>
      <c r="AV332" s="2">
        <f t="shared" si="359"/>
        <v>91.179178994082832</v>
      </c>
      <c r="AW332" s="2">
        <f t="shared" si="360"/>
        <v>97.70623131539611</v>
      </c>
      <c r="AX332" s="2">
        <f t="shared" si="361"/>
        <v>97.634146341463421</v>
      </c>
      <c r="AY332" s="2">
        <f t="shared" si="362"/>
        <v>92.809895833333329</v>
      </c>
      <c r="AZ332" s="2">
        <f t="shared" si="363"/>
        <v>96.129562998705154</v>
      </c>
      <c r="BA332" s="10"/>
      <c r="BB332" s="5">
        <v>152559</v>
      </c>
      <c r="BC332" s="34">
        <v>0</v>
      </c>
      <c r="BD332" s="34">
        <f t="shared" si="312"/>
        <v>94.861111111111114</v>
      </c>
      <c r="BE332" s="34">
        <f t="shared" si="313"/>
        <v>98.235389610389618</v>
      </c>
      <c r="BF332" s="34">
        <f t="shared" si="314"/>
        <v>99.368777379530073</v>
      </c>
      <c r="BG332" s="34">
        <f t="shared" si="315"/>
        <v>98.109068627450981</v>
      </c>
      <c r="BH332" s="34">
        <f t="shared" si="316"/>
        <v>97.192657766990294</v>
      </c>
      <c r="BI332" s="34">
        <f t="shared" si="317"/>
        <v>95.800264550264558</v>
      </c>
      <c r="BJ332" s="34">
        <f t="shared" si="318"/>
        <v>95.340644732469258</v>
      </c>
      <c r="BK332" s="34">
        <f t="shared" si="319"/>
        <v>95.268044324648102</v>
      </c>
      <c r="BL332" s="34">
        <f t="shared" si="320"/>
        <v>98.071797769061419</v>
      </c>
      <c r="BM332" s="34">
        <f t="shared" si="321"/>
        <v>97.634146341463421</v>
      </c>
      <c r="BN332" s="34">
        <f t="shared" si="322"/>
        <v>95.469651202460639</v>
      </c>
      <c r="BO332" s="34">
        <f t="shared" si="323"/>
        <v>96.976636085117065</v>
      </c>
      <c r="BQ332" s="33"/>
      <c r="BR332" s="187"/>
      <c r="BS332" s="190"/>
      <c r="BT332" s="205"/>
      <c r="BU332" s="191"/>
      <c r="BV332" s="191"/>
      <c r="BW332" s="192"/>
      <c r="BX332" s="197"/>
      <c r="BY332" s="198"/>
      <c r="BZ332" s="197"/>
      <c r="CA332" s="198"/>
      <c r="CB332" s="199"/>
      <c r="CC332" s="198"/>
      <c r="CD332" s="199"/>
      <c r="CE332" s="198"/>
      <c r="CF332" s="197"/>
      <c r="CG332" s="199"/>
      <c r="CH332" s="197"/>
      <c r="CI332" s="198"/>
      <c r="CZ332" s="210" t="str">
        <f t="shared" si="349"/>
        <v/>
      </c>
      <c r="DA332" s="210" t="str">
        <f t="shared" si="348"/>
        <v/>
      </c>
      <c r="DB332" s="210" t="str">
        <f t="shared" si="337"/>
        <v/>
      </c>
      <c r="DC332" s="210" t="str">
        <f t="shared" si="336"/>
        <v/>
      </c>
      <c r="DD332" s="210" t="str">
        <f t="shared" si="306"/>
        <v/>
      </c>
      <c r="DE332" s="210" t="str">
        <f t="shared" si="307"/>
        <v/>
      </c>
      <c r="DF332" s="210" t="str">
        <f t="shared" si="308"/>
        <v/>
      </c>
      <c r="DG332" s="210" t="str">
        <f t="shared" si="309"/>
        <v/>
      </c>
    </row>
    <row r="333" spans="1:111" ht="12.75" customHeight="1" x14ac:dyDescent="0.25">
      <c r="A333" s="22">
        <v>323</v>
      </c>
      <c r="B333" s="13" t="s">
        <v>1097</v>
      </c>
      <c r="C333" s="4" t="s">
        <v>217</v>
      </c>
      <c r="D333" s="4" t="s">
        <v>475</v>
      </c>
      <c r="E333" s="5">
        <v>152560</v>
      </c>
      <c r="F333" s="4" t="s">
        <v>479</v>
      </c>
      <c r="G333" s="215">
        <v>0</v>
      </c>
      <c r="H333" s="215">
        <v>6.4425925925925931</v>
      </c>
      <c r="I333" s="215">
        <v>0.32679738562091504</v>
      </c>
      <c r="J333" s="215">
        <v>1.4</v>
      </c>
      <c r="K333" s="215">
        <v>5.1907407407407407</v>
      </c>
      <c r="L333" s="215">
        <v>3.5321917808219179</v>
      </c>
      <c r="M333" s="215">
        <v>7.1513605442176873</v>
      </c>
      <c r="N333" s="215">
        <v>6.9718487394957993</v>
      </c>
      <c r="O333" s="215">
        <v>6.595528455284553</v>
      </c>
      <c r="P333" s="215">
        <v>2.0302583025830261</v>
      </c>
      <c r="Q333" s="215">
        <v>4.3496062992125983</v>
      </c>
      <c r="R333" s="215">
        <v>6.8489717223650386</v>
      </c>
      <c r="S333" s="10">
        <v>4.1790066931971346</v>
      </c>
      <c r="T333" s="9" t="s">
        <v>1107</v>
      </c>
      <c r="U333" s="22" t="s">
        <v>1117</v>
      </c>
      <c r="V333" s="205"/>
      <c r="W333" s="237">
        <f t="shared" si="350"/>
        <v>0</v>
      </c>
      <c r="X333" s="222">
        <v>152560</v>
      </c>
      <c r="Y333" s="236" t="s">
        <v>1096</v>
      </c>
      <c r="Z333" s="236" t="s">
        <v>1096</v>
      </c>
      <c r="AA333" s="236" t="s">
        <v>1096</v>
      </c>
      <c r="AB333" s="236" t="s">
        <v>1096</v>
      </c>
      <c r="AC333" s="236" t="s">
        <v>1096</v>
      </c>
      <c r="AD333" s="236" t="s">
        <v>1096</v>
      </c>
      <c r="AE333" s="236" t="s">
        <v>1096</v>
      </c>
      <c r="AF333" s="236" t="s">
        <v>1096</v>
      </c>
      <c r="AG333" s="236" t="s">
        <v>1096</v>
      </c>
      <c r="AH333" s="236" t="str">
        <f t="shared" si="364"/>
        <v/>
      </c>
      <c r="AI333" s="236" t="str">
        <f t="shared" si="365"/>
        <v/>
      </c>
      <c r="AJ333" s="236" t="str">
        <f t="shared" si="366"/>
        <v/>
      </c>
      <c r="AK333" s="10"/>
      <c r="AL333" s="22">
        <f t="shared" si="351"/>
        <v>0</v>
      </c>
      <c r="AM333" s="5">
        <v>152560</v>
      </c>
      <c r="AN333" s="2">
        <f t="shared" si="367"/>
        <v>0</v>
      </c>
      <c r="AO333" s="2">
        <f t="shared" si="352"/>
        <v>95.973379629629633</v>
      </c>
      <c r="AP333" s="2">
        <f t="shared" si="353"/>
        <v>99.795751633986924</v>
      </c>
      <c r="AQ333" s="2">
        <f t="shared" si="354"/>
        <v>99.125</v>
      </c>
      <c r="AR333" s="2">
        <f t="shared" si="355"/>
        <v>96.755787037037038</v>
      </c>
      <c r="AS333" s="2">
        <f t="shared" si="356"/>
        <v>97.792380136986296</v>
      </c>
      <c r="AT333" s="2">
        <f t="shared" si="357"/>
        <v>95.530399659863946</v>
      </c>
      <c r="AU333" s="2">
        <f t="shared" si="358"/>
        <v>95.642594537815128</v>
      </c>
      <c r="AV333" s="2">
        <f t="shared" si="359"/>
        <v>95.877794715447152</v>
      </c>
      <c r="AW333" s="2">
        <f t="shared" si="360"/>
        <v>98.73108856088561</v>
      </c>
      <c r="AX333" s="2">
        <f t="shared" si="361"/>
        <v>97.281496062992119</v>
      </c>
      <c r="AY333" s="2">
        <f t="shared" si="362"/>
        <v>95.719392673521853</v>
      </c>
      <c r="AZ333" s="2">
        <f t="shared" si="363"/>
        <v>97.388120816751794</v>
      </c>
      <c r="BA333" s="10"/>
      <c r="BB333" s="5">
        <v>152560</v>
      </c>
      <c r="BC333" s="34">
        <v>0</v>
      </c>
      <c r="BD333" s="34">
        <f>AO333</f>
        <v>95.973379629629633</v>
      </c>
      <c r="BE333" s="34">
        <f t="shared" ref="BE333" si="368">AP333</f>
        <v>99.795751633986924</v>
      </c>
      <c r="BF333" s="34">
        <f t="shared" ref="BF333" si="369">AQ333</f>
        <v>99.125</v>
      </c>
      <c r="BG333" s="34">
        <f t="shared" ref="BG333" si="370">AR333</f>
        <v>96.755787037037038</v>
      </c>
      <c r="BH333" s="34">
        <f t="shared" ref="BH333" si="371">AS333</f>
        <v>97.792380136986296</v>
      </c>
      <c r="BI333" s="34">
        <f t="shared" ref="BI333" si="372">AT333</f>
        <v>95.530399659863946</v>
      </c>
      <c r="BJ333" s="34">
        <f t="shared" ref="BJ333" si="373">AU333</f>
        <v>95.642594537815128</v>
      </c>
      <c r="BK333" s="34">
        <f t="shared" ref="BK333" si="374">AV333</f>
        <v>95.877794715447152</v>
      </c>
      <c r="BL333" s="34">
        <f t="shared" ref="BL333" si="375">AW333</f>
        <v>98.73108856088561</v>
      </c>
      <c r="BM333" s="34">
        <f t="shared" ref="BM333" si="376">AX333</f>
        <v>97.281496062992119</v>
      </c>
      <c r="BN333" s="34">
        <f t="shared" ref="BN333" si="377">AY333</f>
        <v>95.719392673521853</v>
      </c>
      <c r="BO333" s="34">
        <f>AZ333</f>
        <v>97.388120816751794</v>
      </c>
      <c r="BQ333" s="33"/>
      <c r="BR333" s="187"/>
      <c r="BS333" s="190"/>
      <c r="BT333" s="205"/>
      <c r="BU333" s="191"/>
      <c r="BV333" s="191"/>
      <c r="BW333" s="192"/>
      <c r="BX333" s="193"/>
      <c r="BY333" s="194"/>
      <c r="BZ333" s="193"/>
      <c r="CA333" s="194"/>
      <c r="CB333" s="195"/>
      <c r="CC333" s="194"/>
      <c r="CD333" s="195"/>
      <c r="CE333" s="194"/>
      <c r="CF333" s="193"/>
      <c r="CG333" s="195"/>
      <c r="CH333" s="193"/>
      <c r="CI333" s="194"/>
      <c r="CZ333" s="210" t="str">
        <f t="shared" si="349"/>
        <v/>
      </c>
      <c r="DA333" s="210" t="str">
        <f t="shared" si="348"/>
        <v/>
      </c>
      <c r="DB333" s="210" t="str">
        <f t="shared" si="337"/>
        <v/>
      </c>
      <c r="DC333" s="210" t="str">
        <f t="shared" si="336"/>
        <v/>
      </c>
      <c r="DD333" s="210" t="str">
        <f t="shared" si="306"/>
        <v/>
      </c>
      <c r="DE333" s="210" t="str">
        <f t="shared" si="307"/>
        <v/>
      </c>
      <c r="DF333" s="210" t="str">
        <f t="shared" si="308"/>
        <v/>
      </c>
      <c r="DG333" s="210" t="str">
        <f t="shared" si="309"/>
        <v/>
      </c>
    </row>
    <row r="334" spans="1:111" ht="12.75" customHeight="1" x14ac:dyDescent="0.25">
      <c r="A334" s="22">
        <v>324</v>
      </c>
      <c r="B334" s="13" t="s">
        <v>1097</v>
      </c>
      <c r="C334" s="4" t="s">
        <v>217</v>
      </c>
      <c r="D334" s="4" t="s">
        <v>475</v>
      </c>
      <c r="E334" s="5">
        <v>152572</v>
      </c>
      <c r="F334" s="4" t="s">
        <v>480</v>
      </c>
      <c r="G334" s="215">
        <v>0</v>
      </c>
      <c r="H334" s="215">
        <v>2.877697841726619</v>
      </c>
      <c r="I334" s="215">
        <v>0.3289473684210526</v>
      </c>
      <c r="J334" s="215">
        <v>1.0035947712418301</v>
      </c>
      <c r="K334" s="215">
        <v>0</v>
      </c>
      <c r="L334" s="215">
        <v>1.5037593984962405</v>
      </c>
      <c r="M334" s="215">
        <v>3.4970588235294118</v>
      </c>
      <c r="N334" s="215">
        <v>2.2578947368421054</v>
      </c>
      <c r="O334" s="215">
        <v>3.9558823529411766</v>
      </c>
      <c r="P334" s="215">
        <v>1.0450171821305843</v>
      </c>
      <c r="Q334" s="215">
        <v>0.76628352490421447</v>
      </c>
      <c r="R334" s="215">
        <v>3.3058951965065502</v>
      </c>
      <c r="S334" s="10">
        <v>1.7138705881331593</v>
      </c>
      <c r="T334" s="9" t="s">
        <v>1108</v>
      </c>
      <c r="U334" s="22" t="s">
        <v>1117</v>
      </c>
      <c r="V334" s="205"/>
      <c r="W334" s="237">
        <f t="shared" si="350"/>
        <v>0</v>
      </c>
      <c r="X334" s="222">
        <v>152572</v>
      </c>
      <c r="Y334" s="236">
        <v>0</v>
      </c>
      <c r="Z334" s="236">
        <v>0</v>
      </c>
      <c r="AA334" s="236">
        <v>0</v>
      </c>
      <c r="AB334" s="236">
        <v>1.3888888888888888</v>
      </c>
      <c r="AC334" s="236">
        <v>0</v>
      </c>
      <c r="AD334" s="236">
        <v>0</v>
      </c>
      <c r="AE334" s="236">
        <v>0</v>
      </c>
      <c r="AF334" s="236">
        <v>2.8799779523218958</v>
      </c>
      <c r="AG334" s="236">
        <v>0.949367088607595</v>
      </c>
      <c r="AH334" s="236">
        <f t="shared" si="364"/>
        <v>0.34722222222222221</v>
      </c>
      <c r="AI334" s="236">
        <f t="shared" si="365"/>
        <v>0</v>
      </c>
      <c r="AJ334" s="236">
        <f t="shared" si="366"/>
        <v>1.2764483469764969</v>
      </c>
      <c r="AK334" s="10">
        <f t="shared" si="311"/>
        <v>0.57980376997981997</v>
      </c>
      <c r="AL334" s="22">
        <f t="shared" si="351"/>
        <v>0</v>
      </c>
      <c r="AM334" s="5">
        <v>152572</v>
      </c>
      <c r="AN334" s="2">
        <f t="shared" si="367"/>
        <v>0</v>
      </c>
      <c r="AO334" s="2">
        <f t="shared" si="352"/>
        <v>98.201438848920859</v>
      </c>
      <c r="AP334" s="2">
        <f t="shared" si="353"/>
        <v>99.794407894736835</v>
      </c>
      <c r="AQ334" s="2">
        <f t="shared" si="354"/>
        <v>99.372753267973863</v>
      </c>
      <c r="AR334" s="2">
        <f t="shared" si="355"/>
        <v>100</v>
      </c>
      <c r="AS334" s="2">
        <f t="shared" si="356"/>
        <v>99.060150375939855</v>
      </c>
      <c r="AT334" s="2">
        <f t="shared" si="357"/>
        <v>97.814338235294116</v>
      </c>
      <c r="AU334" s="2">
        <f t="shared" si="358"/>
        <v>98.588815789473685</v>
      </c>
      <c r="AV334" s="2">
        <f t="shared" si="359"/>
        <v>97.527573529411768</v>
      </c>
      <c r="AW334" s="2">
        <f t="shared" si="360"/>
        <v>99.346864261168392</v>
      </c>
      <c r="AX334" s="2">
        <f t="shared" si="361"/>
        <v>99.52107279693486</v>
      </c>
      <c r="AY334" s="2">
        <f t="shared" si="362"/>
        <v>97.933815502183407</v>
      </c>
      <c r="AZ334" s="2">
        <f t="shared" si="363"/>
        <v>98.928830882416776</v>
      </c>
      <c r="BA334" s="10"/>
      <c r="BB334" s="5">
        <v>152572</v>
      </c>
      <c r="BC334" s="34">
        <v>0</v>
      </c>
      <c r="BD334" s="34">
        <f t="shared" si="312"/>
        <v>100</v>
      </c>
      <c r="BE334" s="34">
        <f t="shared" si="313"/>
        <v>100</v>
      </c>
      <c r="BF334" s="34">
        <f t="shared" si="314"/>
        <v>99.372753267973863</v>
      </c>
      <c r="BG334" s="34">
        <f t="shared" si="315"/>
        <v>100</v>
      </c>
      <c r="BH334" s="34">
        <f t="shared" si="316"/>
        <v>100</v>
      </c>
      <c r="BI334" s="34">
        <f t="shared" si="317"/>
        <v>100</v>
      </c>
      <c r="BJ334" s="34">
        <f t="shared" si="318"/>
        <v>98.588815789473685</v>
      </c>
      <c r="BK334" s="34">
        <f t="shared" si="319"/>
        <v>99.050632911392398</v>
      </c>
      <c r="BL334" s="34">
        <f t="shared" si="320"/>
        <v>99.652777777777771</v>
      </c>
      <c r="BM334" s="34">
        <f t="shared" si="321"/>
        <v>100</v>
      </c>
      <c r="BN334" s="34">
        <f t="shared" si="322"/>
        <v>98.723551653023506</v>
      </c>
      <c r="BO334" s="34">
        <f t="shared" si="323"/>
        <v>99.420196230020181</v>
      </c>
      <c r="BQ334" s="33"/>
      <c r="BR334" s="187"/>
      <c r="BS334" s="190"/>
      <c r="BT334" s="205"/>
      <c r="BU334" s="191"/>
      <c r="BV334" s="191"/>
      <c r="BW334" s="192"/>
      <c r="BX334" s="193"/>
      <c r="BY334" s="194"/>
      <c r="BZ334" s="193"/>
      <c r="CA334" s="194"/>
      <c r="CB334" s="195"/>
      <c r="CC334" s="194"/>
      <c r="CD334" s="195"/>
      <c r="CE334" s="194"/>
      <c r="CF334" s="193"/>
      <c r="CG334" s="195"/>
      <c r="CH334" s="193"/>
      <c r="CI334" s="194"/>
      <c r="CZ334" s="210" t="str">
        <f t="shared" si="349"/>
        <v/>
      </c>
      <c r="DA334" s="210" t="str">
        <f t="shared" si="348"/>
        <v/>
      </c>
      <c r="DB334" s="210" t="str">
        <f t="shared" si="337"/>
        <v/>
      </c>
      <c r="DC334" s="210" t="str">
        <f t="shared" si="336"/>
        <v/>
      </c>
      <c r="DD334" s="210" t="str">
        <f t="shared" si="306"/>
        <v/>
      </c>
      <c r="DE334" s="210" t="str">
        <f t="shared" si="307"/>
        <v/>
      </c>
      <c r="DF334" s="210" t="str">
        <f t="shared" si="308"/>
        <v/>
      </c>
      <c r="DG334" s="210" t="str">
        <f t="shared" si="309"/>
        <v/>
      </c>
    </row>
    <row r="335" spans="1:111" ht="12.75" customHeight="1" x14ac:dyDescent="0.25">
      <c r="A335" s="22">
        <v>325</v>
      </c>
      <c r="B335" s="13" t="s">
        <v>1097</v>
      </c>
      <c r="C335" s="4" t="s">
        <v>204</v>
      </c>
      <c r="D335" s="4" t="s">
        <v>481</v>
      </c>
      <c r="E335" s="5">
        <v>152584</v>
      </c>
      <c r="F335" s="4" t="s">
        <v>482</v>
      </c>
      <c r="G335" s="215">
        <v>0</v>
      </c>
      <c r="H335" s="215">
        <v>8.0019553072625698</v>
      </c>
      <c r="I335" s="215">
        <v>3.5820512820512818</v>
      </c>
      <c r="J335" s="215">
        <v>0.65</v>
      </c>
      <c r="K335" s="215">
        <v>1.4634146341463417</v>
      </c>
      <c r="L335" s="215">
        <v>2.7932098765432096</v>
      </c>
      <c r="M335" s="215">
        <v>11.206756756756757</v>
      </c>
      <c r="N335" s="215">
        <v>4.1435897435897431</v>
      </c>
      <c r="O335" s="215">
        <v>7.3031413612565448</v>
      </c>
      <c r="P335" s="215">
        <v>3.3039184952978053</v>
      </c>
      <c r="Q335" s="215">
        <v>2.1986376021798364</v>
      </c>
      <c r="R335" s="215">
        <v>7.6793233082706767</v>
      </c>
      <c r="S335" s="10">
        <v>4.3493465512896048</v>
      </c>
      <c r="T335" s="9" t="s">
        <v>1107</v>
      </c>
      <c r="U335" s="22" t="s">
        <v>1117</v>
      </c>
      <c r="V335" s="205"/>
      <c r="W335" s="237">
        <f t="shared" si="350"/>
        <v>0</v>
      </c>
      <c r="X335" s="222">
        <v>152584</v>
      </c>
      <c r="Y335" s="236">
        <v>0</v>
      </c>
      <c r="Z335" s="236">
        <v>5.9915947296683321</v>
      </c>
      <c r="AA335" s="236">
        <v>1.3900913900913903</v>
      </c>
      <c r="AB335" s="236">
        <v>0.64935064935064934</v>
      </c>
      <c r="AC335" s="236">
        <v>2.1084337349397591</v>
      </c>
      <c r="AD335" s="236">
        <v>2.3141772046241811</v>
      </c>
      <c r="AE335" s="236">
        <v>6.0731538992408556</v>
      </c>
      <c r="AF335" s="236">
        <v>5.6978727512631551</v>
      </c>
      <c r="AG335" s="236">
        <v>10.968188685579989</v>
      </c>
      <c r="AH335" s="236">
        <f t="shared" si="364"/>
        <v>2.007759192277593</v>
      </c>
      <c r="AI335" s="236">
        <f t="shared" si="365"/>
        <v>2.2113054697819701</v>
      </c>
      <c r="AJ335" s="236">
        <f t="shared" si="366"/>
        <v>7.5797384453613335</v>
      </c>
      <c r="AK335" s="10">
        <f t="shared" si="311"/>
        <v>3.9103181160842571</v>
      </c>
      <c r="AL335" s="22">
        <f t="shared" si="351"/>
        <v>0</v>
      </c>
      <c r="AM335" s="5">
        <v>152584</v>
      </c>
      <c r="AN335" s="2">
        <f t="shared" si="367"/>
        <v>0</v>
      </c>
      <c r="AO335" s="2">
        <f t="shared" si="352"/>
        <v>94.998777932960891</v>
      </c>
      <c r="AP335" s="2">
        <f t="shared" si="353"/>
        <v>97.761217948717956</v>
      </c>
      <c r="AQ335" s="2">
        <f t="shared" si="354"/>
        <v>99.59375</v>
      </c>
      <c r="AR335" s="2">
        <f t="shared" si="355"/>
        <v>99.08536585365853</v>
      </c>
      <c r="AS335" s="2">
        <f t="shared" si="356"/>
        <v>98.254243827160494</v>
      </c>
      <c r="AT335" s="2">
        <f t="shared" si="357"/>
        <v>92.995777027027032</v>
      </c>
      <c r="AU335" s="2">
        <f t="shared" si="358"/>
        <v>97.410256410256409</v>
      </c>
      <c r="AV335" s="2">
        <f t="shared" si="359"/>
        <v>95.435536649214654</v>
      </c>
      <c r="AW335" s="2">
        <f t="shared" si="360"/>
        <v>97.93505094043887</v>
      </c>
      <c r="AX335" s="2">
        <f t="shared" si="361"/>
        <v>98.625851498637601</v>
      </c>
      <c r="AY335" s="2">
        <f t="shared" si="362"/>
        <v>95.200422932330824</v>
      </c>
      <c r="AZ335" s="2">
        <f t="shared" si="363"/>
        <v>97.281658405443991</v>
      </c>
      <c r="BA335" s="10"/>
      <c r="BB335" s="5">
        <v>152584</v>
      </c>
      <c r="BC335" s="34">
        <v>0</v>
      </c>
      <c r="BD335" s="34">
        <f t="shared" si="312"/>
        <v>94.998777932960891</v>
      </c>
      <c r="BE335" s="34">
        <f t="shared" si="313"/>
        <v>98.609908609908615</v>
      </c>
      <c r="BF335" s="34">
        <f t="shared" si="314"/>
        <v>99.59375</v>
      </c>
      <c r="BG335" s="34">
        <f t="shared" si="315"/>
        <v>99.08536585365853</v>
      </c>
      <c r="BH335" s="34">
        <f t="shared" si="316"/>
        <v>98.254243827160494</v>
      </c>
      <c r="BI335" s="34">
        <f t="shared" si="317"/>
        <v>93.92684610075915</v>
      </c>
      <c r="BJ335" s="34">
        <f t="shared" si="318"/>
        <v>97.410256410256409</v>
      </c>
      <c r="BK335" s="34">
        <f t="shared" si="319"/>
        <v>95.435536649214654</v>
      </c>
      <c r="BL335" s="34">
        <f t="shared" si="320"/>
        <v>97.992240807722411</v>
      </c>
      <c r="BM335" s="34">
        <f t="shared" si="321"/>
        <v>98.625851498637601</v>
      </c>
      <c r="BN335" s="34">
        <f t="shared" si="322"/>
        <v>95.200422932330824</v>
      </c>
      <c r="BO335" s="34">
        <f t="shared" si="323"/>
        <v>97.281658405443991</v>
      </c>
      <c r="BQ335" s="33"/>
      <c r="BR335" s="187"/>
      <c r="BS335" s="190"/>
      <c r="BT335" s="205"/>
      <c r="BU335" s="191"/>
      <c r="BV335" s="191"/>
      <c r="BW335" s="192"/>
      <c r="BX335" s="193"/>
      <c r="BY335" s="194"/>
      <c r="BZ335" s="193"/>
      <c r="CA335" s="194"/>
      <c r="CB335" s="195"/>
      <c r="CC335" s="194"/>
      <c r="CD335" s="195"/>
      <c r="CE335" s="194"/>
      <c r="CF335" s="193"/>
      <c r="CG335" s="195"/>
      <c r="CH335" s="193"/>
      <c r="CI335" s="194"/>
      <c r="CZ335" s="210" t="str">
        <f t="shared" si="349"/>
        <v/>
      </c>
      <c r="DA335" s="210" t="str">
        <f t="shared" si="348"/>
        <v/>
      </c>
      <c r="DB335" s="210" t="str">
        <f t="shared" si="337"/>
        <v/>
      </c>
      <c r="DC335" s="210" t="str">
        <f t="shared" si="336"/>
        <v/>
      </c>
      <c r="DD335" s="210" t="str">
        <f t="shared" ref="DD335:DD398" si="378">IF(CC335="","",(AD335-L335)/L335)</f>
        <v/>
      </c>
      <c r="DE335" s="210" t="str">
        <f t="shared" ref="DE335:DE398" si="379">IF(CD335="","",(AE335-M335)/M335)</f>
        <v/>
      </c>
      <c r="DF335" s="210" t="str">
        <f t="shared" ref="DF335:DF398" si="380">IF(CE335="","",(AF335-N335)/N335)</f>
        <v/>
      </c>
      <c r="DG335" s="210" t="str">
        <f t="shared" ref="DG335:DG398" si="381">IF(CF335="","",(AG335-O335)/O335)</f>
        <v/>
      </c>
    </row>
    <row r="336" spans="1:111" ht="12.75" customHeight="1" x14ac:dyDescent="0.25">
      <c r="A336" s="22">
        <v>326</v>
      </c>
      <c r="B336" s="13" t="s">
        <v>1097</v>
      </c>
      <c r="C336" s="4" t="s">
        <v>204</v>
      </c>
      <c r="D336" s="4" t="s">
        <v>483</v>
      </c>
      <c r="E336" s="5">
        <v>152596</v>
      </c>
      <c r="F336" s="4" t="s">
        <v>484</v>
      </c>
      <c r="G336" s="215">
        <v>0</v>
      </c>
      <c r="H336" s="215">
        <v>7.6253521126760564</v>
      </c>
      <c r="I336" s="215">
        <v>2.6352941176470588</v>
      </c>
      <c r="J336" s="215">
        <v>1.9403361344537817</v>
      </c>
      <c r="K336" s="215">
        <v>6.9404191616766475</v>
      </c>
      <c r="L336" s="215">
        <v>2.5018518518518515</v>
      </c>
      <c r="M336" s="215">
        <v>0.70422535211267612</v>
      </c>
      <c r="N336" s="215">
        <v>0.64102564102564097</v>
      </c>
      <c r="O336" s="215">
        <v>2.9125000000000001</v>
      </c>
      <c r="P336" s="215">
        <v>3.2032064128256512</v>
      </c>
      <c r="Q336" s="215">
        <v>4.8268211920529804</v>
      </c>
      <c r="R336" s="215">
        <v>1.3889671361502347</v>
      </c>
      <c r="S336" s="10">
        <v>2.8778893746048571</v>
      </c>
      <c r="T336" s="9" t="s">
        <v>1107</v>
      </c>
      <c r="U336" s="22" t="s">
        <v>1117</v>
      </c>
      <c r="V336" s="205"/>
      <c r="W336" s="237">
        <f t="shared" si="350"/>
        <v>0</v>
      </c>
      <c r="X336" s="222">
        <v>152596</v>
      </c>
      <c r="Y336" s="236">
        <v>0</v>
      </c>
      <c r="Z336" s="236">
        <v>6.3130040322580641</v>
      </c>
      <c r="AA336" s="236">
        <v>0.84745762711864403</v>
      </c>
      <c r="AB336" s="236">
        <v>0.390625</v>
      </c>
      <c r="AC336" s="236">
        <v>4.1523762861342481</v>
      </c>
      <c r="AD336" s="236">
        <v>1.8386243386243388</v>
      </c>
      <c r="AE336" s="236">
        <v>4.7319688109161797</v>
      </c>
      <c r="AF336" s="236">
        <v>2.3142757335817419</v>
      </c>
      <c r="AG336" s="236">
        <v>5.4597701149425282</v>
      </c>
      <c r="AH336" s="236">
        <f t="shared" si="364"/>
        <v>1.8877716648441769</v>
      </c>
      <c r="AI336" s="236">
        <f t="shared" si="365"/>
        <v>2.9955003123792934</v>
      </c>
      <c r="AJ336" s="236">
        <f t="shared" si="366"/>
        <v>4.1686715531468161</v>
      </c>
      <c r="AK336" s="10">
        <f t="shared" si="311"/>
        <v>2.8942335492861937</v>
      </c>
      <c r="AL336" s="22">
        <f t="shared" si="351"/>
        <v>0</v>
      </c>
      <c r="AM336" s="5">
        <v>152596</v>
      </c>
      <c r="AN336" s="2">
        <f t="shared" si="367"/>
        <v>0</v>
      </c>
      <c r="AO336" s="2">
        <f t="shared" si="352"/>
        <v>95.234154929577471</v>
      </c>
      <c r="AP336" s="2">
        <f t="shared" si="353"/>
        <v>98.352941176470594</v>
      </c>
      <c r="AQ336" s="2">
        <f t="shared" si="354"/>
        <v>98.787289915966383</v>
      </c>
      <c r="AR336" s="2">
        <f t="shared" si="355"/>
        <v>95.662238023952099</v>
      </c>
      <c r="AS336" s="2">
        <f t="shared" si="356"/>
        <v>98.436342592592595</v>
      </c>
      <c r="AT336" s="2">
        <f t="shared" si="357"/>
        <v>99.559859154929583</v>
      </c>
      <c r="AU336" s="2">
        <f t="shared" si="358"/>
        <v>99.599358974358978</v>
      </c>
      <c r="AV336" s="2">
        <f t="shared" si="359"/>
        <v>98.1796875</v>
      </c>
      <c r="AW336" s="2">
        <f t="shared" si="360"/>
        <v>97.99799599198397</v>
      </c>
      <c r="AX336" s="2">
        <f t="shared" si="361"/>
        <v>96.983236754966882</v>
      </c>
      <c r="AY336" s="2">
        <f t="shared" si="362"/>
        <v>99.131895539906097</v>
      </c>
      <c r="AZ336" s="2">
        <f t="shared" si="363"/>
        <v>98.201319140871959</v>
      </c>
      <c r="BA336" s="10"/>
      <c r="BB336" s="5">
        <v>152596</v>
      </c>
      <c r="BC336" s="34">
        <v>0</v>
      </c>
      <c r="BD336" s="34">
        <f t="shared" si="312"/>
        <v>95.234154929577471</v>
      </c>
      <c r="BE336" s="34">
        <f t="shared" si="313"/>
        <v>99.152542372881356</v>
      </c>
      <c r="BF336" s="34">
        <f t="shared" si="314"/>
        <v>99.609375</v>
      </c>
      <c r="BG336" s="34">
        <f t="shared" si="315"/>
        <v>95.847623713865758</v>
      </c>
      <c r="BH336" s="34">
        <f t="shared" si="316"/>
        <v>98.436342592592595</v>
      </c>
      <c r="BI336" s="34">
        <f t="shared" si="317"/>
        <v>99.559859154929583</v>
      </c>
      <c r="BJ336" s="34">
        <f t="shared" si="318"/>
        <v>99.599358974358978</v>
      </c>
      <c r="BK336" s="34">
        <f t="shared" si="319"/>
        <v>98.1796875</v>
      </c>
      <c r="BL336" s="34">
        <f t="shared" si="320"/>
        <v>98.11222833515582</v>
      </c>
      <c r="BM336" s="34">
        <f t="shared" si="321"/>
        <v>97.004499687620708</v>
      </c>
      <c r="BN336" s="34">
        <f t="shared" si="322"/>
        <v>99.131895539906097</v>
      </c>
      <c r="BO336" s="34">
        <f t="shared" si="323"/>
        <v>98.201319140871959</v>
      </c>
      <c r="BQ336" s="33"/>
      <c r="BR336" s="187"/>
      <c r="BS336" s="190"/>
      <c r="BT336" s="205"/>
      <c r="BU336" s="191"/>
      <c r="BV336" s="191"/>
      <c r="BW336" s="192"/>
      <c r="BX336" s="193"/>
      <c r="BY336" s="194"/>
      <c r="BZ336" s="193"/>
      <c r="CA336" s="194"/>
      <c r="CB336" s="195"/>
      <c r="CC336" s="194"/>
      <c r="CD336" s="195"/>
      <c r="CE336" s="194"/>
      <c r="CF336" s="193"/>
      <c r="CG336" s="195"/>
      <c r="CH336" s="193"/>
      <c r="CI336" s="194"/>
      <c r="CZ336" s="210" t="str">
        <f t="shared" si="349"/>
        <v/>
      </c>
      <c r="DA336" s="210" t="str">
        <f t="shared" si="348"/>
        <v/>
      </c>
      <c r="DB336" s="210" t="str">
        <f t="shared" si="337"/>
        <v/>
      </c>
      <c r="DC336" s="210" t="str">
        <f t="shared" si="336"/>
        <v/>
      </c>
      <c r="DD336" s="210" t="str">
        <f t="shared" si="378"/>
        <v/>
      </c>
      <c r="DE336" s="210" t="str">
        <f t="shared" si="379"/>
        <v/>
      </c>
      <c r="DF336" s="210" t="str">
        <f t="shared" si="380"/>
        <v/>
      </c>
      <c r="DG336" s="210" t="str">
        <f t="shared" si="381"/>
        <v/>
      </c>
    </row>
    <row r="337" spans="1:111" ht="12.75" customHeight="1" x14ac:dyDescent="0.25">
      <c r="A337" s="22">
        <v>327</v>
      </c>
      <c r="B337" s="13" t="s">
        <v>1097</v>
      </c>
      <c r="C337" s="4" t="s">
        <v>204</v>
      </c>
      <c r="D337" s="4" t="s">
        <v>485</v>
      </c>
      <c r="E337" s="5">
        <v>152602</v>
      </c>
      <c r="F337" s="4" t="s">
        <v>486</v>
      </c>
      <c r="G337" s="215">
        <v>0</v>
      </c>
      <c r="H337" s="215">
        <v>11.541489361702126</v>
      </c>
      <c r="I337" s="215">
        <v>5.7</v>
      </c>
      <c r="J337" s="215">
        <v>0</v>
      </c>
      <c r="K337" s="215">
        <v>0.85</v>
      </c>
      <c r="L337" s="215">
        <v>1</v>
      </c>
      <c r="M337" s="215">
        <v>4.8428571428571434</v>
      </c>
      <c r="N337" s="215">
        <v>2.25</v>
      </c>
      <c r="O337" s="215">
        <v>2.5384615384615383</v>
      </c>
      <c r="P337" s="215">
        <v>4.2925742574257422</v>
      </c>
      <c r="Q337" s="215">
        <v>0.9</v>
      </c>
      <c r="R337" s="215">
        <v>3.3586956521739131</v>
      </c>
      <c r="S337" s="10">
        <v>3.1914231158912014</v>
      </c>
      <c r="T337" s="9" t="s">
        <v>1107</v>
      </c>
      <c r="U337" s="22" t="s">
        <v>1117</v>
      </c>
      <c r="V337" s="205"/>
      <c r="W337" s="237">
        <f t="shared" si="350"/>
        <v>0</v>
      </c>
      <c r="X337" s="222">
        <v>152602</v>
      </c>
      <c r="Y337" s="236">
        <v>0</v>
      </c>
      <c r="Z337" s="236">
        <v>2.459016393442623</v>
      </c>
      <c r="AA337" s="236">
        <v>0</v>
      </c>
      <c r="AB337" s="236">
        <v>0</v>
      </c>
      <c r="AC337" s="236">
        <v>3.4090909090909087</v>
      </c>
      <c r="AD337" s="236">
        <v>3.75</v>
      </c>
      <c r="AE337" s="236">
        <v>0.83333333333333337</v>
      </c>
      <c r="AF337" s="236">
        <v>0</v>
      </c>
      <c r="AG337" s="236">
        <v>4.3103448275862073</v>
      </c>
      <c r="AH337" s="236">
        <f t="shared" si="364"/>
        <v>0.61475409836065575</v>
      </c>
      <c r="AI337" s="236">
        <f t="shared" si="365"/>
        <v>3.5795454545454541</v>
      </c>
      <c r="AJ337" s="236">
        <f t="shared" si="366"/>
        <v>1.7145593869731801</v>
      </c>
      <c r="AK337" s="10">
        <f t="shared" si="311"/>
        <v>1.6401983848281192</v>
      </c>
      <c r="AL337" s="22">
        <f t="shared" si="351"/>
        <v>0</v>
      </c>
      <c r="AM337" s="5">
        <v>152602</v>
      </c>
      <c r="AN337" s="2">
        <f t="shared" si="367"/>
        <v>0</v>
      </c>
      <c r="AO337" s="2">
        <f t="shared" si="352"/>
        <v>92.786569148936167</v>
      </c>
      <c r="AP337" s="2">
        <f t="shared" si="353"/>
        <v>96.4375</v>
      </c>
      <c r="AQ337" s="2">
        <f t="shared" si="354"/>
        <v>100</v>
      </c>
      <c r="AR337" s="2">
        <f t="shared" si="355"/>
        <v>99.46875</v>
      </c>
      <c r="AS337" s="2">
        <f t="shared" si="356"/>
        <v>99.375</v>
      </c>
      <c r="AT337" s="2">
        <f t="shared" si="357"/>
        <v>96.973214285714292</v>
      </c>
      <c r="AU337" s="2">
        <f t="shared" si="358"/>
        <v>98.59375</v>
      </c>
      <c r="AV337" s="2">
        <f t="shared" si="359"/>
        <v>98.413461538461533</v>
      </c>
      <c r="AW337" s="2">
        <f t="shared" si="360"/>
        <v>97.317141089108915</v>
      </c>
      <c r="AX337" s="2">
        <f t="shared" si="361"/>
        <v>99.4375</v>
      </c>
      <c r="AY337" s="2">
        <f t="shared" si="362"/>
        <v>97.900815217391298</v>
      </c>
      <c r="AZ337" s="2">
        <f t="shared" si="363"/>
        <v>98.005360552567993</v>
      </c>
      <c r="BA337" s="10"/>
      <c r="BB337" s="5">
        <v>152602</v>
      </c>
      <c r="BC337" s="34">
        <v>0</v>
      </c>
      <c r="BD337" s="34">
        <f t="shared" si="312"/>
        <v>97.540983606557376</v>
      </c>
      <c r="BE337" s="34">
        <f t="shared" si="313"/>
        <v>100</v>
      </c>
      <c r="BF337" s="34">
        <f t="shared" si="314"/>
        <v>100</v>
      </c>
      <c r="BG337" s="34">
        <f t="shared" si="315"/>
        <v>99.46875</v>
      </c>
      <c r="BH337" s="34">
        <f t="shared" si="316"/>
        <v>99.375</v>
      </c>
      <c r="BI337" s="34">
        <f t="shared" si="317"/>
        <v>99.166666666666671</v>
      </c>
      <c r="BJ337" s="34">
        <f t="shared" si="318"/>
        <v>100</v>
      </c>
      <c r="BK337" s="34">
        <f t="shared" si="319"/>
        <v>98.413461538461533</v>
      </c>
      <c r="BL337" s="34">
        <f t="shared" si="320"/>
        <v>99.385245901639351</v>
      </c>
      <c r="BM337" s="34">
        <f t="shared" si="321"/>
        <v>99.4375</v>
      </c>
      <c r="BN337" s="34">
        <f t="shared" si="322"/>
        <v>98.285440613026822</v>
      </c>
      <c r="BO337" s="34">
        <f t="shared" si="323"/>
        <v>98.359801615171875</v>
      </c>
      <c r="BQ337" s="33"/>
      <c r="BR337" s="187"/>
      <c r="BS337" s="190"/>
      <c r="BT337" s="205"/>
      <c r="BU337" s="191"/>
      <c r="BV337" s="191"/>
      <c r="BW337" s="192"/>
      <c r="BX337" s="193"/>
      <c r="BY337" s="194"/>
      <c r="BZ337" s="193"/>
      <c r="CA337" s="194"/>
      <c r="CB337" s="195"/>
      <c r="CC337" s="194"/>
      <c r="CD337" s="195"/>
      <c r="CE337" s="196"/>
      <c r="CF337" s="196"/>
      <c r="CG337" s="196"/>
      <c r="CH337" s="196"/>
      <c r="CI337" s="196"/>
      <c r="CZ337" s="210" t="str">
        <f t="shared" si="349"/>
        <v/>
      </c>
      <c r="DA337" s="210" t="str">
        <f t="shared" si="348"/>
        <v/>
      </c>
      <c r="DB337" s="210" t="str">
        <f t="shared" si="337"/>
        <v/>
      </c>
      <c r="DC337" s="210" t="str">
        <f t="shared" si="336"/>
        <v/>
      </c>
      <c r="DD337" s="210" t="str">
        <f t="shared" si="378"/>
        <v/>
      </c>
      <c r="DE337" s="210" t="str">
        <f t="shared" si="379"/>
        <v/>
      </c>
      <c r="DF337" s="210" t="str">
        <f t="shared" si="380"/>
        <v/>
      </c>
      <c r="DG337" s="210" t="str">
        <f t="shared" si="381"/>
        <v/>
      </c>
    </row>
    <row r="338" spans="1:111" ht="12.75" customHeight="1" x14ac:dyDescent="0.25">
      <c r="A338" s="22">
        <v>328</v>
      </c>
      <c r="B338" s="13" t="s">
        <v>1097</v>
      </c>
      <c r="C338" s="4" t="s">
        <v>204</v>
      </c>
      <c r="D338" s="4" t="s">
        <v>487</v>
      </c>
      <c r="E338" s="5">
        <v>152614</v>
      </c>
      <c r="F338" s="4" t="s">
        <v>488</v>
      </c>
      <c r="G338" s="215">
        <v>0</v>
      </c>
      <c r="H338" s="215">
        <v>8.3682926829268283</v>
      </c>
      <c r="I338" s="215">
        <v>3.2236842105263159</v>
      </c>
      <c r="J338" s="215">
        <v>1.3329113924050633</v>
      </c>
      <c r="K338" s="215">
        <v>3.3</v>
      </c>
      <c r="L338" s="215">
        <v>6.1241379310344826</v>
      </c>
      <c r="M338" s="215">
        <v>4.0982758620689657</v>
      </c>
      <c r="N338" s="215">
        <v>1.891025641025641</v>
      </c>
      <c r="O338" s="215">
        <v>7.3606060606060604</v>
      </c>
      <c r="P338" s="215">
        <v>3.3850157728706622</v>
      </c>
      <c r="Q338" s="215">
        <v>4.7536144578313255</v>
      </c>
      <c r="R338" s="215">
        <v>4.2967532467532461</v>
      </c>
      <c r="S338" s="10">
        <v>3.9665481978437063</v>
      </c>
      <c r="T338" s="9" t="s">
        <v>1107</v>
      </c>
      <c r="U338" s="22" t="s">
        <v>1117</v>
      </c>
      <c r="V338" s="205"/>
      <c r="W338" s="237">
        <f t="shared" si="350"/>
        <v>0</v>
      </c>
      <c r="X338" s="222">
        <v>152614</v>
      </c>
      <c r="Y338" s="236">
        <v>0</v>
      </c>
      <c r="Z338" s="236">
        <v>7.6683826683826686</v>
      </c>
      <c r="AA338" s="236">
        <v>3.3315276273022754</v>
      </c>
      <c r="AB338" s="236">
        <v>4.5121545121545115</v>
      </c>
      <c r="AC338" s="236">
        <v>3.7895569620253164</v>
      </c>
      <c r="AD338" s="236">
        <v>5.3160173160173159</v>
      </c>
      <c r="AE338" s="236">
        <v>2</v>
      </c>
      <c r="AF338" s="236">
        <v>3.9154539154539152</v>
      </c>
      <c r="AG338" s="236">
        <v>0.63291139240506333</v>
      </c>
      <c r="AH338" s="236">
        <f t="shared" si="364"/>
        <v>3.8780162019598641</v>
      </c>
      <c r="AI338" s="236">
        <f t="shared" si="365"/>
        <v>4.5527871390213157</v>
      </c>
      <c r="AJ338" s="236">
        <f t="shared" si="366"/>
        <v>2.1827884359529928</v>
      </c>
      <c r="AK338" s="10">
        <f t="shared" si="311"/>
        <v>3.462889377082341</v>
      </c>
      <c r="AL338" s="22">
        <f t="shared" si="351"/>
        <v>0</v>
      </c>
      <c r="AM338" s="5">
        <v>152614</v>
      </c>
      <c r="AN338" s="2">
        <f t="shared" si="367"/>
        <v>0</v>
      </c>
      <c r="AO338" s="2">
        <f t="shared" si="352"/>
        <v>94.769817073170728</v>
      </c>
      <c r="AP338" s="2">
        <f t="shared" si="353"/>
        <v>97.985197368421055</v>
      </c>
      <c r="AQ338" s="2">
        <f t="shared" si="354"/>
        <v>99.16693037974683</v>
      </c>
      <c r="AR338" s="2">
        <f t="shared" si="355"/>
        <v>97.9375</v>
      </c>
      <c r="AS338" s="2">
        <f t="shared" si="356"/>
        <v>96.172413793103445</v>
      </c>
      <c r="AT338" s="2">
        <f t="shared" si="357"/>
        <v>97.43857758620689</v>
      </c>
      <c r="AU338" s="2">
        <f t="shared" si="358"/>
        <v>98.818108974358978</v>
      </c>
      <c r="AV338" s="2">
        <f t="shared" si="359"/>
        <v>95.399621212121218</v>
      </c>
      <c r="AW338" s="2">
        <f t="shared" si="360"/>
        <v>97.88436514195584</v>
      </c>
      <c r="AX338" s="2">
        <f t="shared" si="361"/>
        <v>97.028990963855421</v>
      </c>
      <c r="AY338" s="2">
        <f t="shared" si="362"/>
        <v>97.314529220779221</v>
      </c>
      <c r="AZ338" s="2">
        <f t="shared" si="363"/>
        <v>97.520907376347679</v>
      </c>
      <c r="BA338" s="10"/>
      <c r="BB338" s="5">
        <v>152614</v>
      </c>
      <c r="BC338" s="34">
        <v>0</v>
      </c>
      <c r="BD338" s="34">
        <f t="shared" si="312"/>
        <v>94.769817073170728</v>
      </c>
      <c r="BE338" s="34">
        <f t="shared" si="313"/>
        <v>97.985197368421055</v>
      </c>
      <c r="BF338" s="34">
        <f t="shared" si="314"/>
        <v>99.16693037974683</v>
      </c>
      <c r="BG338" s="34">
        <f t="shared" si="315"/>
        <v>97.9375</v>
      </c>
      <c r="BH338" s="34">
        <f t="shared" si="316"/>
        <v>96.172413793103445</v>
      </c>
      <c r="BI338" s="34">
        <f t="shared" si="317"/>
        <v>98</v>
      </c>
      <c r="BJ338" s="34">
        <f t="shared" si="318"/>
        <v>98.818108974358978</v>
      </c>
      <c r="BK338" s="34">
        <f t="shared" si="319"/>
        <v>99.367088607594937</v>
      </c>
      <c r="BL338" s="34">
        <f t="shared" si="320"/>
        <v>97.88436514195584</v>
      </c>
      <c r="BM338" s="34">
        <f t="shared" si="321"/>
        <v>97.028990963855421</v>
      </c>
      <c r="BN338" s="34">
        <f t="shared" si="322"/>
        <v>97.817211564047014</v>
      </c>
      <c r="BO338" s="34">
        <f t="shared" si="323"/>
        <v>97.520907376347679</v>
      </c>
      <c r="BQ338" s="33"/>
      <c r="BR338" s="187"/>
      <c r="BS338" s="190"/>
      <c r="BT338" s="205"/>
      <c r="BU338" s="191"/>
      <c r="BV338" s="191"/>
      <c r="BW338" s="192"/>
      <c r="BX338" s="193"/>
      <c r="BY338" s="194"/>
      <c r="BZ338" s="193"/>
      <c r="CA338" s="194"/>
      <c r="CB338" s="195"/>
      <c r="CC338" s="194"/>
      <c r="CD338" s="195"/>
      <c r="CE338" s="194"/>
      <c r="CF338" s="193"/>
      <c r="CG338" s="195"/>
      <c r="CH338" s="193"/>
      <c r="CI338" s="194"/>
      <c r="CZ338" s="210" t="str">
        <f t="shared" si="349"/>
        <v/>
      </c>
      <c r="DA338" s="210" t="str">
        <f t="shared" si="348"/>
        <v/>
      </c>
      <c r="DB338" s="210" t="str">
        <f t="shared" si="337"/>
        <v/>
      </c>
      <c r="DC338" s="210" t="str">
        <f t="shared" si="336"/>
        <v/>
      </c>
      <c r="DD338" s="210" t="str">
        <f t="shared" si="378"/>
        <v/>
      </c>
      <c r="DE338" s="210" t="str">
        <f t="shared" si="379"/>
        <v/>
      </c>
      <c r="DF338" s="210" t="str">
        <f t="shared" si="380"/>
        <v/>
      </c>
      <c r="DG338" s="210" t="str">
        <f t="shared" si="381"/>
        <v/>
      </c>
    </row>
    <row r="339" spans="1:111" ht="12.75" customHeight="1" x14ac:dyDescent="0.25">
      <c r="A339" s="22">
        <v>329</v>
      </c>
      <c r="B339" s="13" t="s">
        <v>1097</v>
      </c>
      <c r="C339" s="4" t="s">
        <v>204</v>
      </c>
      <c r="D339" s="4" t="s">
        <v>489</v>
      </c>
      <c r="E339" s="5">
        <v>152626</v>
      </c>
      <c r="F339" s="4" t="s">
        <v>490</v>
      </c>
      <c r="G339" s="215">
        <v>0</v>
      </c>
      <c r="H339" s="215">
        <v>8.1173913043478265</v>
      </c>
      <c r="I339" s="215">
        <v>1.1499999999999999</v>
      </c>
      <c r="J339" s="215">
        <v>0.5</v>
      </c>
      <c r="K339" s="215">
        <v>5.5760162601626018</v>
      </c>
      <c r="L339" s="215">
        <v>0</v>
      </c>
      <c r="M339" s="215">
        <v>5.7252525252525253</v>
      </c>
      <c r="N339" s="215">
        <v>0.83333333333333337</v>
      </c>
      <c r="O339" s="215">
        <v>3.081578947368421</v>
      </c>
      <c r="P339" s="215">
        <v>2.4113756613756614</v>
      </c>
      <c r="Q339" s="215">
        <v>2.8933962264150943</v>
      </c>
      <c r="R339" s="215">
        <v>2.9608280254777073</v>
      </c>
      <c r="S339" s="10">
        <v>2.7759524856071898</v>
      </c>
      <c r="T339" s="9" t="s">
        <v>1107</v>
      </c>
      <c r="U339" s="22" t="s">
        <v>1117</v>
      </c>
      <c r="V339" s="205"/>
      <c r="W339" s="237">
        <f t="shared" si="350"/>
        <v>0</v>
      </c>
      <c r="X339" s="222">
        <v>152626</v>
      </c>
      <c r="Y339" s="236">
        <v>0</v>
      </c>
      <c r="Z339" s="236">
        <v>1.3513513513513513</v>
      </c>
      <c r="AA339" s="236">
        <v>0</v>
      </c>
      <c r="AB339" s="236">
        <v>0.64935064935064934</v>
      </c>
      <c r="AC339" s="236">
        <v>0.90909090909090906</v>
      </c>
      <c r="AD339" s="236">
        <v>1.3932156455520941</v>
      </c>
      <c r="AE339" s="236">
        <v>0</v>
      </c>
      <c r="AF339" s="236">
        <v>1.117448492608544</v>
      </c>
      <c r="AG339" s="236">
        <v>1.0869565217391304</v>
      </c>
      <c r="AH339" s="236">
        <f t="shared" si="364"/>
        <v>0.50017550017550017</v>
      </c>
      <c r="AI339" s="236">
        <f t="shared" si="365"/>
        <v>1.1511532773215016</v>
      </c>
      <c r="AJ339" s="236">
        <f t="shared" si="366"/>
        <v>0.73480167144922481</v>
      </c>
      <c r="AK339" s="10">
        <f t="shared" si="311"/>
        <v>0.72304595218807544</v>
      </c>
      <c r="AL339" s="22">
        <f t="shared" si="351"/>
        <v>0</v>
      </c>
      <c r="AM339" s="5">
        <v>152626</v>
      </c>
      <c r="AN339" s="2">
        <f t="shared" si="367"/>
        <v>0</v>
      </c>
      <c r="AO339" s="2">
        <f t="shared" si="352"/>
        <v>94.926630434782609</v>
      </c>
      <c r="AP339" s="2">
        <f t="shared" si="353"/>
        <v>99.28125</v>
      </c>
      <c r="AQ339" s="2">
        <f t="shared" si="354"/>
        <v>99.6875</v>
      </c>
      <c r="AR339" s="2">
        <f t="shared" si="355"/>
        <v>96.514989837398375</v>
      </c>
      <c r="AS339" s="2">
        <f t="shared" si="356"/>
        <v>100</v>
      </c>
      <c r="AT339" s="2">
        <f t="shared" si="357"/>
        <v>96.421717171717177</v>
      </c>
      <c r="AU339" s="2">
        <f t="shared" si="358"/>
        <v>99.479166666666671</v>
      </c>
      <c r="AV339" s="2">
        <f t="shared" si="359"/>
        <v>98.07401315789474</v>
      </c>
      <c r="AW339" s="2">
        <f t="shared" si="360"/>
        <v>98.492890211640216</v>
      </c>
      <c r="AX339" s="2">
        <f t="shared" si="361"/>
        <v>98.191627358490564</v>
      </c>
      <c r="AY339" s="2">
        <f t="shared" si="362"/>
        <v>98.14948248407643</v>
      </c>
      <c r="AZ339" s="2">
        <f t="shared" si="363"/>
        <v>98.265029696495503</v>
      </c>
      <c r="BA339" s="10"/>
      <c r="BB339" s="5">
        <v>152626</v>
      </c>
      <c r="BC339" s="34">
        <v>0</v>
      </c>
      <c r="BD339" s="34">
        <f t="shared" si="312"/>
        <v>98.648648648648646</v>
      </c>
      <c r="BE339" s="34">
        <f t="shared" si="313"/>
        <v>100</v>
      </c>
      <c r="BF339" s="34">
        <f t="shared" si="314"/>
        <v>99.6875</v>
      </c>
      <c r="BG339" s="34">
        <f t="shared" si="315"/>
        <v>99.090909090909093</v>
      </c>
      <c r="BH339" s="34">
        <f t="shared" si="316"/>
        <v>100</v>
      </c>
      <c r="BI339" s="34">
        <f t="shared" si="317"/>
        <v>100</v>
      </c>
      <c r="BJ339" s="34">
        <f t="shared" si="318"/>
        <v>99.479166666666671</v>
      </c>
      <c r="BK339" s="34">
        <f t="shared" si="319"/>
        <v>98.913043478260875</v>
      </c>
      <c r="BL339" s="34">
        <f t="shared" si="320"/>
        <v>99.499824499824499</v>
      </c>
      <c r="BM339" s="34">
        <f t="shared" si="321"/>
        <v>98.848846722678502</v>
      </c>
      <c r="BN339" s="34">
        <f t="shared" si="322"/>
        <v>99.265198328550781</v>
      </c>
      <c r="BO339" s="34">
        <f t="shared" si="323"/>
        <v>99.276954047811927</v>
      </c>
      <c r="BQ339" s="33"/>
      <c r="BR339" s="187"/>
      <c r="BS339" s="190"/>
      <c r="BT339" s="205"/>
      <c r="BU339" s="191"/>
      <c r="BV339" s="191"/>
      <c r="BW339" s="192"/>
      <c r="BX339" s="193"/>
      <c r="BY339" s="194"/>
      <c r="BZ339" s="193"/>
      <c r="CA339" s="194"/>
      <c r="CB339" s="195"/>
      <c r="CC339" s="194"/>
      <c r="CD339" s="195"/>
      <c r="CE339" s="194"/>
      <c r="CF339" s="193"/>
      <c r="CG339" s="195"/>
      <c r="CH339" s="193"/>
      <c r="CI339" s="194"/>
      <c r="CZ339" s="210" t="str">
        <f t="shared" si="349"/>
        <v/>
      </c>
      <c r="DA339" s="210" t="str">
        <f t="shared" si="348"/>
        <v/>
      </c>
      <c r="DB339" s="210" t="str">
        <f t="shared" si="337"/>
        <v/>
      </c>
      <c r="DC339" s="210" t="str">
        <f t="shared" ref="DC339:DC370" si="382">IF(CB339="","",(AC339-K339)/K339)</f>
        <v/>
      </c>
      <c r="DD339" s="210" t="str">
        <f t="shared" si="378"/>
        <v/>
      </c>
      <c r="DE339" s="210" t="str">
        <f t="shared" si="379"/>
        <v/>
      </c>
      <c r="DF339" s="210" t="str">
        <f t="shared" si="380"/>
        <v/>
      </c>
      <c r="DG339" s="210" t="str">
        <f t="shared" si="381"/>
        <v/>
      </c>
    </row>
    <row r="340" spans="1:111" ht="12.75" customHeight="1" x14ac:dyDescent="0.25">
      <c r="A340" s="22">
        <v>330</v>
      </c>
      <c r="B340" s="13" t="s">
        <v>1097</v>
      </c>
      <c r="C340" s="4" t="s">
        <v>204</v>
      </c>
      <c r="D340" s="4" t="s">
        <v>491</v>
      </c>
      <c r="E340" s="5">
        <v>152638</v>
      </c>
      <c r="F340" s="4" t="s">
        <v>492</v>
      </c>
      <c r="G340" s="215">
        <v>0</v>
      </c>
      <c r="H340" s="215">
        <v>1.9607843137254901</v>
      </c>
      <c r="I340" s="215">
        <v>0</v>
      </c>
      <c r="J340" s="215">
        <v>0</v>
      </c>
      <c r="K340" s="215">
        <v>2.2873015873015872</v>
      </c>
      <c r="L340" s="215">
        <v>6.8973684210526311</v>
      </c>
      <c r="M340" s="215">
        <v>5.6669014084507046</v>
      </c>
      <c r="N340" s="215">
        <v>3.5851485148514852</v>
      </c>
      <c r="O340" s="215">
        <v>6.0296296296296301</v>
      </c>
      <c r="P340" s="215">
        <v>0.40322580645161288</v>
      </c>
      <c r="Q340" s="215">
        <v>4.6776978417266193</v>
      </c>
      <c r="R340" s="215">
        <v>5.0914529914529911</v>
      </c>
      <c r="S340" s="10">
        <v>2.9363482083346142</v>
      </c>
      <c r="T340" s="9" t="s">
        <v>1107</v>
      </c>
      <c r="U340" s="22" t="s">
        <v>1117</v>
      </c>
      <c r="V340" s="205"/>
      <c r="W340" s="237">
        <f t="shared" si="350"/>
        <v>0</v>
      </c>
      <c r="X340" s="222">
        <v>152638</v>
      </c>
      <c r="Y340" s="236">
        <v>0</v>
      </c>
      <c r="Z340" s="236">
        <v>0.92592592592592582</v>
      </c>
      <c r="AA340" s="236">
        <v>1.7543859649122806</v>
      </c>
      <c r="AB340" s="236">
        <v>0.64935064935064934</v>
      </c>
      <c r="AC340" s="236">
        <v>2.9336734693877551</v>
      </c>
      <c r="AD340" s="236">
        <v>0.94339622641509435</v>
      </c>
      <c r="AE340" s="236">
        <v>5.5814918560016595</v>
      </c>
      <c r="AF340" s="236">
        <v>2.3513513513513513</v>
      </c>
      <c r="AG340" s="236">
        <v>3.7163561076604559</v>
      </c>
      <c r="AH340" s="236">
        <f t="shared" si="364"/>
        <v>0.83241563504721394</v>
      </c>
      <c r="AI340" s="236">
        <f t="shared" si="365"/>
        <v>1.9385348479014248</v>
      </c>
      <c r="AJ340" s="236">
        <f t="shared" si="366"/>
        <v>3.8830664383378224</v>
      </c>
      <c r="AK340" s="10">
        <f t="shared" si="311"/>
        <v>2.0951035056672414</v>
      </c>
      <c r="AL340" s="22">
        <f t="shared" si="351"/>
        <v>0</v>
      </c>
      <c r="AM340" s="5">
        <v>152638</v>
      </c>
      <c r="AN340" s="2">
        <f t="shared" si="367"/>
        <v>0</v>
      </c>
      <c r="AO340" s="2">
        <f t="shared" si="352"/>
        <v>98.774509803921575</v>
      </c>
      <c r="AP340" s="2">
        <f t="shared" si="353"/>
        <v>100</v>
      </c>
      <c r="AQ340" s="2">
        <f t="shared" si="354"/>
        <v>100</v>
      </c>
      <c r="AR340" s="2">
        <f t="shared" si="355"/>
        <v>98.570436507936506</v>
      </c>
      <c r="AS340" s="2">
        <f t="shared" si="356"/>
        <v>95.68914473684211</v>
      </c>
      <c r="AT340" s="2">
        <f t="shared" si="357"/>
        <v>96.458186619718305</v>
      </c>
      <c r="AU340" s="2">
        <f t="shared" si="358"/>
        <v>97.759282178217816</v>
      </c>
      <c r="AV340" s="2">
        <f t="shared" si="359"/>
        <v>96.231481481481481</v>
      </c>
      <c r="AW340" s="2">
        <f t="shared" si="360"/>
        <v>99.747983870967744</v>
      </c>
      <c r="AX340" s="2">
        <f t="shared" si="361"/>
        <v>97.076438848920859</v>
      </c>
      <c r="AY340" s="2">
        <f t="shared" si="362"/>
        <v>96.817841880341888</v>
      </c>
      <c r="AZ340" s="2">
        <f t="shared" si="363"/>
        <v>98.164782369790871</v>
      </c>
      <c r="BA340" s="10"/>
      <c r="BB340" s="5">
        <v>152638</v>
      </c>
      <c r="BC340" s="34">
        <v>0</v>
      </c>
      <c r="BD340" s="34">
        <f t="shared" si="312"/>
        <v>99.074074074074076</v>
      </c>
      <c r="BE340" s="34">
        <f t="shared" si="313"/>
        <v>100</v>
      </c>
      <c r="BF340" s="34">
        <f t="shared" si="314"/>
        <v>100</v>
      </c>
      <c r="BG340" s="34">
        <f t="shared" si="315"/>
        <v>98.570436507936506</v>
      </c>
      <c r="BH340" s="34">
        <f t="shared" si="316"/>
        <v>99.056603773584911</v>
      </c>
      <c r="BI340" s="34">
        <f t="shared" si="317"/>
        <v>96.458186619718305</v>
      </c>
      <c r="BJ340" s="34">
        <f t="shared" si="318"/>
        <v>97.759282178217816</v>
      </c>
      <c r="BK340" s="34">
        <f t="shared" si="319"/>
        <v>96.283643892339541</v>
      </c>
      <c r="BL340" s="34">
        <f t="shared" si="320"/>
        <v>99.747983870967744</v>
      </c>
      <c r="BM340" s="34">
        <f t="shared" si="321"/>
        <v>98.061465152098577</v>
      </c>
      <c r="BN340" s="34">
        <f t="shared" si="322"/>
        <v>96.817841880341888</v>
      </c>
      <c r="BO340" s="34">
        <f t="shared" si="323"/>
        <v>98.164782369790871</v>
      </c>
      <c r="BQ340" s="33"/>
      <c r="BR340" s="187"/>
      <c r="BS340" s="190"/>
      <c r="BT340" s="205"/>
      <c r="BU340" s="191"/>
      <c r="BV340" s="191"/>
      <c r="BW340" s="192"/>
      <c r="BX340" s="193"/>
      <c r="BY340" s="194"/>
      <c r="BZ340" s="193"/>
      <c r="CA340" s="194"/>
      <c r="CB340" s="195"/>
      <c r="CC340" s="194"/>
      <c r="CD340" s="195"/>
      <c r="CE340" s="194"/>
      <c r="CF340" s="193"/>
      <c r="CG340" s="195"/>
      <c r="CH340" s="193"/>
      <c r="CI340" s="194"/>
      <c r="CZ340" s="210" t="str">
        <f t="shared" si="349"/>
        <v/>
      </c>
      <c r="DA340" s="210" t="str">
        <f t="shared" si="348"/>
        <v/>
      </c>
      <c r="DB340" s="210" t="str">
        <f t="shared" si="337"/>
        <v/>
      </c>
      <c r="DC340" s="210" t="str">
        <f t="shared" si="382"/>
        <v/>
      </c>
      <c r="DD340" s="210" t="str">
        <f t="shared" si="378"/>
        <v/>
      </c>
      <c r="DE340" s="210" t="str">
        <f t="shared" si="379"/>
        <v/>
      </c>
      <c r="DF340" s="210" t="str">
        <f t="shared" si="380"/>
        <v/>
      </c>
      <c r="DG340" s="210" t="str">
        <f t="shared" si="381"/>
        <v/>
      </c>
    </row>
    <row r="341" spans="1:111" ht="12.75" customHeight="1" x14ac:dyDescent="0.25">
      <c r="A341" s="22">
        <v>331</v>
      </c>
      <c r="B341" s="13" t="s">
        <v>1097</v>
      </c>
      <c r="C341" s="4" t="s">
        <v>204</v>
      </c>
      <c r="D341" s="4" t="s">
        <v>491</v>
      </c>
      <c r="E341" s="5">
        <v>152640</v>
      </c>
      <c r="F341" s="4" t="s">
        <v>493</v>
      </c>
      <c r="G341" s="215">
        <v>0</v>
      </c>
      <c r="H341" s="215">
        <v>4.3</v>
      </c>
      <c r="I341" s="215">
        <v>1.9598360655737705</v>
      </c>
      <c r="J341" s="215">
        <v>0.85</v>
      </c>
      <c r="K341" s="215">
        <v>3.8552631578947367</v>
      </c>
      <c r="L341" s="215">
        <v>8.1909090909090914</v>
      </c>
      <c r="M341" s="215">
        <v>11.374096385542169</v>
      </c>
      <c r="N341" s="215">
        <v>5.5971910112359549</v>
      </c>
      <c r="O341" s="215">
        <v>11.68235294117647</v>
      </c>
      <c r="P341" s="215">
        <v>1.7354368932038835</v>
      </c>
      <c r="Q341" s="215">
        <v>6.1707317073170733</v>
      </c>
      <c r="R341" s="215">
        <v>9.5692607003891048</v>
      </c>
      <c r="S341" s="10">
        <v>5.3121831835924658</v>
      </c>
      <c r="T341" s="9" t="s">
        <v>1107</v>
      </c>
      <c r="U341" s="22" t="s">
        <v>1117</v>
      </c>
      <c r="V341" s="205"/>
      <c r="W341" s="237">
        <f t="shared" si="350"/>
        <v>0</v>
      </c>
      <c r="X341" s="222">
        <v>152640</v>
      </c>
      <c r="Y341" s="236">
        <v>0</v>
      </c>
      <c r="Z341" s="236">
        <v>3.1437975258199979</v>
      </c>
      <c r="AA341" s="236">
        <v>0.5494505494505495</v>
      </c>
      <c r="AB341" s="236">
        <v>4.1736041736041738</v>
      </c>
      <c r="AC341" s="236">
        <v>0</v>
      </c>
      <c r="AD341" s="236">
        <v>2.6235955056179776</v>
      </c>
      <c r="AE341" s="236">
        <v>2.1635236373030224</v>
      </c>
      <c r="AF341" s="236">
        <v>0</v>
      </c>
      <c r="AG341" s="236">
        <v>5.7296466973886337</v>
      </c>
      <c r="AH341" s="236">
        <f t="shared" si="364"/>
        <v>1.9667130622186804</v>
      </c>
      <c r="AI341" s="236">
        <f t="shared" si="365"/>
        <v>1.3117977528089888</v>
      </c>
      <c r="AJ341" s="236">
        <f t="shared" si="366"/>
        <v>2.6310567782305521</v>
      </c>
      <c r="AK341" s="10">
        <f t="shared" si="311"/>
        <v>2.0426242321315953</v>
      </c>
      <c r="AL341" s="22">
        <f t="shared" si="351"/>
        <v>0</v>
      </c>
      <c r="AM341" s="5">
        <v>152640</v>
      </c>
      <c r="AN341" s="2">
        <f t="shared" si="367"/>
        <v>0</v>
      </c>
      <c r="AO341" s="2">
        <f t="shared" si="352"/>
        <v>97.3125</v>
      </c>
      <c r="AP341" s="2">
        <f t="shared" si="353"/>
        <v>98.775102459016395</v>
      </c>
      <c r="AQ341" s="2">
        <f t="shared" si="354"/>
        <v>99.46875</v>
      </c>
      <c r="AR341" s="2">
        <f t="shared" si="355"/>
        <v>97.590460526315795</v>
      </c>
      <c r="AS341" s="2">
        <f t="shared" si="356"/>
        <v>94.880681818181813</v>
      </c>
      <c r="AT341" s="2">
        <f t="shared" si="357"/>
        <v>92.891189759036138</v>
      </c>
      <c r="AU341" s="2">
        <f t="shared" si="358"/>
        <v>96.501755617977523</v>
      </c>
      <c r="AV341" s="2">
        <f t="shared" si="359"/>
        <v>92.69852941176471</v>
      </c>
      <c r="AW341" s="2">
        <f t="shared" si="360"/>
        <v>98.915351941747574</v>
      </c>
      <c r="AX341" s="2">
        <f t="shared" si="361"/>
        <v>96.143292682926827</v>
      </c>
      <c r="AY341" s="2">
        <f t="shared" si="362"/>
        <v>94.019212062256813</v>
      </c>
      <c r="AZ341" s="2">
        <f t="shared" si="363"/>
        <v>96.679885510254707</v>
      </c>
      <c r="BA341" s="10"/>
      <c r="BB341" s="5">
        <v>152640</v>
      </c>
      <c r="BC341" s="34">
        <v>0</v>
      </c>
      <c r="BD341" s="34">
        <f t="shared" si="312"/>
        <v>97.3125</v>
      </c>
      <c r="BE341" s="34">
        <f t="shared" si="313"/>
        <v>99.450549450549445</v>
      </c>
      <c r="BF341" s="34">
        <f t="shared" si="314"/>
        <v>99.46875</v>
      </c>
      <c r="BG341" s="34">
        <f t="shared" si="315"/>
        <v>100</v>
      </c>
      <c r="BH341" s="34">
        <f t="shared" si="316"/>
        <v>97.376404494382029</v>
      </c>
      <c r="BI341" s="34">
        <f t="shared" si="317"/>
        <v>97.83647636269697</v>
      </c>
      <c r="BJ341" s="34">
        <f t="shared" si="318"/>
        <v>100</v>
      </c>
      <c r="BK341" s="34">
        <f t="shared" si="319"/>
        <v>94.270353302611369</v>
      </c>
      <c r="BL341" s="34">
        <f t="shared" si="320"/>
        <v>98.915351941747574</v>
      </c>
      <c r="BM341" s="34">
        <f t="shared" si="321"/>
        <v>98.688202247191015</v>
      </c>
      <c r="BN341" s="34">
        <f t="shared" si="322"/>
        <v>97.368943221769442</v>
      </c>
      <c r="BO341" s="34">
        <f t="shared" si="323"/>
        <v>97.957375767868399</v>
      </c>
      <c r="BQ341" s="33"/>
      <c r="BR341" s="187"/>
      <c r="BS341" s="190"/>
      <c r="BT341" s="205"/>
      <c r="BU341" s="191"/>
      <c r="BV341" s="191"/>
      <c r="BW341" s="192"/>
      <c r="BX341" s="193"/>
      <c r="BY341" s="194"/>
      <c r="BZ341" s="193"/>
      <c r="CA341" s="194"/>
      <c r="CB341" s="195"/>
      <c r="CC341" s="194"/>
      <c r="CD341" s="195"/>
      <c r="CE341" s="194"/>
      <c r="CF341" s="193"/>
      <c r="CG341" s="195"/>
      <c r="CH341" s="193"/>
      <c r="CI341" s="194"/>
      <c r="CZ341" s="210" t="str">
        <f t="shared" si="349"/>
        <v/>
      </c>
      <c r="DA341" s="210" t="str">
        <f t="shared" si="348"/>
        <v/>
      </c>
      <c r="DB341" s="210" t="str">
        <f t="shared" si="337"/>
        <v/>
      </c>
      <c r="DC341" s="210" t="str">
        <f t="shared" si="382"/>
        <v/>
      </c>
      <c r="DD341" s="210" t="str">
        <f t="shared" si="378"/>
        <v/>
      </c>
      <c r="DE341" s="210" t="str">
        <f t="shared" si="379"/>
        <v/>
      </c>
      <c r="DF341" s="210" t="str">
        <f t="shared" si="380"/>
        <v/>
      </c>
      <c r="DG341" s="210" t="str">
        <f t="shared" si="381"/>
        <v/>
      </c>
    </row>
    <row r="342" spans="1:111" ht="12.75" customHeight="1" x14ac:dyDescent="0.25">
      <c r="A342" s="22">
        <v>332</v>
      </c>
      <c r="B342" s="13" t="s">
        <v>1097</v>
      </c>
      <c r="C342" s="4" t="s">
        <v>204</v>
      </c>
      <c r="D342" s="4" t="s">
        <v>491</v>
      </c>
      <c r="E342" s="5">
        <v>152651</v>
      </c>
      <c r="F342" s="4" t="s">
        <v>494</v>
      </c>
      <c r="G342" s="215">
        <v>0</v>
      </c>
      <c r="H342" s="215">
        <v>2.9627218934911244</v>
      </c>
      <c r="I342" s="215">
        <v>0</v>
      </c>
      <c r="J342" s="215">
        <v>1.5747252747252749</v>
      </c>
      <c r="K342" s="215">
        <v>0.8</v>
      </c>
      <c r="L342" s="215">
        <v>2.9333333333333336</v>
      </c>
      <c r="M342" s="215">
        <v>4.6886740331491712</v>
      </c>
      <c r="N342" s="215">
        <v>5.1710526315789478</v>
      </c>
      <c r="O342" s="215">
        <v>4.281343283582089</v>
      </c>
      <c r="P342" s="215">
        <v>1.1622507122507122</v>
      </c>
      <c r="Q342" s="215">
        <v>1.9349315068493151</v>
      </c>
      <c r="R342" s="215">
        <v>4.709090909090909</v>
      </c>
      <c r="S342" s="10">
        <v>2.4902056055399933</v>
      </c>
      <c r="T342" s="9" t="s">
        <v>1107</v>
      </c>
      <c r="U342" s="22" t="s">
        <v>1117</v>
      </c>
      <c r="V342" s="205"/>
      <c r="W342" s="237">
        <f t="shared" si="350"/>
        <v>0</v>
      </c>
      <c r="X342" s="222">
        <v>152651</v>
      </c>
      <c r="Y342" s="236">
        <v>0</v>
      </c>
      <c r="Z342" s="236">
        <v>0.63054187192118227</v>
      </c>
      <c r="AA342" s="236">
        <v>0</v>
      </c>
      <c r="AB342" s="236">
        <v>2.0958188153310102</v>
      </c>
      <c r="AC342" s="236">
        <v>0</v>
      </c>
      <c r="AD342" s="236">
        <v>1.5332286760858189</v>
      </c>
      <c r="AE342" s="236">
        <v>2.6139162561576352</v>
      </c>
      <c r="AF342" s="236">
        <v>1.5281535884550959</v>
      </c>
      <c r="AG342" s="236">
        <v>0.58452624403544651</v>
      </c>
      <c r="AH342" s="236">
        <f t="shared" si="364"/>
        <v>0.68159017181304815</v>
      </c>
      <c r="AI342" s="236">
        <f t="shared" si="365"/>
        <v>0.76661433804290946</v>
      </c>
      <c r="AJ342" s="236">
        <f t="shared" si="366"/>
        <v>1.5755320295493924</v>
      </c>
      <c r="AK342" s="10">
        <f t="shared" si="311"/>
        <v>0.99846505022068777</v>
      </c>
      <c r="AL342" s="22">
        <f t="shared" si="351"/>
        <v>0</v>
      </c>
      <c r="AM342" s="5">
        <v>152651</v>
      </c>
      <c r="AN342" s="2">
        <f t="shared" si="367"/>
        <v>0</v>
      </c>
      <c r="AO342" s="2">
        <f t="shared" si="352"/>
        <v>98.148298816568044</v>
      </c>
      <c r="AP342" s="2">
        <f t="shared" si="353"/>
        <v>100</v>
      </c>
      <c r="AQ342" s="2">
        <f t="shared" si="354"/>
        <v>99.015796703296701</v>
      </c>
      <c r="AR342" s="2">
        <f t="shared" si="355"/>
        <v>99.5</v>
      </c>
      <c r="AS342" s="2">
        <f t="shared" si="356"/>
        <v>98.166666666666671</v>
      </c>
      <c r="AT342" s="2">
        <f t="shared" si="357"/>
        <v>97.069578729281773</v>
      </c>
      <c r="AU342" s="2">
        <f t="shared" si="358"/>
        <v>96.76809210526315</v>
      </c>
      <c r="AV342" s="2">
        <f t="shared" si="359"/>
        <v>97.324160447761187</v>
      </c>
      <c r="AW342" s="2">
        <f t="shared" si="360"/>
        <v>99.273593304843303</v>
      </c>
      <c r="AX342" s="2">
        <f t="shared" si="361"/>
        <v>98.790667808219183</v>
      </c>
      <c r="AY342" s="2">
        <f t="shared" si="362"/>
        <v>97.056818181818187</v>
      </c>
      <c r="AZ342" s="2">
        <f t="shared" si="363"/>
        <v>98.443621496537503</v>
      </c>
      <c r="BA342" s="10"/>
      <c r="BB342" s="5">
        <v>152651</v>
      </c>
      <c r="BC342" s="34">
        <v>0</v>
      </c>
      <c r="BD342" s="34">
        <f t="shared" si="312"/>
        <v>99.369458128078819</v>
      </c>
      <c r="BE342" s="34">
        <f t="shared" si="313"/>
        <v>100</v>
      </c>
      <c r="BF342" s="34">
        <f t="shared" si="314"/>
        <v>99.015796703296701</v>
      </c>
      <c r="BG342" s="34">
        <f t="shared" si="315"/>
        <v>100</v>
      </c>
      <c r="BH342" s="34">
        <f t="shared" si="316"/>
        <v>98.466771323914188</v>
      </c>
      <c r="BI342" s="34">
        <f t="shared" si="317"/>
        <v>97.386083743842363</v>
      </c>
      <c r="BJ342" s="34">
        <f t="shared" si="318"/>
        <v>98.471846411544902</v>
      </c>
      <c r="BK342" s="34">
        <f t="shared" si="319"/>
        <v>99.415473755964555</v>
      </c>
      <c r="BL342" s="34">
        <f t="shared" si="320"/>
        <v>99.318409828186958</v>
      </c>
      <c r="BM342" s="34">
        <f t="shared" si="321"/>
        <v>99.233385661957087</v>
      </c>
      <c r="BN342" s="34">
        <f t="shared" si="322"/>
        <v>98.424467970450607</v>
      </c>
      <c r="BO342" s="34">
        <f t="shared" si="323"/>
        <v>99.001534949779312</v>
      </c>
      <c r="BQ342" s="33"/>
      <c r="BR342" s="187"/>
      <c r="BS342" s="190"/>
      <c r="BT342" s="205"/>
      <c r="BU342" s="191"/>
      <c r="BV342" s="191"/>
      <c r="BW342" s="192"/>
      <c r="BX342" s="193"/>
      <c r="BY342" s="194"/>
      <c r="BZ342" s="193"/>
      <c r="CA342" s="194"/>
      <c r="CB342" s="195"/>
      <c r="CC342" s="194"/>
      <c r="CD342" s="195"/>
      <c r="CE342" s="194"/>
      <c r="CF342" s="193"/>
      <c r="CG342" s="195"/>
      <c r="CH342" s="193"/>
      <c r="CI342" s="194"/>
      <c r="CZ342" s="210" t="str">
        <f t="shared" si="349"/>
        <v/>
      </c>
      <c r="DA342" s="210" t="str">
        <f t="shared" si="348"/>
        <v/>
      </c>
      <c r="DB342" s="210" t="str">
        <f t="shared" si="337"/>
        <v/>
      </c>
      <c r="DC342" s="210" t="str">
        <f t="shared" si="382"/>
        <v/>
      </c>
      <c r="DD342" s="210" t="str">
        <f t="shared" si="378"/>
        <v/>
      </c>
      <c r="DE342" s="210" t="str">
        <f t="shared" si="379"/>
        <v/>
      </c>
      <c r="DF342" s="210" t="str">
        <f t="shared" si="380"/>
        <v/>
      </c>
      <c r="DG342" s="210" t="str">
        <f t="shared" si="381"/>
        <v/>
      </c>
    </row>
    <row r="343" spans="1:111" ht="12.75" customHeight="1" x14ac:dyDescent="0.25">
      <c r="A343" s="22">
        <v>333</v>
      </c>
      <c r="B343" s="13" t="s">
        <v>1097</v>
      </c>
      <c r="C343" s="4" t="s">
        <v>204</v>
      </c>
      <c r="D343" s="4" t="s">
        <v>491</v>
      </c>
      <c r="E343" s="5">
        <v>152663</v>
      </c>
      <c r="F343" s="4" t="s">
        <v>495</v>
      </c>
      <c r="G343" s="215">
        <v>0</v>
      </c>
      <c r="H343" s="215">
        <v>9.4492063492063494</v>
      </c>
      <c r="I343" s="215">
        <v>0.9</v>
      </c>
      <c r="J343" s="215">
        <v>0.58139534883720934</v>
      </c>
      <c r="K343" s="215">
        <v>4.4746031746031747</v>
      </c>
      <c r="L343" s="215">
        <v>8.6428571428571423</v>
      </c>
      <c r="M343" s="215">
        <v>6.8576923076923073</v>
      </c>
      <c r="N343" s="215">
        <v>1.441025641025641</v>
      </c>
      <c r="O343" s="215">
        <v>3.954225352112676</v>
      </c>
      <c r="P343" s="215">
        <v>2.7363636363636363</v>
      </c>
      <c r="Q343" s="215">
        <v>6.5587301587301585</v>
      </c>
      <c r="R343" s="215">
        <v>4.0182242990654204</v>
      </c>
      <c r="S343" s="10">
        <v>4.0334450351482776</v>
      </c>
      <c r="T343" s="9" t="s">
        <v>1107</v>
      </c>
      <c r="U343" s="22" t="s">
        <v>1117</v>
      </c>
      <c r="V343" s="205"/>
      <c r="W343" s="237">
        <f t="shared" si="350"/>
        <v>0</v>
      </c>
      <c r="X343" s="222">
        <v>152663</v>
      </c>
      <c r="Y343" s="236">
        <v>0</v>
      </c>
      <c r="Z343" s="236">
        <v>0</v>
      </c>
      <c r="AA343" s="236">
        <v>0</v>
      </c>
      <c r="AB343" s="236">
        <v>0</v>
      </c>
      <c r="AC343" s="236">
        <v>0</v>
      </c>
      <c r="AD343" s="236">
        <v>1.948051948051948</v>
      </c>
      <c r="AE343" s="236">
        <v>0</v>
      </c>
      <c r="AF343" s="236">
        <v>0</v>
      </c>
      <c r="AG343" s="236">
        <v>0</v>
      </c>
      <c r="AH343" s="236">
        <f t="shared" si="364"/>
        <v>0</v>
      </c>
      <c r="AI343" s="236">
        <f t="shared" si="365"/>
        <v>0.97402597402597402</v>
      </c>
      <c r="AJ343" s="236">
        <f t="shared" si="366"/>
        <v>0</v>
      </c>
      <c r="AK343" s="10">
        <f t="shared" ref="AK343:AK406" si="383">AVERAGE(Y343:AG343)</f>
        <v>0.21645021645021645</v>
      </c>
      <c r="AL343" s="22">
        <f t="shared" si="351"/>
        <v>0</v>
      </c>
      <c r="AM343" s="5">
        <v>152663</v>
      </c>
      <c r="AN343" s="2">
        <f t="shared" si="367"/>
        <v>0</v>
      </c>
      <c r="AO343" s="2">
        <f t="shared" si="352"/>
        <v>94.094246031746025</v>
      </c>
      <c r="AP343" s="2">
        <f t="shared" si="353"/>
        <v>99.4375</v>
      </c>
      <c r="AQ343" s="2">
        <f t="shared" si="354"/>
        <v>99.636627906976742</v>
      </c>
      <c r="AR343" s="2">
        <f t="shared" si="355"/>
        <v>97.203373015873012</v>
      </c>
      <c r="AS343" s="2">
        <f t="shared" si="356"/>
        <v>94.598214285714292</v>
      </c>
      <c r="AT343" s="2">
        <f t="shared" si="357"/>
        <v>95.713942307692307</v>
      </c>
      <c r="AU343" s="2">
        <f t="shared" si="358"/>
        <v>99.099358974358978</v>
      </c>
      <c r="AV343" s="2">
        <f t="shared" si="359"/>
        <v>97.528609154929583</v>
      </c>
      <c r="AW343" s="2">
        <f t="shared" si="360"/>
        <v>98.289772727272734</v>
      </c>
      <c r="AX343" s="2">
        <f t="shared" si="361"/>
        <v>95.900793650793645</v>
      </c>
      <c r="AY343" s="2">
        <f t="shared" si="362"/>
        <v>97.488609813084111</v>
      </c>
      <c r="AZ343" s="2">
        <f t="shared" si="363"/>
        <v>97.479096853032331</v>
      </c>
      <c r="BA343" s="10"/>
      <c r="BB343" s="5">
        <v>152663</v>
      </c>
      <c r="BC343" s="34">
        <v>0</v>
      </c>
      <c r="BD343" s="34">
        <f t="shared" si="312"/>
        <v>100</v>
      </c>
      <c r="BE343" s="34">
        <f t="shared" si="313"/>
        <v>100</v>
      </c>
      <c r="BF343" s="34">
        <f t="shared" si="314"/>
        <v>100</v>
      </c>
      <c r="BG343" s="34">
        <f t="shared" si="315"/>
        <v>100</v>
      </c>
      <c r="BH343" s="34">
        <f t="shared" si="316"/>
        <v>98.051948051948045</v>
      </c>
      <c r="BI343" s="34">
        <f t="shared" si="317"/>
        <v>100</v>
      </c>
      <c r="BJ343" s="34">
        <f t="shared" si="318"/>
        <v>100</v>
      </c>
      <c r="BK343" s="34">
        <f t="shared" si="319"/>
        <v>100</v>
      </c>
      <c r="BL343" s="34">
        <f t="shared" si="320"/>
        <v>100</v>
      </c>
      <c r="BM343" s="34">
        <f t="shared" si="321"/>
        <v>99.025974025974023</v>
      </c>
      <c r="BN343" s="34">
        <f t="shared" si="322"/>
        <v>100</v>
      </c>
      <c r="BO343" s="34">
        <f t="shared" si="323"/>
        <v>99.783549783549788</v>
      </c>
      <c r="BQ343" s="33"/>
      <c r="BR343" s="187"/>
      <c r="BS343" s="190"/>
      <c r="BT343" s="205"/>
      <c r="BU343" s="191"/>
      <c r="BV343" s="191"/>
      <c r="BW343" s="192"/>
      <c r="BX343" s="193"/>
      <c r="BY343" s="194"/>
      <c r="BZ343" s="193"/>
      <c r="CA343" s="194"/>
      <c r="CB343" s="195"/>
      <c r="CC343" s="194"/>
      <c r="CD343" s="195"/>
      <c r="CE343" s="194"/>
      <c r="CF343" s="193"/>
      <c r="CG343" s="195"/>
      <c r="CH343" s="193"/>
      <c r="CI343" s="194"/>
      <c r="CZ343" s="210" t="str">
        <f t="shared" si="349"/>
        <v/>
      </c>
      <c r="DA343" s="210" t="str">
        <f t="shared" si="348"/>
        <v/>
      </c>
      <c r="DB343" s="210" t="str">
        <f t="shared" si="337"/>
        <v/>
      </c>
      <c r="DC343" s="210" t="str">
        <f t="shared" si="382"/>
        <v/>
      </c>
      <c r="DD343" s="210" t="str">
        <f t="shared" si="378"/>
        <v/>
      </c>
      <c r="DE343" s="210" t="str">
        <f t="shared" si="379"/>
        <v/>
      </c>
      <c r="DF343" s="210" t="str">
        <f t="shared" si="380"/>
        <v/>
      </c>
      <c r="DG343" s="210" t="str">
        <f t="shared" si="381"/>
        <v/>
      </c>
    </row>
    <row r="344" spans="1:111" ht="12.75" customHeight="1" x14ac:dyDescent="0.25">
      <c r="A344" s="22">
        <v>334</v>
      </c>
      <c r="B344" s="13" t="s">
        <v>1097</v>
      </c>
      <c r="C344" s="4" t="s">
        <v>204</v>
      </c>
      <c r="D344" s="4" t="s">
        <v>205</v>
      </c>
      <c r="E344" s="5">
        <v>152675</v>
      </c>
      <c r="F344" s="4" t="s">
        <v>496</v>
      </c>
      <c r="G344" s="215">
        <v>0</v>
      </c>
      <c r="H344" s="215">
        <v>5.1258064516129025</v>
      </c>
      <c r="I344" s="215">
        <v>0</v>
      </c>
      <c r="J344" s="215">
        <v>0.65</v>
      </c>
      <c r="K344" s="215">
        <v>6.4078947368421053</v>
      </c>
      <c r="L344" s="215">
        <v>3.591176470588235</v>
      </c>
      <c r="M344" s="215">
        <v>8.2383177570093444</v>
      </c>
      <c r="N344" s="215">
        <v>1.495049504950495</v>
      </c>
      <c r="O344" s="215">
        <v>1.1000000000000001</v>
      </c>
      <c r="P344" s="215">
        <v>1.6177419354838709</v>
      </c>
      <c r="Q344" s="215">
        <v>4.8662921348314603</v>
      </c>
      <c r="R344" s="215">
        <v>3.7754237288135597</v>
      </c>
      <c r="S344" s="10">
        <v>2.9564716578892312</v>
      </c>
      <c r="T344" s="9" t="s">
        <v>1107</v>
      </c>
      <c r="U344" s="22" t="s">
        <v>1117</v>
      </c>
      <c r="V344" s="205"/>
      <c r="W344" s="237">
        <f t="shared" si="350"/>
        <v>0</v>
      </c>
      <c r="X344" s="222">
        <v>152675</v>
      </c>
      <c r="Y344" s="236">
        <v>0</v>
      </c>
      <c r="Z344" s="236">
        <v>6.0656990068754766</v>
      </c>
      <c r="AA344" s="236">
        <v>0.69444444444444442</v>
      </c>
      <c r="AB344" s="236">
        <v>0</v>
      </c>
      <c r="AC344" s="236">
        <v>0.6097560975609756</v>
      </c>
      <c r="AD344" s="236">
        <v>2.7609427609427608</v>
      </c>
      <c r="AE344" s="236">
        <v>1.8292682926829267</v>
      </c>
      <c r="AF344" s="236">
        <v>1.7647058823529411</v>
      </c>
      <c r="AG344" s="236">
        <v>7.0700562324273664</v>
      </c>
      <c r="AH344" s="236">
        <f t="shared" si="364"/>
        <v>1.6900358628299803</v>
      </c>
      <c r="AI344" s="236">
        <f t="shared" si="365"/>
        <v>1.6853494292518683</v>
      </c>
      <c r="AJ344" s="236">
        <f t="shared" si="366"/>
        <v>3.5546768024877444</v>
      </c>
      <c r="AK344" s="10">
        <f t="shared" si="383"/>
        <v>2.3105414130318769</v>
      </c>
      <c r="AL344" s="22">
        <f t="shared" si="351"/>
        <v>0</v>
      </c>
      <c r="AM344" s="5">
        <v>152675</v>
      </c>
      <c r="AN344" s="2">
        <f t="shared" si="367"/>
        <v>0</v>
      </c>
      <c r="AO344" s="2">
        <f t="shared" si="352"/>
        <v>96.796370967741936</v>
      </c>
      <c r="AP344" s="2">
        <f t="shared" si="353"/>
        <v>100</v>
      </c>
      <c r="AQ344" s="2">
        <f t="shared" si="354"/>
        <v>99.59375</v>
      </c>
      <c r="AR344" s="2">
        <f t="shared" si="355"/>
        <v>95.995065789473685</v>
      </c>
      <c r="AS344" s="2">
        <f t="shared" si="356"/>
        <v>97.755514705882348</v>
      </c>
      <c r="AT344" s="2">
        <f t="shared" si="357"/>
        <v>94.851051401869157</v>
      </c>
      <c r="AU344" s="2">
        <f t="shared" si="358"/>
        <v>99.065594059405939</v>
      </c>
      <c r="AV344" s="2">
        <f t="shared" si="359"/>
        <v>99.3125</v>
      </c>
      <c r="AW344" s="2">
        <f t="shared" si="360"/>
        <v>98.988911290322577</v>
      </c>
      <c r="AX344" s="2">
        <f t="shared" si="361"/>
        <v>96.958567415730343</v>
      </c>
      <c r="AY344" s="2">
        <f t="shared" si="362"/>
        <v>97.64036016949153</v>
      </c>
      <c r="AZ344" s="2">
        <f t="shared" si="363"/>
        <v>98.152205213819229</v>
      </c>
      <c r="BA344" s="10"/>
      <c r="BB344" s="5">
        <v>152675</v>
      </c>
      <c r="BC344" s="34">
        <v>0</v>
      </c>
      <c r="BD344" s="34">
        <f t="shared" si="312"/>
        <v>96.796370967741936</v>
      </c>
      <c r="BE344" s="34">
        <f t="shared" si="313"/>
        <v>100</v>
      </c>
      <c r="BF344" s="34">
        <f t="shared" si="314"/>
        <v>100</v>
      </c>
      <c r="BG344" s="34">
        <f t="shared" si="315"/>
        <v>99.390243902439025</v>
      </c>
      <c r="BH344" s="34">
        <f t="shared" si="316"/>
        <v>97.755514705882348</v>
      </c>
      <c r="BI344" s="34">
        <f t="shared" si="317"/>
        <v>98.170731707317074</v>
      </c>
      <c r="BJ344" s="34">
        <f t="shared" si="318"/>
        <v>99.065594059405939</v>
      </c>
      <c r="BK344" s="34">
        <f t="shared" si="319"/>
        <v>99.3125</v>
      </c>
      <c r="BL344" s="34">
        <f t="shared" si="320"/>
        <v>98.988911290322577</v>
      </c>
      <c r="BM344" s="34">
        <f t="shared" si="321"/>
        <v>98.314650570748128</v>
      </c>
      <c r="BN344" s="34">
        <f t="shared" si="322"/>
        <v>97.64036016949153</v>
      </c>
      <c r="BO344" s="34">
        <f t="shared" si="323"/>
        <v>98.152205213819229</v>
      </c>
      <c r="BQ344" s="33"/>
      <c r="BR344" s="187"/>
      <c r="BS344" s="190"/>
      <c r="BT344" s="205"/>
      <c r="BU344" s="191"/>
      <c r="BV344" s="191"/>
      <c r="BW344" s="192"/>
      <c r="BX344" s="193"/>
      <c r="BY344" s="194"/>
      <c r="BZ344" s="193"/>
      <c r="CA344" s="194"/>
      <c r="CB344" s="195"/>
      <c r="CC344" s="194"/>
      <c r="CD344" s="195"/>
      <c r="CE344" s="194"/>
      <c r="CF344" s="193"/>
      <c r="CG344" s="195"/>
      <c r="CH344" s="193"/>
      <c r="CI344" s="194"/>
      <c r="CZ344" s="210" t="str">
        <f t="shared" si="349"/>
        <v/>
      </c>
      <c r="DA344" s="210" t="str">
        <f t="shared" si="348"/>
        <v/>
      </c>
      <c r="DB344" s="210" t="str">
        <f t="shared" si="337"/>
        <v/>
      </c>
      <c r="DC344" s="210" t="str">
        <f t="shared" si="382"/>
        <v/>
      </c>
      <c r="DD344" s="210" t="str">
        <f t="shared" si="378"/>
        <v/>
      </c>
      <c r="DE344" s="210" t="str">
        <f t="shared" si="379"/>
        <v/>
      </c>
      <c r="DF344" s="210" t="str">
        <f t="shared" si="380"/>
        <v/>
      </c>
      <c r="DG344" s="210" t="str">
        <f t="shared" si="381"/>
        <v/>
      </c>
    </row>
    <row r="345" spans="1:111" ht="12.75" customHeight="1" x14ac:dyDescent="0.25">
      <c r="A345" s="22">
        <v>335</v>
      </c>
      <c r="B345" s="13" t="s">
        <v>1097</v>
      </c>
      <c r="C345" s="4" t="s">
        <v>204</v>
      </c>
      <c r="D345" s="4" t="s">
        <v>205</v>
      </c>
      <c r="E345" s="5">
        <v>152687</v>
      </c>
      <c r="F345" s="4" t="s">
        <v>497</v>
      </c>
      <c r="G345" s="215">
        <v>0</v>
      </c>
      <c r="H345" s="215">
        <v>5.5752475247524753</v>
      </c>
      <c r="I345" s="215">
        <v>4.1226415094339623</v>
      </c>
      <c r="J345" s="215">
        <v>2.1944444444444446</v>
      </c>
      <c r="K345" s="215">
        <v>8.1909090909090914</v>
      </c>
      <c r="L345" s="215">
        <v>10.126872246696035</v>
      </c>
      <c r="M345" s="215">
        <v>11.514035087719298</v>
      </c>
      <c r="N345" s="215">
        <v>9.1071428571428577</v>
      </c>
      <c r="O345" s="215">
        <v>14.014285714285712</v>
      </c>
      <c r="P345" s="215">
        <v>2.9681159420289855</v>
      </c>
      <c r="Q345" s="215">
        <v>9.1717002237136462</v>
      </c>
      <c r="R345" s="215">
        <v>11.462456747404845</v>
      </c>
      <c r="S345" s="10">
        <v>7.2050642750426546</v>
      </c>
      <c r="T345" s="9" t="s">
        <v>1108</v>
      </c>
      <c r="U345" s="22" t="s">
        <v>1117</v>
      </c>
      <c r="V345" s="205"/>
      <c r="W345" s="237">
        <f t="shared" si="350"/>
        <v>0</v>
      </c>
      <c r="X345" s="222">
        <v>152687</v>
      </c>
      <c r="Y345" s="236">
        <v>0</v>
      </c>
      <c r="Z345" s="236">
        <v>0.75757575757575757</v>
      </c>
      <c r="AA345" s="236">
        <v>0.50011252531819739</v>
      </c>
      <c r="AB345" s="236">
        <v>3.1761482442858151</v>
      </c>
      <c r="AC345" s="236">
        <v>6.9605301065975249</v>
      </c>
      <c r="AD345" s="236">
        <v>5.8936548345261519</v>
      </c>
      <c r="AE345" s="236">
        <v>11.716907781530812</v>
      </c>
      <c r="AF345" s="236">
        <v>3.0499293452661358</v>
      </c>
      <c r="AG345" s="236">
        <v>12.682926829268295</v>
      </c>
      <c r="AH345" s="236">
        <f t="shared" si="364"/>
        <v>1.1084591317949424</v>
      </c>
      <c r="AI345" s="236">
        <f t="shared" si="365"/>
        <v>6.4270924705618384</v>
      </c>
      <c r="AJ345" s="236">
        <f t="shared" si="366"/>
        <v>9.1499213186884152</v>
      </c>
      <c r="AK345" s="10"/>
      <c r="AL345" s="22">
        <f t="shared" si="351"/>
        <v>0</v>
      </c>
      <c r="AM345" s="5">
        <v>152687</v>
      </c>
      <c r="AN345" s="2">
        <f t="shared" si="367"/>
        <v>0</v>
      </c>
      <c r="AO345" s="2">
        <f t="shared" si="352"/>
        <v>96.515470297029708</v>
      </c>
      <c r="AP345" s="2">
        <f t="shared" si="353"/>
        <v>97.423349056603769</v>
      </c>
      <c r="AQ345" s="2">
        <f t="shared" si="354"/>
        <v>98.628472222222229</v>
      </c>
      <c r="AR345" s="2">
        <f t="shared" si="355"/>
        <v>94.880681818181813</v>
      </c>
      <c r="AS345" s="2">
        <f t="shared" si="356"/>
        <v>93.670704845814981</v>
      </c>
      <c r="AT345" s="2">
        <f t="shared" si="357"/>
        <v>92.803728070175438</v>
      </c>
      <c r="AU345" s="2">
        <f t="shared" si="358"/>
        <v>94.308035714285708</v>
      </c>
      <c r="AV345" s="2">
        <f t="shared" si="359"/>
        <v>91.241071428571431</v>
      </c>
      <c r="AW345" s="2">
        <f t="shared" si="360"/>
        <v>98.14492753623189</v>
      </c>
      <c r="AX345" s="2">
        <f t="shared" si="361"/>
        <v>94.267687360178968</v>
      </c>
      <c r="AY345" s="2">
        <f t="shared" si="362"/>
        <v>92.835964532871969</v>
      </c>
      <c r="AZ345" s="2">
        <f t="shared" si="363"/>
        <v>95.496834828098343</v>
      </c>
      <c r="BA345" s="10"/>
      <c r="BB345" s="5">
        <v>152687</v>
      </c>
      <c r="BC345" s="34">
        <v>0</v>
      </c>
      <c r="BD345" s="34">
        <f>AO345</f>
        <v>96.515470297029708</v>
      </c>
      <c r="BE345" s="34">
        <f t="shared" ref="BE345" si="384">AP345</f>
        <v>97.423349056603769</v>
      </c>
      <c r="BF345" s="34">
        <f t="shared" ref="BF345" si="385">AQ345</f>
        <v>98.628472222222229</v>
      </c>
      <c r="BG345" s="34">
        <f t="shared" ref="BG345" si="386">AR345</f>
        <v>94.880681818181813</v>
      </c>
      <c r="BH345" s="34">
        <f t="shared" ref="BH345" si="387">AS345</f>
        <v>93.670704845814981</v>
      </c>
      <c r="BI345" s="34">
        <f t="shared" ref="BI345" si="388">AT345</f>
        <v>92.803728070175438</v>
      </c>
      <c r="BJ345" s="34">
        <f t="shared" ref="BJ345" si="389">AU345</f>
        <v>94.308035714285708</v>
      </c>
      <c r="BK345" s="34">
        <f t="shared" ref="BK345" si="390">AV345</f>
        <v>91.241071428571431</v>
      </c>
      <c r="BL345" s="34">
        <f t="shared" ref="BL345" si="391">AW345</f>
        <v>98.14492753623189</v>
      </c>
      <c r="BM345" s="34">
        <f t="shared" ref="BM345" si="392">AX345</f>
        <v>94.267687360178968</v>
      </c>
      <c r="BN345" s="34">
        <f t="shared" ref="BN345" si="393">AY345</f>
        <v>92.835964532871969</v>
      </c>
      <c r="BO345" s="34">
        <f>AZ345</f>
        <v>95.496834828098343</v>
      </c>
      <c r="BQ345" s="33"/>
      <c r="BR345" s="187"/>
      <c r="BS345" s="190"/>
      <c r="BT345" s="205"/>
      <c r="BU345" s="191"/>
      <c r="BV345" s="191"/>
      <c r="BW345" s="192"/>
      <c r="BX345" s="193"/>
      <c r="BY345" s="194"/>
      <c r="BZ345" s="193"/>
      <c r="CA345" s="194"/>
      <c r="CB345" s="195"/>
      <c r="CC345" s="194"/>
      <c r="CD345" s="195"/>
      <c r="CE345" s="194"/>
      <c r="CF345" s="193"/>
      <c r="CG345" s="195"/>
      <c r="CH345" s="193"/>
      <c r="CI345" s="194"/>
      <c r="CZ345" s="210" t="str">
        <f t="shared" si="349"/>
        <v/>
      </c>
      <c r="DA345" s="210" t="str">
        <f t="shared" si="348"/>
        <v/>
      </c>
      <c r="DB345" s="210" t="str">
        <f t="shared" si="337"/>
        <v/>
      </c>
      <c r="DC345" s="210" t="str">
        <f t="shared" si="382"/>
        <v/>
      </c>
      <c r="DD345" s="210" t="str">
        <f t="shared" si="378"/>
        <v/>
      </c>
      <c r="DE345" s="210" t="str">
        <f t="shared" si="379"/>
        <v/>
      </c>
      <c r="DF345" s="210" t="str">
        <f t="shared" si="380"/>
        <v/>
      </c>
      <c r="DG345" s="210" t="str">
        <f t="shared" si="381"/>
        <v/>
      </c>
    </row>
    <row r="346" spans="1:111" ht="12.75" customHeight="1" x14ac:dyDescent="0.25">
      <c r="A346" s="22">
        <v>336</v>
      </c>
      <c r="B346" s="13" t="s">
        <v>1097</v>
      </c>
      <c r="C346" s="4" t="s">
        <v>207</v>
      </c>
      <c r="D346" s="4" t="s">
        <v>498</v>
      </c>
      <c r="E346" s="5">
        <v>152699</v>
      </c>
      <c r="F346" s="4" t="s">
        <v>499</v>
      </c>
      <c r="G346" s="215">
        <v>0</v>
      </c>
      <c r="H346" s="215">
        <v>10.630693069306933</v>
      </c>
      <c r="I346" s="215">
        <v>7.3583333333333343</v>
      </c>
      <c r="J346" s="215">
        <v>1.89873417721519</v>
      </c>
      <c r="K346" s="215">
        <v>4.2958333333333334</v>
      </c>
      <c r="L346" s="215">
        <v>11.122727272727273</v>
      </c>
      <c r="M346" s="215">
        <v>15.092156862745098</v>
      </c>
      <c r="N346" s="215">
        <v>17.791489361702126</v>
      </c>
      <c r="O346" s="215">
        <v>17.753061224489795</v>
      </c>
      <c r="P346" s="215">
        <v>5.4421348314606739</v>
      </c>
      <c r="Q346" s="215">
        <v>8.1126213592233007</v>
      </c>
      <c r="R346" s="215">
        <v>16.7921768707483</v>
      </c>
      <c r="S346" s="10">
        <v>9.5492254038725655</v>
      </c>
      <c r="T346" s="9" t="s">
        <v>1107</v>
      </c>
      <c r="U346" s="22" t="s">
        <v>1117</v>
      </c>
      <c r="V346" s="205"/>
      <c r="W346" s="237">
        <f t="shared" si="350"/>
        <v>0</v>
      </c>
      <c r="X346" s="222">
        <v>152699</v>
      </c>
      <c r="Y346" s="236">
        <v>0</v>
      </c>
      <c r="Z346" s="236">
        <v>5.5712403538490491</v>
      </c>
      <c r="AA346" s="236">
        <v>4.1557034514780993</v>
      </c>
      <c r="AB346" s="236">
        <v>2.8677815521296055</v>
      </c>
      <c r="AC346" s="236">
        <v>4.2760180995475112</v>
      </c>
      <c r="AD346" s="236">
        <v>2.9050857480780605</v>
      </c>
      <c r="AE346" s="236">
        <v>10.952685421994884</v>
      </c>
      <c r="AF346" s="236">
        <v>9.2325695984232574</v>
      </c>
      <c r="AG346" s="236">
        <v>9.5883534136546178</v>
      </c>
      <c r="AH346" s="236">
        <f t="shared" si="364"/>
        <v>3.1486813393641886</v>
      </c>
      <c r="AI346" s="236">
        <f t="shared" si="365"/>
        <v>3.5905519238127859</v>
      </c>
      <c r="AJ346" s="236">
        <f t="shared" si="366"/>
        <v>9.9245361446909186</v>
      </c>
      <c r="AK346" s="10">
        <f t="shared" si="383"/>
        <v>5.5054930710172316</v>
      </c>
      <c r="AL346" s="22">
        <f t="shared" si="351"/>
        <v>0</v>
      </c>
      <c r="AM346" s="5">
        <v>152699</v>
      </c>
      <c r="AN346" s="2">
        <f t="shared" si="367"/>
        <v>0</v>
      </c>
      <c r="AO346" s="2">
        <f t="shared" si="352"/>
        <v>93.355816831683171</v>
      </c>
      <c r="AP346" s="2">
        <f t="shared" si="353"/>
        <v>95.401041666666671</v>
      </c>
      <c r="AQ346" s="2">
        <f t="shared" si="354"/>
        <v>98.813291139240505</v>
      </c>
      <c r="AR346" s="2">
        <f t="shared" si="355"/>
        <v>97.315104166666671</v>
      </c>
      <c r="AS346" s="2">
        <f t="shared" si="356"/>
        <v>93.048295454545453</v>
      </c>
      <c r="AT346" s="2">
        <f t="shared" si="357"/>
        <v>90.567401960784309</v>
      </c>
      <c r="AU346" s="2">
        <f t="shared" si="358"/>
        <v>88.880319148936167</v>
      </c>
      <c r="AV346" s="2">
        <f t="shared" si="359"/>
        <v>88.904336734693885</v>
      </c>
      <c r="AW346" s="2">
        <f t="shared" si="360"/>
        <v>96.598665730337075</v>
      </c>
      <c r="AX346" s="2">
        <f t="shared" si="361"/>
        <v>94.929611650485441</v>
      </c>
      <c r="AY346" s="2">
        <f t="shared" si="362"/>
        <v>89.504889455782319</v>
      </c>
      <c r="AZ346" s="2">
        <f t="shared" si="363"/>
        <v>94.03173412257965</v>
      </c>
      <c r="BA346" s="10"/>
      <c r="BB346" s="5">
        <v>152699</v>
      </c>
      <c r="BC346" s="34">
        <v>0</v>
      </c>
      <c r="BD346" s="34">
        <f t="shared" si="312"/>
        <v>94.428759646150951</v>
      </c>
      <c r="BE346" s="34">
        <f t="shared" si="313"/>
        <v>95.844296548521896</v>
      </c>
      <c r="BF346" s="34">
        <f t="shared" si="314"/>
        <v>98.813291139240505</v>
      </c>
      <c r="BG346" s="34">
        <f t="shared" si="315"/>
        <v>97.315104166666671</v>
      </c>
      <c r="BH346" s="34">
        <f t="shared" si="316"/>
        <v>97.094914251921935</v>
      </c>
      <c r="BI346" s="34">
        <f t="shared" si="317"/>
        <v>90.567401960784309</v>
      </c>
      <c r="BJ346" s="34">
        <f t="shared" si="318"/>
        <v>90.767430401576746</v>
      </c>
      <c r="BK346" s="34">
        <f t="shared" si="319"/>
        <v>90.411646586345384</v>
      </c>
      <c r="BL346" s="34">
        <f t="shared" si="320"/>
        <v>96.851318660635812</v>
      </c>
      <c r="BM346" s="34">
        <f t="shared" si="321"/>
        <v>96.409448076187218</v>
      </c>
      <c r="BN346" s="34">
        <f t="shared" si="322"/>
        <v>90.075463855309081</v>
      </c>
      <c r="BO346" s="34">
        <f t="shared" si="323"/>
        <v>94.494506928982773</v>
      </c>
      <c r="BQ346" s="33"/>
      <c r="BR346" s="187"/>
      <c r="BS346" s="190"/>
      <c r="BT346" s="205"/>
      <c r="BU346" s="191"/>
      <c r="BV346" s="191"/>
      <c r="BW346" s="192"/>
      <c r="BX346" s="193"/>
      <c r="BY346" s="194"/>
      <c r="BZ346" s="193"/>
      <c r="CA346" s="194"/>
      <c r="CB346" s="195"/>
      <c r="CC346" s="194"/>
      <c r="CD346" s="195"/>
      <c r="CE346" s="194"/>
      <c r="CF346" s="193"/>
      <c r="CG346" s="195"/>
      <c r="CH346" s="193"/>
      <c r="CI346" s="194"/>
      <c r="CZ346" s="210" t="str">
        <f t="shared" si="349"/>
        <v/>
      </c>
      <c r="DA346" s="210" t="str">
        <f t="shared" si="348"/>
        <v/>
      </c>
      <c r="DB346" s="210" t="str">
        <f t="shared" si="337"/>
        <v/>
      </c>
      <c r="DC346" s="210" t="str">
        <f t="shared" si="382"/>
        <v/>
      </c>
      <c r="DD346" s="210" t="str">
        <f t="shared" si="378"/>
        <v/>
      </c>
      <c r="DE346" s="210" t="str">
        <f t="shared" si="379"/>
        <v/>
      </c>
      <c r="DF346" s="210" t="str">
        <f t="shared" si="380"/>
        <v/>
      </c>
      <c r="DG346" s="210" t="str">
        <f t="shared" si="381"/>
        <v/>
      </c>
    </row>
    <row r="347" spans="1:111" ht="12.75" customHeight="1" x14ac:dyDescent="0.25">
      <c r="A347" s="22">
        <v>337</v>
      </c>
      <c r="B347" s="13" t="s">
        <v>1097</v>
      </c>
      <c r="C347" s="4" t="s">
        <v>222</v>
      </c>
      <c r="D347" s="4" t="s">
        <v>500</v>
      </c>
      <c r="E347" s="5">
        <v>152717</v>
      </c>
      <c r="F347" s="4" t="s">
        <v>501</v>
      </c>
      <c r="G347" s="215">
        <v>0</v>
      </c>
      <c r="H347" s="215">
        <v>16.556060606060605</v>
      </c>
      <c r="I347" s="215">
        <v>6.666666666666667</v>
      </c>
      <c r="J347" s="215">
        <v>0</v>
      </c>
      <c r="K347" s="215">
        <v>13.707142857142856</v>
      </c>
      <c r="L347" s="215">
        <v>6.7846153846153845</v>
      </c>
      <c r="M347" s="215">
        <v>24.288297872340426</v>
      </c>
      <c r="N347" s="215">
        <v>13.560256410256411</v>
      </c>
      <c r="O347" s="215">
        <v>2.9205882352941175</v>
      </c>
      <c r="P347" s="215">
        <v>5.9666666666666659</v>
      </c>
      <c r="Q347" s="215">
        <v>10.066666666666666</v>
      </c>
      <c r="R347" s="215">
        <v>15.066666666666666</v>
      </c>
      <c r="S347" s="10">
        <v>9.387069781375164</v>
      </c>
      <c r="T347" s="9" t="s">
        <v>1107</v>
      </c>
      <c r="U347" s="22" t="s">
        <v>1117</v>
      </c>
      <c r="V347" s="205"/>
      <c r="W347" s="237">
        <f t="shared" si="350"/>
        <v>0</v>
      </c>
      <c r="X347" s="222">
        <v>152717</v>
      </c>
      <c r="Y347" s="236">
        <v>0</v>
      </c>
      <c r="Z347" s="236">
        <v>6.5217391304347823</v>
      </c>
      <c r="AA347" s="236">
        <v>0</v>
      </c>
      <c r="AB347" s="236">
        <v>0</v>
      </c>
      <c r="AC347" s="236">
        <v>6.1583577712609969</v>
      </c>
      <c r="AD347" s="236">
        <v>2.9487179487179489</v>
      </c>
      <c r="AE347" s="236">
        <v>12.184873949579831</v>
      </c>
      <c r="AF347" s="236">
        <v>7.2036301758366417</v>
      </c>
      <c r="AG347" s="236">
        <v>15.411840411840412</v>
      </c>
      <c r="AH347" s="236">
        <f t="shared" si="364"/>
        <v>1.6304347826086956</v>
      </c>
      <c r="AI347" s="236">
        <f t="shared" si="365"/>
        <v>4.5535378599894729</v>
      </c>
      <c r="AJ347" s="236">
        <f t="shared" si="366"/>
        <v>11.600114845752296</v>
      </c>
      <c r="AK347" s="10">
        <f t="shared" si="383"/>
        <v>5.603239931963401</v>
      </c>
      <c r="AL347" s="22">
        <f t="shared" si="351"/>
        <v>0</v>
      </c>
      <c r="AM347" s="5">
        <v>152717</v>
      </c>
      <c r="AN347" s="2">
        <f t="shared" si="367"/>
        <v>0</v>
      </c>
      <c r="AO347" s="2">
        <f t="shared" si="352"/>
        <v>89.652462121212125</v>
      </c>
      <c r="AP347" s="2">
        <f t="shared" si="353"/>
        <v>95.833333333333329</v>
      </c>
      <c r="AQ347" s="2">
        <f t="shared" si="354"/>
        <v>100</v>
      </c>
      <c r="AR347" s="2">
        <f t="shared" si="355"/>
        <v>91.433035714285722</v>
      </c>
      <c r="AS347" s="2">
        <f t="shared" si="356"/>
        <v>95.759615384615387</v>
      </c>
      <c r="AT347" s="2">
        <f t="shared" si="357"/>
        <v>84.819813829787236</v>
      </c>
      <c r="AU347" s="2">
        <f t="shared" si="358"/>
        <v>91.524839743589737</v>
      </c>
      <c r="AV347" s="2">
        <f t="shared" si="359"/>
        <v>98.174632352941174</v>
      </c>
      <c r="AW347" s="2">
        <f t="shared" si="360"/>
        <v>96.270833333333329</v>
      </c>
      <c r="AX347" s="2">
        <f t="shared" si="361"/>
        <v>93.708333333333329</v>
      </c>
      <c r="AY347" s="2">
        <f t="shared" si="362"/>
        <v>90.583333333333329</v>
      </c>
      <c r="AZ347" s="2">
        <f t="shared" si="363"/>
        <v>94.133081386640526</v>
      </c>
      <c r="BA347" s="10"/>
      <c r="BB347" s="5">
        <v>152717</v>
      </c>
      <c r="BC347" s="34">
        <v>0</v>
      </c>
      <c r="BD347" s="34">
        <f t="shared" ref="BD347:BD410" si="394">IF(AO347&gt;=(100-Z347),AO347,(100-Z347))</f>
        <v>93.478260869565219</v>
      </c>
      <c r="BE347" s="34">
        <f t="shared" ref="BE347:BE410" si="395">IF(AP347&gt;=(100-AA347),AP347,(100-AA347))</f>
        <v>100</v>
      </c>
      <c r="BF347" s="34">
        <f t="shared" ref="BF347:BF410" si="396">IF(AQ347&gt;=(100-AB347),AQ347,(100-AB347))</f>
        <v>100</v>
      </c>
      <c r="BG347" s="34">
        <f t="shared" ref="BG347:BG410" si="397">IF(AR347&gt;=(100-AC347),AR347,(100-AC347))</f>
        <v>93.841642228739005</v>
      </c>
      <c r="BH347" s="34">
        <f t="shared" ref="BH347:BH410" si="398">IF(AS347&gt;=(100-AD347),AS347,(100-AD347))</f>
        <v>97.051282051282044</v>
      </c>
      <c r="BI347" s="34">
        <f t="shared" ref="BI347:BI410" si="399">IF(AT347&gt;=(100-AE347),AT347,(100-AE347))</f>
        <v>87.815126050420162</v>
      </c>
      <c r="BJ347" s="34">
        <f t="shared" ref="BJ347:BJ410" si="400">IF(AU347&gt;=(100-AF347),AU347,(100-AF347))</f>
        <v>92.796369824163364</v>
      </c>
      <c r="BK347" s="34">
        <f t="shared" ref="BK347:BK410" si="401">IF(AV347&gt;=(100-AG347),AV347,(100-AG347))</f>
        <v>98.174632352941174</v>
      </c>
      <c r="BL347" s="34">
        <f t="shared" ref="BL347:BL410" si="402">IF(AW347&gt;=(100-AH347),AW347,(100-AH347))</f>
        <v>98.369565217391298</v>
      </c>
      <c r="BM347" s="34">
        <f t="shared" ref="BM347:BM410" si="403">IF(AX347&gt;=(100-AI347),AX347,(100-AI347))</f>
        <v>95.446462140010524</v>
      </c>
      <c r="BN347" s="34">
        <f t="shared" ref="BN347:BN410" si="404">IF(AY347&gt;=(100-AJ347),AY347,(100-AJ347))</f>
        <v>90.583333333333329</v>
      </c>
      <c r="BO347" s="34">
        <f t="shared" ref="BO347:BO410" si="405">IF(AZ347&gt;=(100-AK347),AZ347,(100-AK347))</f>
        <v>94.396760068036599</v>
      </c>
      <c r="BQ347" s="33"/>
      <c r="BR347" s="187"/>
      <c r="BS347" s="190"/>
      <c r="BT347" s="205"/>
      <c r="BU347" s="200"/>
      <c r="BV347" s="191"/>
      <c r="BW347" s="192"/>
      <c r="BX347" s="193"/>
      <c r="BY347" s="194"/>
      <c r="BZ347" s="193"/>
      <c r="CA347" s="194"/>
      <c r="CB347" s="195"/>
      <c r="CC347" s="194"/>
      <c r="CD347" s="195"/>
      <c r="CE347" s="194"/>
      <c r="CF347" s="193"/>
      <c r="CG347" s="195"/>
      <c r="CH347" s="193"/>
      <c r="CI347" s="194"/>
      <c r="CZ347" s="210" t="str">
        <f t="shared" si="349"/>
        <v/>
      </c>
      <c r="DA347" s="210" t="str">
        <f t="shared" si="348"/>
        <v/>
      </c>
      <c r="DB347" s="210" t="str">
        <f t="shared" si="337"/>
        <v/>
      </c>
      <c r="DC347" s="210" t="str">
        <f t="shared" si="382"/>
        <v/>
      </c>
      <c r="DD347" s="210" t="str">
        <f t="shared" si="378"/>
        <v/>
      </c>
      <c r="DE347" s="210" t="str">
        <f t="shared" si="379"/>
        <v/>
      </c>
      <c r="DF347" s="210" t="str">
        <f t="shared" si="380"/>
        <v/>
      </c>
      <c r="DG347" s="210" t="str">
        <f t="shared" si="381"/>
        <v/>
      </c>
    </row>
    <row r="348" spans="1:111" ht="12.75" customHeight="1" x14ac:dyDescent="0.25">
      <c r="A348" s="22">
        <v>338</v>
      </c>
      <c r="B348" s="13" t="s">
        <v>1097</v>
      </c>
      <c r="C348" s="4" t="s">
        <v>222</v>
      </c>
      <c r="D348" s="4" t="s">
        <v>223</v>
      </c>
      <c r="E348" s="5">
        <v>152729</v>
      </c>
      <c r="F348" s="4" t="s">
        <v>502</v>
      </c>
      <c r="G348" s="215">
        <v>0</v>
      </c>
      <c r="H348" s="215">
        <v>8.7081967213114755</v>
      </c>
      <c r="I348" s="215">
        <v>1.0869565217391304</v>
      </c>
      <c r="J348" s="215">
        <v>2.556338028169014</v>
      </c>
      <c r="K348" s="215">
        <v>9.5388888888888896</v>
      </c>
      <c r="L348" s="215">
        <v>6.6833333333333336</v>
      </c>
      <c r="M348" s="215">
        <v>10.978220858895705</v>
      </c>
      <c r="N348" s="215">
        <v>6.0222222222222221</v>
      </c>
      <c r="O348" s="215">
        <v>9.1444785276073617</v>
      </c>
      <c r="P348" s="215">
        <v>3.0536964980544745</v>
      </c>
      <c r="Q348" s="215">
        <v>8.1111111111111107</v>
      </c>
      <c r="R348" s="215">
        <v>8.8244680851063819</v>
      </c>
      <c r="S348" s="10">
        <v>6.0798483446852361</v>
      </c>
      <c r="T348" s="9" t="s">
        <v>1107</v>
      </c>
      <c r="U348" s="22" t="s">
        <v>1117</v>
      </c>
      <c r="V348" s="205"/>
      <c r="W348" s="237">
        <f t="shared" si="350"/>
        <v>0</v>
      </c>
      <c r="X348" s="222">
        <v>152729</v>
      </c>
      <c r="Y348" s="236">
        <v>0</v>
      </c>
      <c r="Z348" s="236">
        <v>3.6119220585240002</v>
      </c>
      <c r="AA348" s="236">
        <v>0.8035714285714286</v>
      </c>
      <c r="AB348" s="236">
        <v>2.1702964307320025</v>
      </c>
      <c r="AC348" s="236">
        <v>3.5037593984962405</v>
      </c>
      <c r="AD348" s="236">
        <v>4.3918918918918921</v>
      </c>
      <c r="AE348" s="236">
        <v>3.8114176816637668</v>
      </c>
      <c r="AF348" s="236">
        <v>3.5528077221165364</v>
      </c>
      <c r="AG348" s="236">
        <v>4.45862676056338</v>
      </c>
      <c r="AH348" s="236">
        <f t="shared" si="364"/>
        <v>1.6464474794568578</v>
      </c>
      <c r="AI348" s="236">
        <f t="shared" si="365"/>
        <v>3.9478256451940661</v>
      </c>
      <c r="AJ348" s="236">
        <f t="shared" si="366"/>
        <v>3.9409507214478943</v>
      </c>
      <c r="AK348" s="10">
        <f t="shared" si="383"/>
        <v>2.9226992636176941</v>
      </c>
      <c r="AL348" s="22">
        <f t="shared" si="351"/>
        <v>0</v>
      </c>
      <c r="AM348" s="5">
        <v>152729</v>
      </c>
      <c r="AN348" s="2">
        <f t="shared" si="367"/>
        <v>0</v>
      </c>
      <c r="AO348" s="2">
        <f t="shared" si="352"/>
        <v>94.557377049180332</v>
      </c>
      <c r="AP348" s="2">
        <f t="shared" si="353"/>
        <v>99.320652173913047</v>
      </c>
      <c r="AQ348" s="2">
        <f t="shared" si="354"/>
        <v>98.402288732394368</v>
      </c>
      <c r="AR348" s="2">
        <f t="shared" si="355"/>
        <v>94.038194444444443</v>
      </c>
      <c r="AS348" s="2">
        <f t="shared" si="356"/>
        <v>95.822916666666671</v>
      </c>
      <c r="AT348" s="2">
        <f t="shared" si="357"/>
        <v>93.138611963190186</v>
      </c>
      <c r="AU348" s="2">
        <f t="shared" si="358"/>
        <v>96.236111111111114</v>
      </c>
      <c r="AV348" s="2">
        <f t="shared" si="359"/>
        <v>94.284700920245399</v>
      </c>
      <c r="AW348" s="2">
        <f t="shared" si="360"/>
        <v>98.091439688715951</v>
      </c>
      <c r="AX348" s="2">
        <f t="shared" si="361"/>
        <v>94.930555555555557</v>
      </c>
      <c r="AY348" s="2">
        <f t="shared" si="362"/>
        <v>94.484707446808514</v>
      </c>
      <c r="AZ348" s="2">
        <f t="shared" si="363"/>
        <v>96.200094784571732</v>
      </c>
      <c r="BA348" s="10"/>
      <c r="BB348" s="5">
        <v>152729</v>
      </c>
      <c r="BC348" s="34">
        <v>0</v>
      </c>
      <c r="BD348" s="34">
        <f t="shared" si="394"/>
        <v>96.388077941475999</v>
      </c>
      <c r="BE348" s="34">
        <f t="shared" si="395"/>
        <v>99.320652173913047</v>
      </c>
      <c r="BF348" s="34">
        <f t="shared" si="396"/>
        <v>98.402288732394368</v>
      </c>
      <c r="BG348" s="34">
        <f t="shared" si="397"/>
        <v>96.496240601503757</v>
      </c>
      <c r="BH348" s="34">
        <f t="shared" si="398"/>
        <v>95.822916666666671</v>
      </c>
      <c r="BI348" s="34">
        <f t="shared" si="399"/>
        <v>96.188582318336231</v>
      </c>
      <c r="BJ348" s="34">
        <f t="shared" si="400"/>
        <v>96.44719227788346</v>
      </c>
      <c r="BK348" s="34">
        <f t="shared" si="401"/>
        <v>95.541373239436624</v>
      </c>
      <c r="BL348" s="34">
        <f t="shared" si="402"/>
        <v>98.353552520543147</v>
      </c>
      <c r="BM348" s="34">
        <f t="shared" si="403"/>
        <v>96.052174354805928</v>
      </c>
      <c r="BN348" s="34">
        <f t="shared" si="404"/>
        <v>96.059049278552109</v>
      </c>
      <c r="BO348" s="34">
        <f t="shared" si="405"/>
        <v>97.077300736382313</v>
      </c>
      <c r="BQ348" s="33"/>
      <c r="BR348" s="187"/>
      <c r="BS348" s="190"/>
      <c r="BT348" s="205"/>
      <c r="BU348" s="191"/>
      <c r="BV348" s="191"/>
      <c r="BW348" s="192"/>
      <c r="BX348" s="193"/>
      <c r="BY348" s="194"/>
      <c r="BZ348" s="193"/>
      <c r="CA348" s="194"/>
      <c r="CB348" s="195"/>
      <c r="CC348" s="194"/>
      <c r="CD348" s="195"/>
      <c r="CE348" s="194"/>
      <c r="CF348" s="193"/>
      <c r="CG348" s="195"/>
      <c r="CH348" s="193"/>
      <c r="CI348" s="194"/>
      <c r="CZ348" s="210" t="str">
        <f t="shared" si="349"/>
        <v/>
      </c>
      <c r="DA348" s="210" t="str">
        <f t="shared" si="348"/>
        <v/>
      </c>
      <c r="DB348" s="210" t="str">
        <f t="shared" si="337"/>
        <v/>
      </c>
      <c r="DC348" s="210" t="str">
        <f t="shared" si="382"/>
        <v/>
      </c>
      <c r="DD348" s="210" t="str">
        <f t="shared" si="378"/>
        <v/>
      </c>
      <c r="DE348" s="210" t="str">
        <f t="shared" si="379"/>
        <v/>
      </c>
      <c r="DF348" s="210" t="str">
        <f t="shared" si="380"/>
        <v/>
      </c>
      <c r="DG348" s="210" t="str">
        <f t="shared" si="381"/>
        <v/>
      </c>
    </row>
    <row r="349" spans="1:111" ht="12.75" customHeight="1" x14ac:dyDescent="0.25">
      <c r="A349" s="22">
        <v>339</v>
      </c>
      <c r="B349" s="13" t="s">
        <v>1097</v>
      </c>
      <c r="C349" s="4" t="s">
        <v>222</v>
      </c>
      <c r="D349" s="4" t="s">
        <v>223</v>
      </c>
      <c r="E349" s="5">
        <v>152730</v>
      </c>
      <c r="F349" s="4" t="s">
        <v>503</v>
      </c>
      <c r="G349" s="215">
        <v>0</v>
      </c>
      <c r="H349" s="215">
        <v>6.3252525252525249</v>
      </c>
      <c r="I349" s="215">
        <v>2.9523809523809526</v>
      </c>
      <c r="J349" s="215">
        <v>1.6542253521126762</v>
      </c>
      <c r="K349" s="215">
        <v>5.8557851239669425</v>
      </c>
      <c r="L349" s="215">
        <v>10.923509933774834</v>
      </c>
      <c r="M349" s="215">
        <v>10.838709677419356</v>
      </c>
      <c r="N349" s="215">
        <v>4.4277777777777771</v>
      </c>
      <c r="O349" s="215">
        <v>1.0901960784313725</v>
      </c>
      <c r="P349" s="215">
        <v>2.6846827133479212</v>
      </c>
      <c r="Q349" s="215">
        <v>8.4764705882352942</v>
      </c>
      <c r="R349" s="215">
        <v>5.7315789473684209</v>
      </c>
      <c r="S349" s="10">
        <v>4.8964263801240486</v>
      </c>
      <c r="T349" s="9" t="s">
        <v>1107</v>
      </c>
      <c r="U349" s="22" t="s">
        <v>1117</v>
      </c>
      <c r="V349" s="205"/>
      <c r="W349" s="237">
        <f t="shared" si="350"/>
        <v>0</v>
      </c>
      <c r="X349" s="222">
        <v>152730</v>
      </c>
      <c r="Y349" s="236">
        <v>0</v>
      </c>
      <c r="Z349" s="236">
        <v>10.945774595360632</v>
      </c>
      <c r="AA349" s="236">
        <v>0.43103448275862066</v>
      </c>
      <c r="AB349" s="236">
        <v>1.3487972508591066</v>
      </c>
      <c r="AC349" s="236">
        <v>2.9484029484029488</v>
      </c>
      <c r="AD349" s="236">
        <v>7.2205858288332507</v>
      </c>
      <c r="AE349" s="236">
        <v>11.250597800095647</v>
      </c>
      <c r="AF349" s="236">
        <v>9.5681063122923593</v>
      </c>
      <c r="AG349" s="236">
        <v>10.198441464298659</v>
      </c>
      <c r="AH349" s="236">
        <f t="shared" si="364"/>
        <v>3.18140158224459</v>
      </c>
      <c r="AI349" s="236">
        <f t="shared" si="365"/>
        <v>5.0844943886180998</v>
      </c>
      <c r="AJ349" s="236">
        <f t="shared" si="366"/>
        <v>10.339048525562221</v>
      </c>
      <c r="AK349" s="10">
        <f t="shared" si="383"/>
        <v>5.9901934092112477</v>
      </c>
      <c r="AL349" s="22">
        <f t="shared" si="351"/>
        <v>0</v>
      </c>
      <c r="AM349" s="5">
        <v>152730</v>
      </c>
      <c r="AN349" s="2">
        <f t="shared" si="367"/>
        <v>0</v>
      </c>
      <c r="AO349" s="2">
        <f t="shared" si="352"/>
        <v>96.046717171717177</v>
      </c>
      <c r="AP349" s="2">
        <f t="shared" si="353"/>
        <v>98.154761904761898</v>
      </c>
      <c r="AQ349" s="2">
        <f t="shared" si="354"/>
        <v>98.966109154929583</v>
      </c>
      <c r="AR349" s="2">
        <f t="shared" si="355"/>
        <v>96.340134297520663</v>
      </c>
      <c r="AS349" s="2">
        <f t="shared" si="356"/>
        <v>93.172806291390728</v>
      </c>
      <c r="AT349" s="2">
        <f t="shared" si="357"/>
        <v>93.225806451612897</v>
      </c>
      <c r="AU349" s="2">
        <f t="shared" si="358"/>
        <v>97.232638888888886</v>
      </c>
      <c r="AV349" s="2">
        <f t="shared" si="359"/>
        <v>99.318627450980387</v>
      </c>
      <c r="AW349" s="2">
        <f t="shared" si="360"/>
        <v>98.322073304157556</v>
      </c>
      <c r="AX349" s="2">
        <f t="shared" si="361"/>
        <v>94.702205882352942</v>
      </c>
      <c r="AY349" s="2">
        <f t="shared" si="362"/>
        <v>96.41776315789474</v>
      </c>
      <c r="AZ349" s="2">
        <f t="shared" si="363"/>
        <v>96.939733512422464</v>
      </c>
      <c r="BA349" s="10"/>
      <c r="BB349" s="5">
        <v>152730</v>
      </c>
      <c r="BC349" s="34">
        <v>0</v>
      </c>
      <c r="BD349" s="34">
        <f t="shared" si="394"/>
        <v>96.046717171717177</v>
      </c>
      <c r="BE349" s="34">
        <f t="shared" si="395"/>
        <v>99.568965517241381</v>
      </c>
      <c r="BF349" s="34">
        <f t="shared" si="396"/>
        <v>98.966109154929583</v>
      </c>
      <c r="BG349" s="34">
        <f t="shared" si="397"/>
        <v>97.051597051597057</v>
      </c>
      <c r="BH349" s="34">
        <f t="shared" si="398"/>
        <v>93.172806291390728</v>
      </c>
      <c r="BI349" s="34">
        <f t="shared" si="399"/>
        <v>93.225806451612897</v>
      </c>
      <c r="BJ349" s="34">
        <f t="shared" si="400"/>
        <v>97.232638888888886</v>
      </c>
      <c r="BK349" s="34">
        <f t="shared" si="401"/>
        <v>99.318627450980387</v>
      </c>
      <c r="BL349" s="34">
        <f t="shared" si="402"/>
        <v>98.322073304157556</v>
      </c>
      <c r="BM349" s="34">
        <f t="shared" si="403"/>
        <v>94.915505611381903</v>
      </c>
      <c r="BN349" s="34">
        <f t="shared" si="404"/>
        <v>96.41776315789474</v>
      </c>
      <c r="BO349" s="34">
        <f t="shared" si="405"/>
        <v>96.939733512422464</v>
      </c>
      <c r="BQ349" s="33"/>
      <c r="BR349" s="187"/>
      <c r="BS349" s="190"/>
      <c r="BT349" s="205"/>
      <c r="BU349" s="191"/>
      <c r="BV349" s="191"/>
      <c r="BW349" s="192"/>
      <c r="BX349" s="193"/>
      <c r="BY349" s="194"/>
      <c r="BZ349" s="193"/>
      <c r="CA349" s="194"/>
      <c r="CB349" s="195"/>
      <c r="CC349" s="194"/>
      <c r="CD349" s="195"/>
      <c r="CE349" s="194"/>
      <c r="CF349" s="193"/>
      <c r="CG349" s="195"/>
      <c r="CH349" s="193"/>
      <c r="CI349" s="194"/>
      <c r="CZ349" s="210" t="str">
        <f t="shared" si="349"/>
        <v/>
      </c>
      <c r="DA349" s="210" t="str">
        <f t="shared" si="348"/>
        <v/>
      </c>
      <c r="DB349" s="210" t="str">
        <f t="shared" si="337"/>
        <v/>
      </c>
      <c r="DC349" s="210" t="str">
        <f t="shared" si="382"/>
        <v/>
      </c>
      <c r="DD349" s="210" t="str">
        <f t="shared" si="378"/>
        <v/>
      </c>
      <c r="DE349" s="210" t="str">
        <f t="shared" si="379"/>
        <v/>
      </c>
      <c r="DF349" s="210" t="str">
        <f t="shared" si="380"/>
        <v/>
      </c>
      <c r="DG349" s="210" t="str">
        <f t="shared" si="381"/>
        <v/>
      </c>
    </row>
    <row r="350" spans="1:111" ht="12.75" customHeight="1" x14ac:dyDescent="0.25">
      <c r="A350" s="22">
        <v>340</v>
      </c>
      <c r="B350" s="13" t="s">
        <v>1097</v>
      </c>
      <c r="C350" s="4" t="s">
        <v>207</v>
      </c>
      <c r="D350" s="4" t="s">
        <v>504</v>
      </c>
      <c r="E350" s="5">
        <v>152742</v>
      </c>
      <c r="F350" s="4" t="s">
        <v>505</v>
      </c>
      <c r="G350" s="215">
        <v>0</v>
      </c>
      <c r="H350" s="215">
        <v>14.522222222222222</v>
      </c>
      <c r="I350" s="215">
        <v>4</v>
      </c>
      <c r="J350" s="215">
        <v>0</v>
      </c>
      <c r="K350" s="215">
        <v>5.2769230769230777</v>
      </c>
      <c r="L350" s="215">
        <v>0.80645161290322576</v>
      </c>
      <c r="M350" s="215">
        <v>17.244444444444444</v>
      </c>
      <c r="N350" s="215">
        <v>3.3333333333333335</v>
      </c>
      <c r="O350" s="215">
        <v>10.016393442622951</v>
      </c>
      <c r="P350" s="215">
        <v>4.7163742690058479</v>
      </c>
      <c r="Q350" s="215">
        <v>2.9185039370078742</v>
      </c>
      <c r="R350" s="215">
        <v>10.590397350993378</v>
      </c>
      <c r="S350" s="10">
        <v>6.1333075702721391</v>
      </c>
      <c r="T350" s="9" t="s">
        <v>1108</v>
      </c>
      <c r="U350" s="22" t="s">
        <v>1117</v>
      </c>
      <c r="V350" s="205"/>
      <c r="W350" s="237">
        <f t="shared" si="350"/>
        <v>0</v>
      </c>
      <c r="X350" s="222">
        <v>152742</v>
      </c>
      <c r="Y350" s="236">
        <v>0</v>
      </c>
      <c r="Z350" s="236">
        <v>1.1363636363636365</v>
      </c>
      <c r="AA350" s="236">
        <v>0</v>
      </c>
      <c r="AB350" s="236">
        <v>0</v>
      </c>
      <c r="AC350" s="236">
        <v>1.0416666666666665</v>
      </c>
      <c r="AD350" s="236">
        <v>0</v>
      </c>
      <c r="AE350" s="236">
        <v>1.1627906976744187</v>
      </c>
      <c r="AF350" s="236">
        <v>3.3333333333333335</v>
      </c>
      <c r="AG350" s="236">
        <v>3.9054726368159205</v>
      </c>
      <c r="AH350" s="236">
        <f t="shared" si="364"/>
        <v>0.28409090909090912</v>
      </c>
      <c r="AI350" s="236">
        <f t="shared" si="365"/>
        <v>0.52083333333333326</v>
      </c>
      <c r="AJ350" s="236">
        <f t="shared" si="366"/>
        <v>2.8005322226078904</v>
      </c>
      <c r="AK350" s="10">
        <f t="shared" si="383"/>
        <v>1.1755141078726641</v>
      </c>
      <c r="AL350" s="22">
        <f t="shared" si="351"/>
        <v>0</v>
      </c>
      <c r="AM350" s="5">
        <v>152742</v>
      </c>
      <c r="AN350" s="2">
        <f t="shared" si="367"/>
        <v>0</v>
      </c>
      <c r="AO350" s="2">
        <f t="shared" si="352"/>
        <v>90.923611111111114</v>
      </c>
      <c r="AP350" s="2">
        <f t="shared" si="353"/>
        <v>97.5</v>
      </c>
      <c r="AQ350" s="2">
        <f t="shared" si="354"/>
        <v>100</v>
      </c>
      <c r="AR350" s="2">
        <f t="shared" si="355"/>
        <v>96.70192307692308</v>
      </c>
      <c r="AS350" s="2">
        <f t="shared" si="356"/>
        <v>99.495967741935488</v>
      </c>
      <c r="AT350" s="2">
        <f t="shared" si="357"/>
        <v>89.222222222222229</v>
      </c>
      <c r="AU350" s="2">
        <f t="shared" si="358"/>
        <v>97.916666666666671</v>
      </c>
      <c r="AV350" s="2">
        <f t="shared" si="359"/>
        <v>93.739754098360663</v>
      </c>
      <c r="AW350" s="2">
        <f t="shared" si="360"/>
        <v>97.052266081871352</v>
      </c>
      <c r="AX350" s="2">
        <f t="shared" si="361"/>
        <v>98.175935039370074</v>
      </c>
      <c r="AY350" s="2">
        <f t="shared" si="362"/>
        <v>93.381001655629134</v>
      </c>
      <c r="AZ350" s="2">
        <f t="shared" si="363"/>
        <v>96.166682768579918</v>
      </c>
      <c r="BA350" s="10"/>
      <c r="BB350" s="5">
        <v>152742</v>
      </c>
      <c r="BC350" s="34">
        <v>0</v>
      </c>
      <c r="BD350" s="34">
        <f t="shared" si="394"/>
        <v>98.86363636363636</v>
      </c>
      <c r="BE350" s="34">
        <f t="shared" si="395"/>
        <v>100</v>
      </c>
      <c r="BF350" s="34">
        <f t="shared" si="396"/>
        <v>100</v>
      </c>
      <c r="BG350" s="34">
        <f t="shared" si="397"/>
        <v>98.958333333333329</v>
      </c>
      <c r="BH350" s="34">
        <f t="shared" si="398"/>
        <v>100</v>
      </c>
      <c r="BI350" s="34">
        <f t="shared" si="399"/>
        <v>98.837209302325576</v>
      </c>
      <c r="BJ350" s="34">
        <f t="shared" si="400"/>
        <v>97.916666666666671</v>
      </c>
      <c r="BK350" s="34">
        <f t="shared" si="401"/>
        <v>96.094527363184085</v>
      </c>
      <c r="BL350" s="34">
        <f t="shared" si="402"/>
        <v>99.715909090909093</v>
      </c>
      <c r="BM350" s="34">
        <f t="shared" si="403"/>
        <v>99.479166666666671</v>
      </c>
      <c r="BN350" s="34">
        <f t="shared" si="404"/>
        <v>97.199467777392115</v>
      </c>
      <c r="BO350" s="34">
        <f t="shared" si="405"/>
        <v>98.824485892127342</v>
      </c>
      <c r="BQ350" s="33"/>
      <c r="BR350" s="187"/>
      <c r="BS350" s="190"/>
      <c r="BT350" s="205"/>
      <c r="BU350" s="191"/>
      <c r="BV350" s="191"/>
      <c r="BW350" s="192"/>
      <c r="BX350" s="193"/>
      <c r="BY350" s="194"/>
      <c r="BZ350" s="193"/>
      <c r="CA350" s="194"/>
      <c r="CB350" s="195"/>
      <c r="CC350" s="194"/>
      <c r="CD350" s="195"/>
      <c r="CE350" s="194"/>
      <c r="CF350" s="193"/>
      <c r="CG350" s="195"/>
      <c r="CH350" s="193"/>
      <c r="CI350" s="194"/>
      <c r="CZ350" s="210" t="str">
        <f t="shared" si="349"/>
        <v/>
      </c>
      <c r="DA350" s="210" t="str">
        <f t="shared" si="348"/>
        <v/>
      </c>
      <c r="DB350" s="210" t="str">
        <f t="shared" si="337"/>
        <v/>
      </c>
      <c r="DC350" s="210" t="str">
        <f t="shared" si="382"/>
        <v/>
      </c>
      <c r="DD350" s="210" t="str">
        <f t="shared" si="378"/>
        <v/>
      </c>
      <c r="DE350" s="210" t="str">
        <f t="shared" si="379"/>
        <v/>
      </c>
      <c r="DF350" s="210" t="str">
        <f t="shared" si="380"/>
        <v/>
      </c>
      <c r="DG350" s="210" t="str">
        <f t="shared" si="381"/>
        <v/>
      </c>
    </row>
    <row r="351" spans="1:111" ht="12.75" customHeight="1" x14ac:dyDescent="0.25">
      <c r="A351" s="22">
        <v>341</v>
      </c>
      <c r="B351" s="13" t="s">
        <v>1097</v>
      </c>
      <c r="C351" s="4" t="s">
        <v>3</v>
      </c>
      <c r="D351" s="4" t="s">
        <v>506</v>
      </c>
      <c r="E351" s="5">
        <v>152754</v>
      </c>
      <c r="F351" s="4" t="s">
        <v>507</v>
      </c>
      <c r="G351" s="215">
        <v>0</v>
      </c>
      <c r="H351" s="215">
        <v>11.146376811594203</v>
      </c>
      <c r="I351" s="215">
        <v>3.4681818181818178</v>
      </c>
      <c r="J351" s="215">
        <v>0.95</v>
      </c>
      <c r="K351" s="215">
        <v>5.5552631578947365</v>
      </c>
      <c r="L351" s="215">
        <v>5.0632911392405067</v>
      </c>
      <c r="M351" s="215">
        <v>17.597368421052632</v>
      </c>
      <c r="N351" s="215">
        <v>11.542207792207792</v>
      </c>
      <c r="O351" s="215">
        <v>26.702380952380953</v>
      </c>
      <c r="P351" s="215">
        <v>4.3815789473684212</v>
      </c>
      <c r="Q351" s="215">
        <v>5.2387096774193553</v>
      </c>
      <c r="R351" s="215">
        <v>18.618749999999999</v>
      </c>
      <c r="S351" s="10">
        <v>9.1138966769502936</v>
      </c>
      <c r="T351" s="9" t="s">
        <v>1107</v>
      </c>
      <c r="U351" s="22" t="s">
        <v>1117</v>
      </c>
      <c r="V351" s="205"/>
      <c r="W351" s="237">
        <f t="shared" si="350"/>
        <v>0</v>
      </c>
      <c r="X351" s="222">
        <v>152754</v>
      </c>
      <c r="Y351" s="236">
        <v>0</v>
      </c>
      <c r="Z351" s="236">
        <v>8.1403508771929829</v>
      </c>
      <c r="AA351" s="236">
        <v>0.83333333333333337</v>
      </c>
      <c r="AB351" s="236">
        <v>1.8181818181818181</v>
      </c>
      <c r="AC351" s="236">
        <v>0</v>
      </c>
      <c r="AD351" s="236">
        <v>0</v>
      </c>
      <c r="AE351" s="236">
        <v>4.0697674418604652</v>
      </c>
      <c r="AF351" s="236">
        <v>2.5931786216596344</v>
      </c>
      <c r="AG351" s="236">
        <v>7.7659938419432093</v>
      </c>
      <c r="AH351" s="236">
        <f t="shared" si="364"/>
        <v>2.6979665071770338</v>
      </c>
      <c r="AI351" s="236">
        <f t="shared" si="365"/>
        <v>0</v>
      </c>
      <c r="AJ351" s="236">
        <f t="shared" si="366"/>
        <v>4.8096466351544365</v>
      </c>
      <c r="AK351" s="10">
        <f t="shared" si="383"/>
        <v>2.8023117704634939</v>
      </c>
      <c r="AL351" s="22">
        <f t="shared" si="351"/>
        <v>0</v>
      </c>
      <c r="AM351" s="5">
        <v>152754</v>
      </c>
      <c r="AN351" s="2">
        <f t="shared" si="367"/>
        <v>0</v>
      </c>
      <c r="AO351" s="2">
        <f t="shared" si="352"/>
        <v>93.033514492753625</v>
      </c>
      <c r="AP351" s="2">
        <f t="shared" si="353"/>
        <v>97.83238636363636</v>
      </c>
      <c r="AQ351" s="2">
        <f t="shared" si="354"/>
        <v>99.40625</v>
      </c>
      <c r="AR351" s="2">
        <f t="shared" si="355"/>
        <v>96.527960526315795</v>
      </c>
      <c r="AS351" s="2">
        <f t="shared" si="356"/>
        <v>96.835443037974684</v>
      </c>
      <c r="AT351" s="2">
        <f t="shared" si="357"/>
        <v>89.00164473684211</v>
      </c>
      <c r="AU351" s="2">
        <f t="shared" si="358"/>
        <v>92.786120129870127</v>
      </c>
      <c r="AV351" s="2">
        <f t="shared" si="359"/>
        <v>83.311011904761898</v>
      </c>
      <c r="AW351" s="2">
        <f t="shared" si="360"/>
        <v>97.26151315789474</v>
      </c>
      <c r="AX351" s="2">
        <f t="shared" si="361"/>
        <v>96.725806451612897</v>
      </c>
      <c r="AY351" s="2">
        <f t="shared" si="362"/>
        <v>88.36328125</v>
      </c>
      <c r="AZ351" s="2">
        <f t="shared" si="363"/>
        <v>94.303814576906063</v>
      </c>
      <c r="BA351" s="10"/>
      <c r="BB351" s="5">
        <v>152754</v>
      </c>
      <c r="BC351" s="34">
        <v>0</v>
      </c>
      <c r="BD351" s="34">
        <f t="shared" si="394"/>
        <v>93.033514492753625</v>
      </c>
      <c r="BE351" s="34">
        <f t="shared" si="395"/>
        <v>99.166666666666671</v>
      </c>
      <c r="BF351" s="34">
        <f t="shared" si="396"/>
        <v>99.40625</v>
      </c>
      <c r="BG351" s="34">
        <f t="shared" si="397"/>
        <v>100</v>
      </c>
      <c r="BH351" s="34">
        <f t="shared" si="398"/>
        <v>100</v>
      </c>
      <c r="BI351" s="34">
        <f t="shared" si="399"/>
        <v>95.930232558139537</v>
      </c>
      <c r="BJ351" s="34">
        <f t="shared" si="400"/>
        <v>97.406821378340368</v>
      </c>
      <c r="BK351" s="34">
        <f t="shared" si="401"/>
        <v>92.234006158056786</v>
      </c>
      <c r="BL351" s="34">
        <f t="shared" si="402"/>
        <v>97.302033492822972</v>
      </c>
      <c r="BM351" s="34">
        <f t="shared" si="403"/>
        <v>100</v>
      </c>
      <c r="BN351" s="34">
        <f t="shared" si="404"/>
        <v>95.190353364845564</v>
      </c>
      <c r="BO351" s="34">
        <f t="shared" si="405"/>
        <v>97.19768822953651</v>
      </c>
      <c r="BQ351" s="33"/>
      <c r="BR351" s="187"/>
      <c r="BS351" s="190"/>
      <c r="BT351" s="205"/>
      <c r="BU351" s="191"/>
      <c r="BV351" s="191"/>
      <c r="BW351" s="192"/>
      <c r="BX351" s="193"/>
      <c r="BY351" s="194"/>
      <c r="BZ351" s="193"/>
      <c r="CA351" s="194"/>
      <c r="CB351" s="195"/>
      <c r="CC351" s="194"/>
      <c r="CD351" s="195"/>
      <c r="CE351" s="194"/>
      <c r="CF351" s="193"/>
      <c r="CG351" s="195"/>
      <c r="CH351" s="193"/>
      <c r="CI351" s="194"/>
      <c r="CZ351" s="210" t="str">
        <f t="shared" si="349"/>
        <v/>
      </c>
      <c r="DA351" s="210" t="str">
        <f t="shared" si="348"/>
        <v/>
      </c>
      <c r="DB351" s="210" t="str">
        <f t="shared" si="337"/>
        <v/>
      </c>
      <c r="DC351" s="210" t="str">
        <f t="shared" si="382"/>
        <v/>
      </c>
      <c r="DD351" s="210" t="str">
        <f t="shared" si="378"/>
        <v/>
      </c>
      <c r="DE351" s="210" t="str">
        <f t="shared" si="379"/>
        <v/>
      </c>
      <c r="DF351" s="210" t="str">
        <f t="shared" si="380"/>
        <v/>
      </c>
      <c r="DG351" s="210" t="str">
        <f t="shared" si="381"/>
        <v/>
      </c>
    </row>
    <row r="352" spans="1:111" ht="12.75" customHeight="1" x14ac:dyDescent="0.25">
      <c r="A352" s="22">
        <v>342</v>
      </c>
      <c r="B352" s="13" t="s">
        <v>1097</v>
      </c>
      <c r="C352" s="4" t="s">
        <v>222</v>
      </c>
      <c r="D352" s="4" t="s">
        <v>508</v>
      </c>
      <c r="E352" s="5">
        <v>152766</v>
      </c>
      <c r="F352" s="4" t="s">
        <v>509</v>
      </c>
      <c r="G352" s="215">
        <v>0</v>
      </c>
      <c r="H352" s="215">
        <v>7.90625</v>
      </c>
      <c r="I352" s="215">
        <v>0</v>
      </c>
      <c r="J352" s="215">
        <v>1.55</v>
      </c>
      <c r="K352" s="215">
        <v>1.8</v>
      </c>
      <c r="L352" s="215">
        <v>3.8691358024691356</v>
      </c>
      <c r="M352" s="215">
        <v>8.7445205479452053</v>
      </c>
      <c r="N352" s="215">
        <v>10.45</v>
      </c>
      <c r="O352" s="215">
        <v>13.407142857142857</v>
      </c>
      <c r="P352" s="215">
        <v>2.491703056768559</v>
      </c>
      <c r="Q352" s="215">
        <v>2.9013513513513516</v>
      </c>
      <c r="R352" s="215">
        <v>10.804587155963304</v>
      </c>
      <c r="S352" s="10">
        <v>5.303005467506356</v>
      </c>
      <c r="T352" s="9" t="s">
        <v>1107</v>
      </c>
      <c r="U352" s="22" t="s">
        <v>1117</v>
      </c>
      <c r="V352" s="205"/>
      <c r="W352" s="237">
        <f t="shared" si="350"/>
        <v>0</v>
      </c>
      <c r="X352" s="222">
        <v>152766</v>
      </c>
      <c r="Y352" s="236">
        <v>0</v>
      </c>
      <c r="Z352" s="236">
        <v>15.625</v>
      </c>
      <c r="AA352" s="236">
        <v>4.375</v>
      </c>
      <c r="AB352" s="236">
        <v>0</v>
      </c>
      <c r="AC352" s="236">
        <v>0</v>
      </c>
      <c r="AD352" s="236">
        <v>0.90909090909090906</v>
      </c>
      <c r="AE352" s="236">
        <v>13.099315068493151</v>
      </c>
      <c r="AF352" s="236">
        <v>10.228965003723008</v>
      </c>
      <c r="AG352" s="236">
        <v>10.913825757575758</v>
      </c>
      <c r="AH352" s="236">
        <f t="shared" si="364"/>
        <v>5</v>
      </c>
      <c r="AI352" s="236">
        <f t="shared" si="365"/>
        <v>0.45454545454545453</v>
      </c>
      <c r="AJ352" s="236">
        <f t="shared" si="366"/>
        <v>11.414035276597305</v>
      </c>
      <c r="AK352" s="10">
        <f t="shared" si="383"/>
        <v>6.1279107487647586</v>
      </c>
      <c r="AL352" s="22">
        <f t="shared" si="351"/>
        <v>0</v>
      </c>
      <c r="AM352" s="5">
        <v>152766</v>
      </c>
      <c r="AN352" s="2">
        <f t="shared" si="367"/>
        <v>0</v>
      </c>
      <c r="AO352" s="2">
        <f t="shared" si="352"/>
        <v>95.05859375</v>
      </c>
      <c r="AP352" s="2">
        <f t="shared" si="353"/>
        <v>100</v>
      </c>
      <c r="AQ352" s="2">
        <f t="shared" si="354"/>
        <v>99.03125</v>
      </c>
      <c r="AR352" s="2">
        <f t="shared" si="355"/>
        <v>98.875</v>
      </c>
      <c r="AS352" s="2">
        <f t="shared" si="356"/>
        <v>97.581790123456784</v>
      </c>
      <c r="AT352" s="2">
        <f t="shared" si="357"/>
        <v>94.534674657534254</v>
      </c>
      <c r="AU352" s="2">
        <f t="shared" si="358"/>
        <v>93.46875</v>
      </c>
      <c r="AV352" s="2">
        <f t="shared" si="359"/>
        <v>91.620535714285722</v>
      </c>
      <c r="AW352" s="2">
        <f t="shared" si="360"/>
        <v>98.442685589519655</v>
      </c>
      <c r="AX352" s="2">
        <f t="shared" si="361"/>
        <v>98.186655405405403</v>
      </c>
      <c r="AY352" s="2">
        <f t="shared" si="362"/>
        <v>93.247133027522935</v>
      </c>
      <c r="AZ352" s="2">
        <f t="shared" si="363"/>
        <v>96.685621582808523</v>
      </c>
      <c r="BA352" s="10"/>
      <c r="BB352" s="5">
        <v>152766</v>
      </c>
      <c r="BC352" s="34">
        <v>0</v>
      </c>
      <c r="BD352" s="34">
        <f t="shared" si="394"/>
        <v>95.05859375</v>
      </c>
      <c r="BE352" s="34">
        <f t="shared" si="395"/>
        <v>100</v>
      </c>
      <c r="BF352" s="34">
        <f t="shared" si="396"/>
        <v>100</v>
      </c>
      <c r="BG352" s="34">
        <f t="shared" si="397"/>
        <v>100</v>
      </c>
      <c r="BH352" s="34">
        <f t="shared" si="398"/>
        <v>99.090909090909093</v>
      </c>
      <c r="BI352" s="34">
        <f t="shared" si="399"/>
        <v>94.534674657534254</v>
      </c>
      <c r="BJ352" s="34">
        <f t="shared" si="400"/>
        <v>93.46875</v>
      </c>
      <c r="BK352" s="34">
        <f t="shared" si="401"/>
        <v>91.620535714285722</v>
      </c>
      <c r="BL352" s="34">
        <f t="shared" si="402"/>
        <v>98.442685589519655</v>
      </c>
      <c r="BM352" s="34">
        <f t="shared" si="403"/>
        <v>99.545454545454547</v>
      </c>
      <c r="BN352" s="34">
        <f t="shared" si="404"/>
        <v>93.247133027522935</v>
      </c>
      <c r="BO352" s="34">
        <f t="shared" si="405"/>
        <v>96.685621582808523</v>
      </c>
      <c r="BQ352" s="33"/>
      <c r="BR352" s="187"/>
      <c r="BS352" s="190"/>
      <c r="BT352" s="205"/>
      <c r="BU352" s="191"/>
      <c r="BV352" s="191"/>
      <c r="BW352" s="192"/>
      <c r="BX352" s="193"/>
      <c r="BY352" s="194"/>
      <c r="BZ352" s="193"/>
      <c r="CA352" s="194"/>
      <c r="CB352" s="195"/>
      <c r="CC352" s="194"/>
      <c r="CD352" s="195"/>
      <c r="CE352" s="194"/>
      <c r="CF352" s="193"/>
      <c r="CG352" s="195"/>
      <c r="CH352" s="193"/>
      <c r="CI352" s="194"/>
      <c r="CZ352" s="210" t="str">
        <f t="shared" si="349"/>
        <v/>
      </c>
      <c r="DA352" s="210" t="str">
        <f t="shared" si="348"/>
        <v/>
      </c>
      <c r="DB352" s="210" t="str">
        <f t="shared" ref="DB352:DB383" si="406">IF(CA352="","",(AB352-J352)/J352)</f>
        <v/>
      </c>
      <c r="DC352" s="210" t="str">
        <f t="shared" si="382"/>
        <v/>
      </c>
      <c r="DD352" s="210" t="str">
        <f t="shared" si="378"/>
        <v/>
      </c>
      <c r="DE352" s="210" t="str">
        <f t="shared" si="379"/>
        <v/>
      </c>
      <c r="DF352" s="210" t="str">
        <f t="shared" si="380"/>
        <v/>
      </c>
      <c r="DG352" s="210" t="str">
        <f t="shared" si="381"/>
        <v/>
      </c>
    </row>
    <row r="353" spans="1:111" ht="12.75" customHeight="1" x14ac:dyDescent="0.25">
      <c r="A353" s="22">
        <v>343</v>
      </c>
      <c r="B353" s="13" t="s">
        <v>1097</v>
      </c>
      <c r="C353" s="4" t="s">
        <v>207</v>
      </c>
      <c r="D353" s="4" t="s">
        <v>510</v>
      </c>
      <c r="E353" s="5">
        <v>152778</v>
      </c>
      <c r="F353" s="4" t="s">
        <v>511</v>
      </c>
      <c r="G353" s="215">
        <v>0</v>
      </c>
      <c r="H353" s="215">
        <v>1.0638297872340425</v>
      </c>
      <c r="I353" s="215">
        <v>4.4444444444444446</v>
      </c>
      <c r="J353" s="215">
        <v>1.25</v>
      </c>
      <c r="K353" s="215">
        <v>4.5857142857142854</v>
      </c>
      <c r="L353" s="215">
        <v>0</v>
      </c>
      <c r="M353" s="215">
        <v>11.6</v>
      </c>
      <c r="N353" s="215">
        <v>2.9607843137254903</v>
      </c>
      <c r="O353" s="215">
        <v>8.536585365853659</v>
      </c>
      <c r="P353" s="215">
        <v>1.9947368421052629</v>
      </c>
      <c r="Q353" s="215">
        <v>2.0259259259259261</v>
      </c>
      <c r="R353" s="215">
        <v>7.4842105263157892</v>
      </c>
      <c r="S353" s="10">
        <v>3.8268175774413251</v>
      </c>
      <c r="T353" s="9" t="s">
        <v>1108</v>
      </c>
      <c r="U353" s="22" t="s">
        <v>1117</v>
      </c>
      <c r="V353" s="205"/>
      <c r="W353" s="237">
        <f t="shared" si="350"/>
        <v>0</v>
      </c>
      <c r="X353" s="222">
        <v>152778</v>
      </c>
      <c r="Y353" s="236">
        <v>0</v>
      </c>
      <c r="Z353" s="236">
        <v>7.4268567141785446</v>
      </c>
      <c r="AA353" s="236">
        <v>0</v>
      </c>
      <c r="AB353" s="236">
        <v>2</v>
      </c>
      <c r="AC353" s="236">
        <v>3.1627906976744189</v>
      </c>
      <c r="AD353" s="236">
        <v>2.3255813953488373</v>
      </c>
      <c r="AE353" s="236">
        <v>4.3103448275862073</v>
      </c>
      <c r="AF353" s="236">
        <v>6</v>
      </c>
      <c r="AG353" s="236">
        <v>6.4551907719609583</v>
      </c>
      <c r="AH353" s="236">
        <f t="shared" si="364"/>
        <v>2.3567141785446362</v>
      </c>
      <c r="AI353" s="236">
        <f t="shared" si="365"/>
        <v>2.7441860465116283</v>
      </c>
      <c r="AJ353" s="236">
        <f t="shared" si="366"/>
        <v>5.588511866515721</v>
      </c>
      <c r="AK353" s="10">
        <f t="shared" si="383"/>
        <v>3.5200849340832185</v>
      </c>
      <c r="AL353" s="22">
        <f t="shared" si="351"/>
        <v>0</v>
      </c>
      <c r="AM353" s="5">
        <v>152778</v>
      </c>
      <c r="AN353" s="2">
        <f t="shared" si="367"/>
        <v>0</v>
      </c>
      <c r="AO353" s="2">
        <f t="shared" si="352"/>
        <v>99.335106382978722</v>
      </c>
      <c r="AP353" s="2">
        <f t="shared" si="353"/>
        <v>97.222222222222229</v>
      </c>
      <c r="AQ353" s="2">
        <f t="shared" si="354"/>
        <v>99.21875</v>
      </c>
      <c r="AR353" s="2">
        <f t="shared" si="355"/>
        <v>97.133928571428569</v>
      </c>
      <c r="AS353" s="2">
        <f t="shared" si="356"/>
        <v>100</v>
      </c>
      <c r="AT353" s="2">
        <f t="shared" si="357"/>
        <v>92.75</v>
      </c>
      <c r="AU353" s="2">
        <f t="shared" si="358"/>
        <v>98.149509803921575</v>
      </c>
      <c r="AV353" s="2">
        <f t="shared" si="359"/>
        <v>94.664634146341456</v>
      </c>
      <c r="AW353" s="2">
        <f t="shared" si="360"/>
        <v>98.753289473684205</v>
      </c>
      <c r="AX353" s="2">
        <f t="shared" si="361"/>
        <v>98.733796296296291</v>
      </c>
      <c r="AY353" s="2">
        <f t="shared" si="362"/>
        <v>95.32236842105263</v>
      </c>
      <c r="AZ353" s="2">
        <f t="shared" si="363"/>
        <v>97.608239014099169</v>
      </c>
      <c r="BA353" s="10"/>
      <c r="BB353" s="5">
        <v>152778</v>
      </c>
      <c r="BC353" s="34">
        <v>0</v>
      </c>
      <c r="BD353" s="34">
        <f t="shared" si="394"/>
        <v>99.335106382978722</v>
      </c>
      <c r="BE353" s="34">
        <f t="shared" si="395"/>
        <v>100</v>
      </c>
      <c r="BF353" s="34">
        <f t="shared" si="396"/>
        <v>99.21875</v>
      </c>
      <c r="BG353" s="34">
        <f t="shared" si="397"/>
        <v>97.133928571428569</v>
      </c>
      <c r="BH353" s="34">
        <f t="shared" si="398"/>
        <v>100</v>
      </c>
      <c r="BI353" s="34">
        <f t="shared" si="399"/>
        <v>95.689655172413794</v>
      </c>
      <c r="BJ353" s="34">
        <f t="shared" si="400"/>
        <v>98.149509803921575</v>
      </c>
      <c r="BK353" s="34">
        <f t="shared" si="401"/>
        <v>94.664634146341456</v>
      </c>
      <c r="BL353" s="34">
        <f t="shared" si="402"/>
        <v>98.753289473684205</v>
      </c>
      <c r="BM353" s="34">
        <f t="shared" si="403"/>
        <v>98.733796296296291</v>
      </c>
      <c r="BN353" s="34">
        <f t="shared" si="404"/>
        <v>95.32236842105263</v>
      </c>
      <c r="BO353" s="34">
        <f t="shared" si="405"/>
        <v>97.608239014099169</v>
      </c>
      <c r="BQ353" s="33"/>
      <c r="BR353" s="187"/>
      <c r="BS353" s="192"/>
      <c r="BT353" s="205"/>
      <c r="BU353" s="191"/>
      <c r="BV353" s="191"/>
      <c r="BW353" s="192"/>
      <c r="BX353" s="193"/>
      <c r="BY353" s="194"/>
      <c r="BZ353" s="193"/>
      <c r="CA353" s="194"/>
      <c r="CB353" s="195"/>
      <c r="CC353" s="194"/>
      <c r="CD353" s="195"/>
      <c r="CE353" s="194"/>
      <c r="CF353" s="193"/>
      <c r="CG353" s="195"/>
      <c r="CH353" s="193"/>
      <c r="CI353" s="194"/>
      <c r="CZ353" s="210" t="str">
        <f t="shared" si="349"/>
        <v/>
      </c>
      <c r="DA353" s="210" t="str">
        <f t="shared" si="348"/>
        <v/>
      </c>
      <c r="DB353" s="210" t="str">
        <f t="shared" si="406"/>
        <v/>
      </c>
      <c r="DC353" s="210" t="str">
        <f t="shared" si="382"/>
        <v/>
      </c>
      <c r="DD353" s="210" t="str">
        <f t="shared" si="378"/>
        <v/>
      </c>
      <c r="DE353" s="210" t="str">
        <f t="shared" si="379"/>
        <v/>
      </c>
      <c r="DF353" s="210" t="str">
        <f t="shared" si="380"/>
        <v/>
      </c>
      <c r="DG353" s="210" t="str">
        <f t="shared" si="381"/>
        <v/>
      </c>
    </row>
    <row r="354" spans="1:111" ht="12.75" customHeight="1" x14ac:dyDescent="0.25">
      <c r="A354" s="22">
        <v>344</v>
      </c>
      <c r="B354" s="13" t="s">
        <v>1097</v>
      </c>
      <c r="C354" s="4" t="s">
        <v>207</v>
      </c>
      <c r="D354" s="4" t="s">
        <v>512</v>
      </c>
      <c r="E354" s="5">
        <v>152780</v>
      </c>
      <c r="F354" s="4" t="s">
        <v>513</v>
      </c>
      <c r="G354" s="215">
        <v>0</v>
      </c>
      <c r="H354" s="215">
        <v>11.792207792207792</v>
      </c>
      <c r="I354" s="215">
        <v>5.8672413793103448</v>
      </c>
      <c r="J354" s="215">
        <v>0.74013605442176877</v>
      </c>
      <c r="K354" s="215">
        <v>18.916883116883117</v>
      </c>
      <c r="L354" s="215">
        <v>16.594654088050312</v>
      </c>
      <c r="M354" s="215">
        <v>13.923809523809524</v>
      </c>
      <c r="N354" s="215">
        <v>9.7645390070921998</v>
      </c>
      <c r="O354" s="215">
        <v>9.2009554140127392</v>
      </c>
      <c r="P354" s="215">
        <v>4.8655202821869485</v>
      </c>
      <c r="Q354" s="215">
        <v>17.741054313099042</v>
      </c>
      <c r="R354" s="215">
        <v>11.124248927038625</v>
      </c>
      <c r="S354" s="10">
        <v>9.6444918195319769</v>
      </c>
      <c r="T354" s="9" t="s">
        <v>1108</v>
      </c>
      <c r="U354" s="22" t="s">
        <v>1117</v>
      </c>
      <c r="V354" s="205"/>
      <c r="W354" s="237">
        <f t="shared" si="350"/>
        <v>0</v>
      </c>
      <c r="X354" s="222">
        <v>152780</v>
      </c>
      <c r="Y354" s="236">
        <v>0</v>
      </c>
      <c r="Z354" s="236">
        <v>8.3371904651700994</v>
      </c>
      <c r="AA354" s="236">
        <v>0.85241638373185002</v>
      </c>
      <c r="AB354" s="236">
        <v>2.176304211187932</v>
      </c>
      <c r="AC354" s="236">
        <v>17.312165305349705</v>
      </c>
      <c r="AD354" s="236">
        <v>9.9518845228548507</v>
      </c>
      <c r="AE354" s="236">
        <v>10.460958165964534</v>
      </c>
      <c r="AF354" s="236">
        <v>3.3216783216783217</v>
      </c>
      <c r="AG354" s="236">
        <v>5.3145963451306963</v>
      </c>
      <c r="AH354" s="236">
        <f t="shared" si="364"/>
        <v>2.8414777650224705</v>
      </c>
      <c r="AI354" s="236">
        <f t="shared" si="365"/>
        <v>13.632024914102278</v>
      </c>
      <c r="AJ354" s="236">
        <f t="shared" si="366"/>
        <v>6.3657442775911841</v>
      </c>
      <c r="AK354" s="10">
        <f t="shared" si="383"/>
        <v>6.4141326356742203</v>
      </c>
      <c r="AL354" s="22">
        <f t="shared" si="351"/>
        <v>0</v>
      </c>
      <c r="AM354" s="5">
        <v>152780</v>
      </c>
      <c r="AN354" s="2">
        <f t="shared" si="367"/>
        <v>0</v>
      </c>
      <c r="AO354" s="2">
        <f t="shared" si="352"/>
        <v>92.629870129870127</v>
      </c>
      <c r="AP354" s="2">
        <f t="shared" si="353"/>
        <v>96.332974137931032</v>
      </c>
      <c r="AQ354" s="2">
        <f t="shared" si="354"/>
        <v>99.5374149659864</v>
      </c>
      <c r="AR354" s="2">
        <f t="shared" si="355"/>
        <v>88.176948051948045</v>
      </c>
      <c r="AS354" s="2">
        <f t="shared" si="356"/>
        <v>89.628341194968556</v>
      </c>
      <c r="AT354" s="2">
        <f t="shared" si="357"/>
        <v>91.297619047619051</v>
      </c>
      <c r="AU354" s="2">
        <f t="shared" si="358"/>
        <v>93.89716312056737</v>
      </c>
      <c r="AV354" s="2">
        <f t="shared" si="359"/>
        <v>94.249402866242036</v>
      </c>
      <c r="AW354" s="2">
        <f t="shared" si="360"/>
        <v>96.959049823633151</v>
      </c>
      <c r="AX354" s="2">
        <f t="shared" si="361"/>
        <v>88.911841054313101</v>
      </c>
      <c r="AY354" s="2">
        <f t="shared" si="362"/>
        <v>93.047344420600865</v>
      </c>
      <c r="AZ354" s="2">
        <f t="shared" si="363"/>
        <v>93.972192612792512</v>
      </c>
      <c r="BA354" s="10"/>
      <c r="BB354" s="5">
        <v>152780</v>
      </c>
      <c r="BC354" s="34">
        <v>0</v>
      </c>
      <c r="BD354" s="34">
        <f t="shared" si="394"/>
        <v>92.629870129870127</v>
      </c>
      <c r="BE354" s="34">
        <f t="shared" si="395"/>
        <v>99.14758361626815</v>
      </c>
      <c r="BF354" s="34">
        <f t="shared" si="396"/>
        <v>99.5374149659864</v>
      </c>
      <c r="BG354" s="34">
        <f t="shared" si="397"/>
        <v>88.176948051948045</v>
      </c>
      <c r="BH354" s="34">
        <f t="shared" si="398"/>
        <v>90.048115477145146</v>
      </c>
      <c r="BI354" s="34">
        <f t="shared" si="399"/>
        <v>91.297619047619051</v>
      </c>
      <c r="BJ354" s="34">
        <f t="shared" si="400"/>
        <v>96.67832167832168</v>
      </c>
      <c r="BK354" s="34">
        <f t="shared" si="401"/>
        <v>94.685403654869305</v>
      </c>
      <c r="BL354" s="34">
        <f t="shared" si="402"/>
        <v>97.158522234977525</v>
      </c>
      <c r="BM354" s="34">
        <f t="shared" si="403"/>
        <v>88.911841054313101</v>
      </c>
      <c r="BN354" s="34">
        <f t="shared" si="404"/>
        <v>93.63425572240881</v>
      </c>
      <c r="BO354" s="34">
        <f t="shared" si="405"/>
        <v>93.972192612792512</v>
      </c>
      <c r="BQ354" s="33"/>
      <c r="BR354" s="187"/>
      <c r="BS354" s="190"/>
      <c r="BT354" s="205"/>
      <c r="BU354" s="191"/>
      <c r="BV354" s="191"/>
      <c r="BW354" s="192"/>
      <c r="BX354" s="193"/>
      <c r="BY354" s="194"/>
      <c r="BZ354" s="193"/>
      <c r="CA354" s="194"/>
      <c r="CB354" s="195"/>
      <c r="CC354" s="194"/>
      <c r="CD354" s="195"/>
      <c r="CE354" s="194"/>
      <c r="CF354" s="193"/>
      <c r="CG354" s="195"/>
      <c r="CH354" s="193"/>
      <c r="CI354" s="194"/>
      <c r="CZ354" s="210" t="str">
        <f t="shared" si="349"/>
        <v/>
      </c>
      <c r="DA354" s="210" t="str">
        <f t="shared" ref="DA354:DA385" si="407">IF(BZ354="","",(AA354-I354)/I354)</f>
        <v/>
      </c>
      <c r="DB354" s="210" t="str">
        <f t="shared" si="406"/>
        <v/>
      </c>
      <c r="DC354" s="210" t="str">
        <f t="shared" si="382"/>
        <v/>
      </c>
      <c r="DD354" s="210" t="str">
        <f t="shared" si="378"/>
        <v/>
      </c>
      <c r="DE354" s="210" t="str">
        <f t="shared" si="379"/>
        <v/>
      </c>
      <c r="DF354" s="210" t="str">
        <f t="shared" si="380"/>
        <v/>
      </c>
      <c r="DG354" s="210" t="str">
        <f t="shared" si="381"/>
        <v/>
      </c>
    </row>
    <row r="355" spans="1:111" ht="12.75" customHeight="1" x14ac:dyDescent="0.25">
      <c r="A355" s="22">
        <v>345</v>
      </c>
      <c r="B355" s="13" t="s">
        <v>1097</v>
      </c>
      <c r="C355" s="4" t="s">
        <v>222</v>
      </c>
      <c r="D355" s="4" t="s">
        <v>514</v>
      </c>
      <c r="E355" s="5">
        <v>152791</v>
      </c>
      <c r="F355" s="4" t="s">
        <v>515</v>
      </c>
      <c r="G355" s="215">
        <v>0</v>
      </c>
      <c r="H355" s="215">
        <v>7.9923728813559327</v>
      </c>
      <c r="I355" s="215">
        <v>0.96153846153846156</v>
      </c>
      <c r="J355" s="215">
        <v>2.95</v>
      </c>
      <c r="K355" s="215">
        <v>3.3809523809523809</v>
      </c>
      <c r="L355" s="215">
        <v>5.9315789473684202</v>
      </c>
      <c r="M355" s="215">
        <v>13.605555555555556</v>
      </c>
      <c r="N355" s="215">
        <v>11.48448275862069</v>
      </c>
      <c r="O355" s="215">
        <v>15.983333333333333</v>
      </c>
      <c r="P355" s="215">
        <v>3.3523809523809525</v>
      </c>
      <c r="Q355" s="215">
        <v>4.75</v>
      </c>
      <c r="R355" s="215">
        <v>13.679834254143646</v>
      </c>
      <c r="S355" s="10">
        <v>6.9210904798583091</v>
      </c>
      <c r="T355" s="9" t="s">
        <v>1107</v>
      </c>
      <c r="U355" s="22" t="s">
        <v>1117</v>
      </c>
      <c r="V355" s="205"/>
      <c r="W355" s="237">
        <f t="shared" si="350"/>
        <v>0</v>
      </c>
      <c r="X355" s="222">
        <v>152791</v>
      </c>
      <c r="Y355" s="236">
        <v>0</v>
      </c>
      <c r="Z355" s="236">
        <v>4.2553191489361701</v>
      </c>
      <c r="AA355" s="236">
        <v>3.3333333333333335</v>
      </c>
      <c r="AB355" s="236">
        <v>0</v>
      </c>
      <c r="AC355" s="236">
        <v>5.5714285714285712</v>
      </c>
      <c r="AD355" s="236">
        <v>0.96153846153846156</v>
      </c>
      <c r="AE355" s="236">
        <v>6.5148640101201778</v>
      </c>
      <c r="AF355" s="236">
        <v>4.3103448275862073</v>
      </c>
      <c r="AG355" s="236">
        <v>11.73076923076923</v>
      </c>
      <c r="AH355" s="236">
        <f t="shared" si="364"/>
        <v>1.897163120567376</v>
      </c>
      <c r="AI355" s="236">
        <f t="shared" si="365"/>
        <v>3.2664835164835164</v>
      </c>
      <c r="AJ355" s="236">
        <f t="shared" si="366"/>
        <v>7.5186593561585378</v>
      </c>
      <c r="AK355" s="10">
        <f t="shared" si="383"/>
        <v>4.0752886204124614</v>
      </c>
      <c r="AL355" s="22">
        <f t="shared" si="351"/>
        <v>0</v>
      </c>
      <c r="AM355" s="5">
        <v>152791</v>
      </c>
      <c r="AN355" s="2">
        <f t="shared" si="367"/>
        <v>0</v>
      </c>
      <c r="AO355" s="2">
        <f t="shared" si="352"/>
        <v>95.00476694915254</v>
      </c>
      <c r="AP355" s="2">
        <f t="shared" si="353"/>
        <v>99.399038461538467</v>
      </c>
      <c r="AQ355" s="2">
        <f t="shared" si="354"/>
        <v>98.15625</v>
      </c>
      <c r="AR355" s="2">
        <f t="shared" si="355"/>
        <v>97.886904761904759</v>
      </c>
      <c r="AS355" s="2">
        <f t="shared" si="356"/>
        <v>96.29276315789474</v>
      </c>
      <c r="AT355" s="2">
        <f t="shared" si="357"/>
        <v>91.496527777777771</v>
      </c>
      <c r="AU355" s="2">
        <f t="shared" si="358"/>
        <v>92.822198275862064</v>
      </c>
      <c r="AV355" s="2">
        <f t="shared" si="359"/>
        <v>90.010416666666671</v>
      </c>
      <c r="AW355" s="2">
        <f t="shared" si="360"/>
        <v>97.904761904761898</v>
      </c>
      <c r="AX355" s="2">
        <f t="shared" si="361"/>
        <v>97.03125</v>
      </c>
      <c r="AY355" s="2">
        <f t="shared" si="362"/>
        <v>91.450103591160229</v>
      </c>
      <c r="AZ355" s="2">
        <f t="shared" si="363"/>
        <v>95.674318450088563</v>
      </c>
      <c r="BA355" s="10"/>
      <c r="BB355" s="5">
        <v>152791</v>
      </c>
      <c r="BC355" s="34">
        <v>0</v>
      </c>
      <c r="BD355" s="34">
        <f t="shared" si="394"/>
        <v>95.744680851063833</v>
      </c>
      <c r="BE355" s="34">
        <f t="shared" si="395"/>
        <v>99.399038461538467</v>
      </c>
      <c r="BF355" s="34">
        <f t="shared" si="396"/>
        <v>100</v>
      </c>
      <c r="BG355" s="34">
        <f t="shared" si="397"/>
        <v>97.886904761904759</v>
      </c>
      <c r="BH355" s="34">
        <f t="shared" si="398"/>
        <v>99.038461538461533</v>
      </c>
      <c r="BI355" s="34">
        <f t="shared" si="399"/>
        <v>93.485135989879822</v>
      </c>
      <c r="BJ355" s="34">
        <f t="shared" si="400"/>
        <v>95.689655172413794</v>
      </c>
      <c r="BK355" s="34">
        <f t="shared" si="401"/>
        <v>90.010416666666671</v>
      </c>
      <c r="BL355" s="34">
        <f t="shared" si="402"/>
        <v>98.10283687943263</v>
      </c>
      <c r="BM355" s="34">
        <f t="shared" si="403"/>
        <v>97.03125</v>
      </c>
      <c r="BN355" s="34">
        <f t="shared" si="404"/>
        <v>92.481340643841463</v>
      </c>
      <c r="BO355" s="34">
        <f t="shared" si="405"/>
        <v>95.924711379587535</v>
      </c>
      <c r="BQ355" s="33"/>
      <c r="BR355" s="187"/>
      <c r="BS355" s="190"/>
      <c r="BT355" s="205"/>
      <c r="BU355" s="191"/>
      <c r="BV355" s="191"/>
      <c r="BW355" s="192"/>
      <c r="BX355" s="193"/>
      <c r="BY355" s="194"/>
      <c r="BZ355" s="193"/>
      <c r="CA355" s="194"/>
      <c r="CB355" s="195"/>
      <c r="CC355" s="194"/>
      <c r="CD355" s="195"/>
      <c r="CE355" s="194"/>
      <c r="CF355" s="193"/>
      <c r="CG355" s="195"/>
      <c r="CH355" s="193"/>
      <c r="CI355" s="194"/>
      <c r="CZ355" s="210" t="str">
        <f t="shared" si="349"/>
        <v/>
      </c>
      <c r="DA355" s="210" t="str">
        <f t="shared" si="407"/>
        <v/>
      </c>
      <c r="DB355" s="210" t="str">
        <f t="shared" si="406"/>
        <v/>
      </c>
      <c r="DC355" s="210" t="str">
        <f t="shared" si="382"/>
        <v/>
      </c>
      <c r="DD355" s="210" t="str">
        <f t="shared" si="378"/>
        <v/>
      </c>
      <c r="DE355" s="210" t="str">
        <f t="shared" si="379"/>
        <v/>
      </c>
      <c r="DF355" s="210" t="str">
        <f t="shared" si="380"/>
        <v/>
      </c>
      <c r="DG355" s="210" t="str">
        <f t="shared" si="381"/>
        <v/>
      </c>
    </row>
    <row r="356" spans="1:111" ht="12.75" customHeight="1" x14ac:dyDescent="0.25">
      <c r="A356" s="22">
        <v>346</v>
      </c>
      <c r="B356" s="13" t="s">
        <v>1097</v>
      </c>
      <c r="C356" s="4" t="s">
        <v>207</v>
      </c>
      <c r="D356" s="4" t="s">
        <v>516</v>
      </c>
      <c r="E356" s="5">
        <v>152808</v>
      </c>
      <c r="F356" s="4" t="s">
        <v>517</v>
      </c>
      <c r="G356" s="215">
        <v>0</v>
      </c>
      <c r="H356" s="215">
        <v>16.206097560975611</v>
      </c>
      <c r="I356" s="215">
        <v>0.90909090909090906</v>
      </c>
      <c r="J356" s="215">
        <v>0.98039215686274506</v>
      </c>
      <c r="K356" s="215">
        <v>0</v>
      </c>
      <c r="L356" s="215">
        <v>1.05</v>
      </c>
      <c r="M356" s="215">
        <v>7.45</v>
      </c>
      <c r="N356" s="215">
        <v>6.7027027027027026</v>
      </c>
      <c r="O356" s="215">
        <v>13.490816326530611</v>
      </c>
      <c r="P356" s="215">
        <v>4.675247524752475</v>
      </c>
      <c r="Q356" s="215">
        <v>0.55000000000000004</v>
      </c>
      <c r="R356" s="215">
        <v>8.7058823529411775</v>
      </c>
      <c r="S356" s="10">
        <v>5.198788850684732</v>
      </c>
      <c r="T356" s="9" t="s">
        <v>1107</v>
      </c>
      <c r="U356" s="22" t="s">
        <v>1117</v>
      </c>
      <c r="V356" s="205"/>
      <c r="W356" s="237">
        <f t="shared" si="350"/>
        <v>0</v>
      </c>
      <c r="X356" s="222">
        <v>152808</v>
      </c>
      <c r="Y356" s="236">
        <v>0</v>
      </c>
      <c r="Z356" s="236">
        <v>8.5240274599542332</v>
      </c>
      <c r="AA356" s="236">
        <v>0</v>
      </c>
      <c r="AB356" s="236">
        <v>0</v>
      </c>
      <c r="AC356" s="236">
        <v>1.9607843137254901</v>
      </c>
      <c r="AD356" s="236">
        <v>3.2608695652173911</v>
      </c>
      <c r="AE356" s="236">
        <v>6.5555555555555554</v>
      </c>
      <c r="AF356" s="236">
        <v>0</v>
      </c>
      <c r="AG356" s="236">
        <v>7.43006993006993</v>
      </c>
      <c r="AH356" s="236">
        <f t="shared" si="364"/>
        <v>2.1310068649885583</v>
      </c>
      <c r="AI356" s="236">
        <f t="shared" si="365"/>
        <v>2.6108269394714405</v>
      </c>
      <c r="AJ356" s="236">
        <f t="shared" si="366"/>
        <v>4.6618751618751615</v>
      </c>
      <c r="AK356" s="10">
        <f t="shared" si="383"/>
        <v>3.0812563138358446</v>
      </c>
      <c r="AL356" s="22">
        <f t="shared" si="351"/>
        <v>0</v>
      </c>
      <c r="AM356" s="5">
        <v>152808</v>
      </c>
      <c r="AN356" s="2">
        <f t="shared" si="367"/>
        <v>0</v>
      </c>
      <c r="AO356" s="2">
        <f t="shared" si="352"/>
        <v>89.871189024390247</v>
      </c>
      <c r="AP356" s="2">
        <f t="shared" si="353"/>
        <v>99.431818181818187</v>
      </c>
      <c r="AQ356" s="2">
        <f t="shared" si="354"/>
        <v>99.387254901960787</v>
      </c>
      <c r="AR356" s="2">
        <f t="shared" si="355"/>
        <v>100</v>
      </c>
      <c r="AS356" s="2">
        <f t="shared" si="356"/>
        <v>99.34375</v>
      </c>
      <c r="AT356" s="2">
        <f t="shared" si="357"/>
        <v>95.34375</v>
      </c>
      <c r="AU356" s="2">
        <f t="shared" si="358"/>
        <v>95.810810810810807</v>
      </c>
      <c r="AV356" s="2">
        <f t="shared" si="359"/>
        <v>91.568239795918373</v>
      </c>
      <c r="AW356" s="2">
        <f t="shared" si="360"/>
        <v>97.077970297029708</v>
      </c>
      <c r="AX356" s="2">
        <f t="shared" si="361"/>
        <v>99.65625</v>
      </c>
      <c r="AY356" s="2">
        <f t="shared" si="362"/>
        <v>94.558823529411768</v>
      </c>
      <c r="AZ356" s="2">
        <f t="shared" si="363"/>
        <v>96.750756968322037</v>
      </c>
      <c r="BA356" s="10"/>
      <c r="BB356" s="5">
        <v>152808</v>
      </c>
      <c r="BC356" s="34">
        <v>0</v>
      </c>
      <c r="BD356" s="34">
        <f t="shared" si="394"/>
        <v>91.475972540045774</v>
      </c>
      <c r="BE356" s="34">
        <f t="shared" si="395"/>
        <v>100</v>
      </c>
      <c r="BF356" s="34">
        <f t="shared" si="396"/>
        <v>100</v>
      </c>
      <c r="BG356" s="34">
        <f t="shared" si="397"/>
        <v>100</v>
      </c>
      <c r="BH356" s="34">
        <f t="shared" si="398"/>
        <v>99.34375</v>
      </c>
      <c r="BI356" s="34">
        <f t="shared" si="399"/>
        <v>95.34375</v>
      </c>
      <c r="BJ356" s="34">
        <f t="shared" si="400"/>
        <v>100</v>
      </c>
      <c r="BK356" s="34">
        <f t="shared" si="401"/>
        <v>92.569930069930066</v>
      </c>
      <c r="BL356" s="34">
        <f t="shared" si="402"/>
        <v>97.868993135011436</v>
      </c>
      <c r="BM356" s="34">
        <f t="shared" si="403"/>
        <v>99.65625</v>
      </c>
      <c r="BN356" s="34">
        <f t="shared" si="404"/>
        <v>95.338124838124841</v>
      </c>
      <c r="BO356" s="34">
        <f t="shared" si="405"/>
        <v>96.918743686164149</v>
      </c>
      <c r="BQ356" s="33"/>
      <c r="BR356" s="187"/>
      <c r="BS356" s="190"/>
      <c r="BT356" s="205"/>
      <c r="BU356" s="191"/>
      <c r="BV356" s="191"/>
      <c r="BW356" s="192"/>
      <c r="BX356" s="193"/>
      <c r="BY356" s="194"/>
      <c r="BZ356" s="193"/>
      <c r="CA356" s="194"/>
      <c r="CB356" s="195"/>
      <c r="CC356" s="194"/>
      <c r="CD356" s="195"/>
      <c r="CE356" s="194"/>
      <c r="CF356" s="193"/>
      <c r="CG356" s="195"/>
      <c r="CH356" s="193"/>
      <c r="CI356" s="194"/>
      <c r="CZ356" s="210" t="str">
        <f t="shared" si="349"/>
        <v/>
      </c>
      <c r="DA356" s="210" t="str">
        <f t="shared" si="407"/>
        <v/>
      </c>
      <c r="DB356" s="210" t="str">
        <f t="shared" si="406"/>
        <v/>
      </c>
      <c r="DC356" s="210" t="str">
        <f t="shared" si="382"/>
        <v/>
      </c>
      <c r="DD356" s="210" t="str">
        <f t="shared" si="378"/>
        <v/>
      </c>
      <c r="DE356" s="210" t="str">
        <f t="shared" si="379"/>
        <v/>
      </c>
      <c r="DF356" s="210" t="str">
        <f t="shared" si="380"/>
        <v/>
      </c>
      <c r="DG356" s="210" t="str">
        <f t="shared" si="381"/>
        <v/>
      </c>
    </row>
    <row r="357" spans="1:111" ht="12.75" customHeight="1" x14ac:dyDescent="0.25">
      <c r="A357" s="22">
        <v>347</v>
      </c>
      <c r="B357" s="13" t="s">
        <v>1097</v>
      </c>
      <c r="C357" s="4" t="s">
        <v>207</v>
      </c>
      <c r="D357" s="4" t="s">
        <v>518</v>
      </c>
      <c r="E357" s="5">
        <v>152810</v>
      </c>
      <c r="F357" s="4" t="s">
        <v>519</v>
      </c>
      <c r="G357" s="215">
        <v>0</v>
      </c>
      <c r="H357" s="215">
        <v>11.094444444444445</v>
      </c>
      <c r="I357" s="215">
        <v>0</v>
      </c>
      <c r="J357" s="215">
        <v>0</v>
      </c>
      <c r="K357" s="215">
        <v>5.0205882352941176</v>
      </c>
      <c r="L357" s="215">
        <v>4.8908163265306124</v>
      </c>
      <c r="M357" s="215">
        <v>9.7844827586206904</v>
      </c>
      <c r="N357" s="215">
        <v>11.180952380952382</v>
      </c>
      <c r="O357" s="215">
        <v>28.776923076923076</v>
      </c>
      <c r="P357" s="215">
        <v>2.9173184357541899</v>
      </c>
      <c r="Q357" s="215">
        <v>5.05722891566265</v>
      </c>
      <c r="R357" s="215">
        <v>16.469364161849711</v>
      </c>
      <c r="S357" s="10">
        <v>7.8609119136405923</v>
      </c>
      <c r="T357" s="9" t="s">
        <v>1107</v>
      </c>
      <c r="U357" s="22" t="s">
        <v>1117</v>
      </c>
      <c r="V357" s="205"/>
      <c r="W357" s="237">
        <f t="shared" si="350"/>
        <v>0</v>
      </c>
      <c r="X357" s="222">
        <v>152810</v>
      </c>
      <c r="Y357" s="236">
        <v>0</v>
      </c>
      <c r="Z357" s="236">
        <v>6.0753880266075386</v>
      </c>
      <c r="AA357" s="236">
        <v>2.8571428571428572</v>
      </c>
      <c r="AB357" s="236">
        <v>0</v>
      </c>
      <c r="AC357" s="236">
        <v>4.0184921763869133</v>
      </c>
      <c r="AD357" s="236">
        <v>4.0766550522648082</v>
      </c>
      <c r="AE357" s="236">
        <v>5.3802008608321374</v>
      </c>
      <c r="AF357" s="236">
        <v>1.5151515151515151</v>
      </c>
      <c r="AG357" s="236">
        <v>8.5275619681835</v>
      </c>
      <c r="AH357" s="236">
        <f t="shared" si="364"/>
        <v>2.2331327209375988</v>
      </c>
      <c r="AI357" s="236">
        <f t="shared" si="365"/>
        <v>4.0475736143258612</v>
      </c>
      <c r="AJ357" s="236">
        <f t="shared" si="366"/>
        <v>5.1409714480557174</v>
      </c>
      <c r="AK357" s="10">
        <f t="shared" si="383"/>
        <v>3.6056213840632521</v>
      </c>
      <c r="AL357" s="22">
        <f t="shared" si="351"/>
        <v>0</v>
      </c>
      <c r="AM357" s="5">
        <v>152810</v>
      </c>
      <c r="AN357" s="2">
        <f t="shared" si="367"/>
        <v>0</v>
      </c>
      <c r="AO357" s="2">
        <f t="shared" si="352"/>
        <v>93.065972222222229</v>
      </c>
      <c r="AP357" s="2">
        <f t="shared" si="353"/>
        <v>100</v>
      </c>
      <c r="AQ357" s="2">
        <f t="shared" si="354"/>
        <v>100</v>
      </c>
      <c r="AR357" s="2">
        <f t="shared" si="355"/>
        <v>96.862132352941174</v>
      </c>
      <c r="AS357" s="2">
        <f t="shared" si="356"/>
        <v>96.943239795918373</v>
      </c>
      <c r="AT357" s="2">
        <f t="shared" si="357"/>
        <v>93.884698275862064</v>
      </c>
      <c r="AU357" s="2">
        <f t="shared" si="358"/>
        <v>93.011904761904759</v>
      </c>
      <c r="AV357" s="2">
        <f t="shared" si="359"/>
        <v>82.01442307692308</v>
      </c>
      <c r="AW357" s="2">
        <f t="shared" si="360"/>
        <v>98.17667597765363</v>
      </c>
      <c r="AX357" s="2">
        <f t="shared" si="361"/>
        <v>96.839231927710841</v>
      </c>
      <c r="AY357" s="2">
        <f t="shared" si="362"/>
        <v>89.706647398843927</v>
      </c>
      <c r="AZ357" s="2">
        <f t="shared" si="363"/>
        <v>95.086930053974626</v>
      </c>
      <c r="BA357" s="10"/>
      <c r="BB357" s="5">
        <v>152810</v>
      </c>
      <c r="BC357" s="34">
        <v>0</v>
      </c>
      <c r="BD357" s="34">
        <f t="shared" si="394"/>
        <v>93.924611973392459</v>
      </c>
      <c r="BE357" s="34">
        <f t="shared" si="395"/>
        <v>100</v>
      </c>
      <c r="BF357" s="34">
        <f t="shared" si="396"/>
        <v>100</v>
      </c>
      <c r="BG357" s="34">
        <f t="shared" si="397"/>
        <v>96.862132352941174</v>
      </c>
      <c r="BH357" s="34">
        <f t="shared" si="398"/>
        <v>96.943239795918373</v>
      </c>
      <c r="BI357" s="34">
        <f t="shared" si="399"/>
        <v>94.619799139167867</v>
      </c>
      <c r="BJ357" s="34">
        <f t="shared" si="400"/>
        <v>98.484848484848484</v>
      </c>
      <c r="BK357" s="34">
        <f t="shared" si="401"/>
        <v>91.472438031816495</v>
      </c>
      <c r="BL357" s="34">
        <f t="shared" si="402"/>
        <v>98.17667597765363</v>
      </c>
      <c r="BM357" s="34">
        <f t="shared" si="403"/>
        <v>96.839231927710841</v>
      </c>
      <c r="BN357" s="34">
        <f t="shared" si="404"/>
        <v>94.859028551944277</v>
      </c>
      <c r="BO357" s="34">
        <f t="shared" si="405"/>
        <v>96.394378615936745</v>
      </c>
      <c r="BQ357" s="33"/>
      <c r="BR357" s="187"/>
      <c r="BS357" s="190"/>
      <c r="BT357" s="205"/>
      <c r="BU357" s="191"/>
      <c r="BV357" s="191"/>
      <c r="BW357" s="192"/>
      <c r="BX357" s="193"/>
      <c r="BY357" s="194"/>
      <c r="BZ357" s="193"/>
      <c r="CA357" s="194"/>
      <c r="CB357" s="195"/>
      <c r="CC357" s="194"/>
      <c r="CD357" s="195"/>
      <c r="CE357" s="194"/>
      <c r="CF357" s="193"/>
      <c r="CG357" s="195"/>
      <c r="CH357" s="193"/>
      <c r="CI357" s="194"/>
      <c r="CZ357" s="210" t="str">
        <f t="shared" si="349"/>
        <v/>
      </c>
      <c r="DA357" s="210" t="str">
        <f t="shared" si="407"/>
        <v/>
      </c>
      <c r="DB357" s="210" t="str">
        <f t="shared" si="406"/>
        <v/>
      </c>
      <c r="DC357" s="210" t="str">
        <f t="shared" si="382"/>
        <v/>
      </c>
      <c r="DD357" s="210" t="str">
        <f t="shared" si="378"/>
        <v/>
      </c>
      <c r="DE357" s="210" t="str">
        <f t="shared" si="379"/>
        <v/>
      </c>
      <c r="DF357" s="210" t="str">
        <f t="shared" si="380"/>
        <v/>
      </c>
      <c r="DG357" s="210" t="str">
        <f t="shared" si="381"/>
        <v/>
      </c>
    </row>
    <row r="358" spans="1:111" ht="12.75" customHeight="1" x14ac:dyDescent="0.25">
      <c r="A358" s="22">
        <v>348</v>
      </c>
      <c r="B358" s="13" t="s">
        <v>1097</v>
      </c>
      <c r="C358" s="4" t="s">
        <v>222</v>
      </c>
      <c r="D358" s="4" t="s">
        <v>520</v>
      </c>
      <c r="E358" s="5">
        <v>152821</v>
      </c>
      <c r="F358" s="4" t="s">
        <v>521</v>
      </c>
      <c r="G358" s="215">
        <v>0</v>
      </c>
      <c r="H358" s="215">
        <v>4.453846153846154</v>
      </c>
      <c r="I358" s="215">
        <v>1.55</v>
      </c>
      <c r="J358" s="215">
        <v>0.5</v>
      </c>
      <c r="K358" s="215">
        <v>15.861417322834647</v>
      </c>
      <c r="L358" s="215">
        <v>11.413953488372092</v>
      </c>
      <c r="M358" s="215">
        <v>15.293749999999999</v>
      </c>
      <c r="N358" s="215">
        <v>15.447560975609756</v>
      </c>
      <c r="O358" s="215">
        <v>18.120895522388057</v>
      </c>
      <c r="P358" s="215">
        <v>1.6627450980392158</v>
      </c>
      <c r="Q358" s="215">
        <v>13.676562499999999</v>
      </c>
      <c r="R358" s="215">
        <v>16.271428571428572</v>
      </c>
      <c r="S358" s="10">
        <v>9.1823803847834125</v>
      </c>
      <c r="T358" s="9" t="s">
        <v>1107</v>
      </c>
      <c r="U358" s="22" t="s">
        <v>1117</v>
      </c>
      <c r="V358" s="205"/>
      <c r="W358" s="237">
        <f t="shared" si="350"/>
        <v>0</v>
      </c>
      <c r="X358" s="222">
        <v>152821</v>
      </c>
      <c r="Y358" s="236">
        <v>0</v>
      </c>
      <c r="Z358" s="236">
        <v>3.2051282051282048</v>
      </c>
      <c r="AA358" s="236">
        <v>2.5646614356291777</v>
      </c>
      <c r="AB358" s="236">
        <v>1.5734649122807016</v>
      </c>
      <c r="AC358" s="236">
        <v>17.667264038231778</v>
      </c>
      <c r="AD358" s="236">
        <v>6.2853107344632759</v>
      </c>
      <c r="AE358" s="236">
        <v>17.854089484183529</v>
      </c>
      <c r="AF358" s="236">
        <v>10.066496887379738</v>
      </c>
      <c r="AG358" s="236">
        <v>12.652534069653514</v>
      </c>
      <c r="AH358" s="236">
        <f t="shared" si="364"/>
        <v>1.8358136382595212</v>
      </c>
      <c r="AI358" s="236">
        <f t="shared" si="365"/>
        <v>11.976287386347527</v>
      </c>
      <c r="AJ358" s="236">
        <f t="shared" si="366"/>
        <v>13.524373480405593</v>
      </c>
      <c r="AK358" s="10">
        <f t="shared" si="383"/>
        <v>7.9854388629944362</v>
      </c>
      <c r="AL358" s="22">
        <f t="shared" si="351"/>
        <v>0</v>
      </c>
      <c r="AM358" s="5">
        <v>152821</v>
      </c>
      <c r="AN358" s="2">
        <f t="shared" si="367"/>
        <v>0</v>
      </c>
      <c r="AO358" s="2">
        <f t="shared" si="352"/>
        <v>97.21634615384616</v>
      </c>
      <c r="AP358" s="2">
        <f t="shared" si="353"/>
        <v>99.03125</v>
      </c>
      <c r="AQ358" s="2">
        <f t="shared" si="354"/>
        <v>99.6875</v>
      </c>
      <c r="AR358" s="2">
        <f t="shared" si="355"/>
        <v>90.086614173228341</v>
      </c>
      <c r="AS358" s="2">
        <f t="shared" si="356"/>
        <v>92.866279069767444</v>
      </c>
      <c r="AT358" s="2">
        <f t="shared" si="357"/>
        <v>90.44140625</v>
      </c>
      <c r="AU358" s="2">
        <f t="shared" si="358"/>
        <v>90.345274390243901</v>
      </c>
      <c r="AV358" s="2">
        <f t="shared" si="359"/>
        <v>88.674440298507463</v>
      </c>
      <c r="AW358" s="2">
        <f t="shared" si="360"/>
        <v>98.960784313725483</v>
      </c>
      <c r="AX358" s="2">
        <f t="shared" si="361"/>
        <v>91.4521484375</v>
      </c>
      <c r="AY358" s="2">
        <f t="shared" si="362"/>
        <v>89.830357142857139</v>
      </c>
      <c r="AZ358" s="2">
        <f t="shared" si="363"/>
        <v>94.261012259510366</v>
      </c>
      <c r="BA358" s="10"/>
      <c r="BB358" s="5">
        <v>152821</v>
      </c>
      <c r="BC358" s="34">
        <v>0</v>
      </c>
      <c r="BD358" s="34">
        <f t="shared" si="394"/>
        <v>97.21634615384616</v>
      </c>
      <c r="BE358" s="34">
        <f t="shared" si="395"/>
        <v>99.03125</v>
      </c>
      <c r="BF358" s="34">
        <f t="shared" si="396"/>
        <v>99.6875</v>
      </c>
      <c r="BG358" s="34">
        <f t="shared" si="397"/>
        <v>90.086614173228341</v>
      </c>
      <c r="BH358" s="34">
        <f t="shared" si="398"/>
        <v>93.71468926553672</v>
      </c>
      <c r="BI358" s="34">
        <f t="shared" si="399"/>
        <v>90.44140625</v>
      </c>
      <c r="BJ358" s="34">
        <f t="shared" si="400"/>
        <v>90.345274390243901</v>
      </c>
      <c r="BK358" s="34">
        <f t="shared" si="401"/>
        <v>88.674440298507463</v>
      </c>
      <c r="BL358" s="34">
        <f t="shared" si="402"/>
        <v>98.960784313725483</v>
      </c>
      <c r="BM358" s="34">
        <f t="shared" si="403"/>
        <v>91.4521484375</v>
      </c>
      <c r="BN358" s="34">
        <f t="shared" si="404"/>
        <v>89.830357142857139</v>
      </c>
      <c r="BO358" s="34">
        <f t="shared" si="405"/>
        <v>94.261012259510366</v>
      </c>
      <c r="BQ358" s="33"/>
      <c r="BR358" s="187"/>
      <c r="BS358" s="190"/>
      <c r="BT358" s="205"/>
      <c r="BU358" s="191"/>
      <c r="BV358" s="191"/>
      <c r="BW358" s="192"/>
      <c r="BX358" s="193"/>
      <c r="BY358" s="194"/>
      <c r="BZ358" s="193"/>
      <c r="CA358" s="194"/>
      <c r="CB358" s="195"/>
      <c r="CC358" s="194"/>
      <c r="CD358" s="195"/>
      <c r="CE358" s="194"/>
      <c r="CF358" s="193"/>
      <c r="CG358" s="195"/>
      <c r="CH358" s="193"/>
      <c r="CI358" s="194"/>
      <c r="CZ358" s="210" t="str">
        <f t="shared" si="349"/>
        <v/>
      </c>
      <c r="DA358" s="210" t="str">
        <f t="shared" si="407"/>
        <v/>
      </c>
      <c r="DB358" s="210" t="str">
        <f t="shared" si="406"/>
        <v/>
      </c>
      <c r="DC358" s="210" t="str">
        <f t="shared" si="382"/>
        <v/>
      </c>
      <c r="DD358" s="210" t="str">
        <f t="shared" si="378"/>
        <v/>
      </c>
      <c r="DE358" s="210" t="str">
        <f t="shared" si="379"/>
        <v/>
      </c>
      <c r="DF358" s="210" t="str">
        <f t="shared" si="380"/>
        <v/>
      </c>
      <c r="DG358" s="210" t="str">
        <f t="shared" si="381"/>
        <v/>
      </c>
    </row>
    <row r="359" spans="1:111" ht="12.75" customHeight="1" x14ac:dyDescent="0.25">
      <c r="A359" s="22">
        <v>349</v>
      </c>
      <c r="B359" s="13" t="s">
        <v>1097</v>
      </c>
      <c r="C359" s="4" t="s">
        <v>207</v>
      </c>
      <c r="D359" s="4" t="s">
        <v>522</v>
      </c>
      <c r="E359" s="5">
        <v>152857</v>
      </c>
      <c r="F359" s="4" t="s">
        <v>523</v>
      </c>
      <c r="G359" s="215">
        <v>0</v>
      </c>
      <c r="H359" s="215">
        <v>10.808196721311475</v>
      </c>
      <c r="I359" s="215">
        <v>3.4</v>
      </c>
      <c r="J359" s="215">
        <v>2.1396551724137929</v>
      </c>
      <c r="K359" s="215">
        <v>4.0814814814814815</v>
      </c>
      <c r="L359" s="215">
        <v>8.4440119760479035</v>
      </c>
      <c r="M359" s="215">
        <v>3.3722222222222222</v>
      </c>
      <c r="N359" s="215">
        <v>6.8975409836065573</v>
      </c>
      <c r="O359" s="215">
        <v>7.6479865771812081</v>
      </c>
      <c r="P359" s="215">
        <v>4.1656716417910449</v>
      </c>
      <c r="Q359" s="215">
        <v>6.4178807947019862</v>
      </c>
      <c r="R359" s="215">
        <v>5.8603448275862071</v>
      </c>
      <c r="S359" s="10">
        <v>5.199010570473849</v>
      </c>
      <c r="T359" s="9" t="s">
        <v>1107</v>
      </c>
      <c r="U359" s="22" t="s">
        <v>1117</v>
      </c>
      <c r="V359" s="205"/>
      <c r="W359" s="237">
        <f t="shared" si="350"/>
        <v>0</v>
      </c>
      <c r="X359" s="222">
        <v>152857</v>
      </c>
      <c r="Y359" s="236">
        <v>0</v>
      </c>
      <c r="Z359" s="236">
        <v>3.3789851818590031</v>
      </c>
      <c r="AA359" s="236">
        <v>3.8474750944692548</v>
      </c>
      <c r="AB359" s="236">
        <v>1.7094017094017095</v>
      </c>
      <c r="AC359" s="236">
        <v>4.8737442302470804</v>
      </c>
      <c r="AD359" s="236">
        <v>3.8377723970944309</v>
      </c>
      <c r="AE359" s="236">
        <v>4.7081553792963184</v>
      </c>
      <c r="AF359" s="236">
        <v>1.5326261255704945</v>
      </c>
      <c r="AG359" s="236">
        <v>10.998129967274428</v>
      </c>
      <c r="AH359" s="236">
        <f t="shared" si="364"/>
        <v>2.233965496432492</v>
      </c>
      <c r="AI359" s="236">
        <f t="shared" si="365"/>
        <v>4.3557583136707558</v>
      </c>
      <c r="AJ359" s="236">
        <f t="shared" si="366"/>
        <v>5.7463038240470796</v>
      </c>
      <c r="AK359" s="10">
        <f t="shared" si="383"/>
        <v>3.8762544539125248</v>
      </c>
      <c r="AL359" s="22">
        <f t="shared" si="351"/>
        <v>0</v>
      </c>
      <c r="AM359" s="5">
        <v>152857</v>
      </c>
      <c r="AN359" s="2">
        <f t="shared" si="367"/>
        <v>0</v>
      </c>
      <c r="AO359" s="2">
        <f t="shared" si="352"/>
        <v>93.244877049180332</v>
      </c>
      <c r="AP359" s="2">
        <f t="shared" si="353"/>
        <v>97.875</v>
      </c>
      <c r="AQ359" s="2">
        <f t="shared" si="354"/>
        <v>98.662715517241381</v>
      </c>
      <c r="AR359" s="2">
        <f t="shared" si="355"/>
        <v>97.449074074074076</v>
      </c>
      <c r="AS359" s="2">
        <f t="shared" si="356"/>
        <v>94.722492514970057</v>
      </c>
      <c r="AT359" s="2">
        <f t="shared" si="357"/>
        <v>97.892361111111114</v>
      </c>
      <c r="AU359" s="2">
        <f t="shared" si="358"/>
        <v>95.689036885245898</v>
      </c>
      <c r="AV359" s="2">
        <f t="shared" si="359"/>
        <v>95.22000838926175</v>
      </c>
      <c r="AW359" s="2">
        <f t="shared" si="360"/>
        <v>97.396455223880594</v>
      </c>
      <c r="AX359" s="2">
        <f t="shared" si="361"/>
        <v>95.988824503311264</v>
      </c>
      <c r="AY359" s="2">
        <f t="shared" si="362"/>
        <v>96.337284482758619</v>
      </c>
      <c r="AZ359" s="2">
        <f t="shared" si="363"/>
        <v>96.750618393453848</v>
      </c>
      <c r="BA359" s="10"/>
      <c r="BB359" s="5">
        <v>152857</v>
      </c>
      <c r="BC359" s="34">
        <v>0</v>
      </c>
      <c r="BD359" s="34">
        <f t="shared" si="394"/>
        <v>96.621014818140992</v>
      </c>
      <c r="BE359" s="34">
        <f t="shared" si="395"/>
        <v>97.875</v>
      </c>
      <c r="BF359" s="34">
        <f t="shared" si="396"/>
        <v>98.662715517241381</v>
      </c>
      <c r="BG359" s="34">
        <f t="shared" si="397"/>
        <v>97.449074074074076</v>
      </c>
      <c r="BH359" s="34">
        <f t="shared" si="398"/>
        <v>96.162227602905574</v>
      </c>
      <c r="BI359" s="34">
        <f t="shared" si="399"/>
        <v>97.892361111111114</v>
      </c>
      <c r="BJ359" s="34">
        <f t="shared" si="400"/>
        <v>98.467373874429512</v>
      </c>
      <c r="BK359" s="34">
        <f t="shared" si="401"/>
        <v>95.22000838926175</v>
      </c>
      <c r="BL359" s="34">
        <f t="shared" si="402"/>
        <v>97.766034503567511</v>
      </c>
      <c r="BM359" s="34">
        <f t="shared" si="403"/>
        <v>95.988824503311264</v>
      </c>
      <c r="BN359" s="34">
        <f t="shared" si="404"/>
        <v>96.337284482758619</v>
      </c>
      <c r="BO359" s="34">
        <f t="shared" si="405"/>
        <v>96.750618393453848</v>
      </c>
      <c r="BQ359" s="33"/>
      <c r="BR359" s="187"/>
      <c r="BS359" s="190"/>
      <c r="BT359" s="205"/>
      <c r="BU359" s="191"/>
      <c r="BV359" s="191"/>
      <c r="BW359" s="192"/>
      <c r="BX359" s="193"/>
      <c r="BY359" s="194"/>
      <c r="BZ359" s="193"/>
      <c r="CA359" s="194"/>
      <c r="CB359" s="195"/>
      <c r="CC359" s="194"/>
      <c r="CD359" s="195"/>
      <c r="CE359" s="194"/>
      <c r="CF359" s="193"/>
      <c r="CG359" s="195"/>
      <c r="CH359" s="193"/>
      <c r="CI359" s="194"/>
      <c r="CZ359" s="210" t="str">
        <f t="shared" si="349"/>
        <v/>
      </c>
      <c r="DA359" s="210" t="str">
        <f t="shared" si="407"/>
        <v/>
      </c>
      <c r="DB359" s="210" t="str">
        <f t="shared" si="406"/>
        <v/>
      </c>
      <c r="DC359" s="210" t="str">
        <f t="shared" si="382"/>
        <v/>
      </c>
      <c r="DD359" s="210" t="str">
        <f t="shared" si="378"/>
        <v/>
      </c>
      <c r="DE359" s="210" t="str">
        <f t="shared" si="379"/>
        <v/>
      </c>
      <c r="DF359" s="210" t="str">
        <f t="shared" si="380"/>
        <v/>
      </c>
      <c r="DG359" s="210" t="str">
        <f t="shared" si="381"/>
        <v/>
      </c>
    </row>
    <row r="360" spans="1:111" ht="12.75" customHeight="1" x14ac:dyDescent="0.25">
      <c r="A360" s="22">
        <v>350</v>
      </c>
      <c r="B360" s="13" t="s">
        <v>1097</v>
      </c>
      <c r="C360" s="4" t="s">
        <v>207</v>
      </c>
      <c r="D360" s="4" t="s">
        <v>522</v>
      </c>
      <c r="E360" s="5">
        <v>152869</v>
      </c>
      <c r="F360" s="4" t="s">
        <v>524</v>
      </c>
      <c r="G360" s="215">
        <v>0</v>
      </c>
      <c r="H360" s="215">
        <v>1.5748031496062991</v>
      </c>
      <c r="I360" s="215">
        <v>0</v>
      </c>
      <c r="J360" s="215">
        <v>1.6</v>
      </c>
      <c r="K360" s="215">
        <v>0.42730496453900713</v>
      </c>
      <c r="L360" s="215">
        <v>1.7661129568106313</v>
      </c>
      <c r="M360" s="215">
        <v>11.583802816901409</v>
      </c>
      <c r="N360" s="215">
        <v>3.0727272727272732</v>
      </c>
      <c r="O360" s="215">
        <v>18.793835616438358</v>
      </c>
      <c r="P360" s="215">
        <v>0.80120361083249758</v>
      </c>
      <c r="Q360" s="215">
        <v>1.2715265866209262</v>
      </c>
      <c r="R360" s="215">
        <v>11.3</v>
      </c>
      <c r="S360" s="10">
        <v>4.3131763085581092</v>
      </c>
      <c r="T360" s="9" t="s">
        <v>1108</v>
      </c>
      <c r="U360" s="22" t="s">
        <v>1117</v>
      </c>
      <c r="V360" s="205"/>
      <c r="W360" s="237">
        <f t="shared" si="350"/>
        <v>0</v>
      </c>
      <c r="X360" s="222">
        <v>152869</v>
      </c>
      <c r="Y360" s="236">
        <v>0</v>
      </c>
      <c r="Z360" s="236">
        <v>1.5814934259488962</v>
      </c>
      <c r="AA360" s="236">
        <v>0.62465114751945361</v>
      </c>
      <c r="AB360" s="236">
        <v>0.18867924528301888</v>
      </c>
      <c r="AC360" s="236">
        <v>1.572577614072014</v>
      </c>
      <c r="AD360" s="236">
        <v>2.0790612895876053</v>
      </c>
      <c r="AE360" s="236">
        <v>3.125</v>
      </c>
      <c r="AF360" s="236">
        <v>6.764841233317993</v>
      </c>
      <c r="AG360" s="236">
        <v>13.053613053613054</v>
      </c>
      <c r="AH360" s="236">
        <f t="shared" si="364"/>
        <v>0.59870595468784216</v>
      </c>
      <c r="AI360" s="236">
        <f t="shared" si="365"/>
        <v>1.8258194518298096</v>
      </c>
      <c r="AJ360" s="236">
        <f t="shared" si="366"/>
        <v>7.6478180956436823</v>
      </c>
      <c r="AK360" s="10">
        <f t="shared" si="383"/>
        <v>3.2211018899268931</v>
      </c>
      <c r="AL360" s="22">
        <f t="shared" si="351"/>
        <v>0</v>
      </c>
      <c r="AM360" s="5">
        <v>152869</v>
      </c>
      <c r="AN360" s="2">
        <f t="shared" si="367"/>
        <v>0</v>
      </c>
      <c r="AO360" s="2">
        <f t="shared" si="352"/>
        <v>99.015748031496059</v>
      </c>
      <c r="AP360" s="2">
        <f t="shared" si="353"/>
        <v>100</v>
      </c>
      <c r="AQ360" s="2">
        <f t="shared" si="354"/>
        <v>99</v>
      </c>
      <c r="AR360" s="2">
        <f t="shared" si="355"/>
        <v>99.73293439716312</v>
      </c>
      <c r="AS360" s="2">
        <f t="shared" si="356"/>
        <v>98.896179401993351</v>
      </c>
      <c r="AT360" s="2">
        <f t="shared" si="357"/>
        <v>92.760123239436624</v>
      </c>
      <c r="AU360" s="2">
        <f t="shared" si="358"/>
        <v>98.079545454545453</v>
      </c>
      <c r="AV360" s="2">
        <f t="shared" si="359"/>
        <v>88.253852739726028</v>
      </c>
      <c r="AW360" s="2">
        <f t="shared" si="360"/>
        <v>99.499247743229688</v>
      </c>
      <c r="AX360" s="2">
        <f t="shared" si="361"/>
        <v>99.205295883361927</v>
      </c>
      <c r="AY360" s="2">
        <f t="shared" si="362"/>
        <v>92.9375</v>
      </c>
      <c r="AZ360" s="2">
        <f t="shared" si="363"/>
        <v>97.304264807151185</v>
      </c>
      <c r="BA360" s="10"/>
      <c r="BB360" s="5">
        <v>152869</v>
      </c>
      <c r="BC360" s="34">
        <v>0</v>
      </c>
      <c r="BD360" s="34">
        <f t="shared" si="394"/>
        <v>99.015748031496059</v>
      </c>
      <c r="BE360" s="34">
        <f t="shared" si="395"/>
        <v>100</v>
      </c>
      <c r="BF360" s="34">
        <f t="shared" si="396"/>
        <v>99.811320754716988</v>
      </c>
      <c r="BG360" s="34">
        <f t="shared" si="397"/>
        <v>99.73293439716312</v>
      </c>
      <c r="BH360" s="34">
        <f t="shared" si="398"/>
        <v>98.896179401993351</v>
      </c>
      <c r="BI360" s="34">
        <f t="shared" si="399"/>
        <v>96.875</v>
      </c>
      <c r="BJ360" s="34">
        <f t="shared" si="400"/>
        <v>98.079545454545453</v>
      </c>
      <c r="BK360" s="34">
        <f t="shared" si="401"/>
        <v>88.253852739726028</v>
      </c>
      <c r="BL360" s="34">
        <f t="shared" si="402"/>
        <v>99.499247743229688</v>
      </c>
      <c r="BM360" s="34">
        <f t="shared" si="403"/>
        <v>99.205295883361927</v>
      </c>
      <c r="BN360" s="34">
        <f t="shared" si="404"/>
        <v>92.9375</v>
      </c>
      <c r="BO360" s="34">
        <f t="shared" si="405"/>
        <v>97.304264807151185</v>
      </c>
      <c r="BQ360" s="33"/>
      <c r="BR360" s="187"/>
      <c r="BS360" s="190"/>
      <c r="BT360" s="205"/>
      <c r="BU360" s="191"/>
      <c r="BV360" s="191"/>
      <c r="BW360" s="192"/>
      <c r="BX360" s="193"/>
      <c r="BY360" s="194"/>
      <c r="BZ360" s="193"/>
      <c r="CA360" s="194"/>
      <c r="CB360" s="195"/>
      <c r="CC360" s="194"/>
      <c r="CD360" s="195"/>
      <c r="CE360" s="194"/>
      <c r="CF360" s="193"/>
      <c r="CG360" s="195"/>
      <c r="CH360" s="193"/>
      <c r="CI360" s="194"/>
      <c r="CZ360" s="210" t="str">
        <f t="shared" si="349"/>
        <v/>
      </c>
      <c r="DA360" s="210" t="str">
        <f t="shared" si="407"/>
        <v/>
      </c>
      <c r="DB360" s="210" t="str">
        <f t="shared" si="406"/>
        <v/>
      </c>
      <c r="DC360" s="210" t="str">
        <f t="shared" si="382"/>
        <v/>
      </c>
      <c r="DD360" s="210" t="str">
        <f t="shared" si="378"/>
        <v/>
      </c>
      <c r="DE360" s="210" t="str">
        <f t="shared" si="379"/>
        <v/>
      </c>
      <c r="DF360" s="210" t="str">
        <f t="shared" si="380"/>
        <v/>
      </c>
      <c r="DG360" s="210" t="str">
        <f t="shared" si="381"/>
        <v/>
      </c>
    </row>
    <row r="361" spans="1:111" ht="12.75" customHeight="1" x14ac:dyDescent="0.25">
      <c r="A361" s="22">
        <v>351</v>
      </c>
      <c r="B361" s="13" t="s">
        <v>1097</v>
      </c>
      <c r="C361" s="4" t="s">
        <v>1123</v>
      </c>
      <c r="D361" s="4" t="s">
        <v>241</v>
      </c>
      <c r="E361" s="5">
        <v>152870</v>
      </c>
      <c r="F361" s="4" t="s">
        <v>525</v>
      </c>
      <c r="G361" s="215">
        <v>0</v>
      </c>
      <c r="H361" s="215">
        <v>3.780392156862745</v>
      </c>
      <c r="I361" s="215">
        <v>2.8636363636363633</v>
      </c>
      <c r="J361" s="215">
        <v>4.8125</v>
      </c>
      <c r="K361" s="215">
        <v>1.807537688442211</v>
      </c>
      <c r="L361" s="215">
        <v>4.0448717948717947</v>
      </c>
      <c r="M361" s="215">
        <v>10.001871657754011</v>
      </c>
      <c r="N361" s="215">
        <v>7.45</v>
      </c>
      <c r="O361" s="215">
        <v>5.4368794326241137</v>
      </c>
      <c r="P361" s="215">
        <v>3.1549723756906074</v>
      </c>
      <c r="Q361" s="215">
        <v>2.9997461928934013</v>
      </c>
      <c r="R361" s="215">
        <v>7.8617154811715482</v>
      </c>
      <c r="S361" s="10">
        <v>4.4664098993545833</v>
      </c>
      <c r="T361" s="9" t="s">
        <v>1107</v>
      </c>
      <c r="U361" s="22" t="s">
        <v>1117</v>
      </c>
      <c r="V361" s="205"/>
      <c r="W361" s="237">
        <f t="shared" si="350"/>
        <v>0</v>
      </c>
      <c r="X361" s="222">
        <v>152870</v>
      </c>
      <c r="Y361" s="236">
        <v>0</v>
      </c>
      <c r="Z361" s="236">
        <v>4.7714078374455733</v>
      </c>
      <c r="AA361" s="236">
        <v>8.0271433300231703</v>
      </c>
      <c r="AB361" s="236">
        <v>1.9230769230769231</v>
      </c>
      <c r="AC361" s="236">
        <v>1.2729603851588256</v>
      </c>
      <c r="AD361" s="236">
        <v>3.2725655847043127</v>
      </c>
      <c r="AE361" s="236">
        <v>3.4848484848484853</v>
      </c>
      <c r="AF361" s="236">
        <v>4.1371348797250862</v>
      </c>
      <c r="AG361" s="236">
        <v>3.4937688010313712</v>
      </c>
      <c r="AH361" s="236">
        <f t="shared" si="364"/>
        <v>3.6804070226364169</v>
      </c>
      <c r="AI361" s="236">
        <f t="shared" si="365"/>
        <v>2.2727629849315694</v>
      </c>
      <c r="AJ361" s="236">
        <f t="shared" si="366"/>
        <v>3.7052507218683139</v>
      </c>
      <c r="AK361" s="10">
        <f t="shared" si="383"/>
        <v>3.3758784695570832</v>
      </c>
      <c r="AL361" s="22">
        <f t="shared" si="351"/>
        <v>0</v>
      </c>
      <c r="AM361" s="5">
        <v>152870</v>
      </c>
      <c r="AN361" s="2">
        <f t="shared" si="367"/>
        <v>0</v>
      </c>
      <c r="AO361" s="2">
        <f t="shared" si="352"/>
        <v>97.637254901960787</v>
      </c>
      <c r="AP361" s="2">
        <f t="shared" si="353"/>
        <v>98.210227272727266</v>
      </c>
      <c r="AQ361" s="2">
        <f t="shared" si="354"/>
        <v>96.9921875</v>
      </c>
      <c r="AR361" s="2">
        <f t="shared" si="355"/>
        <v>98.870288944723612</v>
      </c>
      <c r="AS361" s="2">
        <f t="shared" si="356"/>
        <v>97.471955128205124</v>
      </c>
      <c r="AT361" s="2">
        <f t="shared" si="357"/>
        <v>93.748830213903744</v>
      </c>
      <c r="AU361" s="2">
        <f t="shared" si="358"/>
        <v>95.34375</v>
      </c>
      <c r="AV361" s="2">
        <f t="shared" si="359"/>
        <v>96.601950354609926</v>
      </c>
      <c r="AW361" s="2">
        <f t="shared" si="360"/>
        <v>98.028142265193367</v>
      </c>
      <c r="AX361" s="2">
        <f t="shared" si="361"/>
        <v>98.125158629441628</v>
      </c>
      <c r="AY361" s="2">
        <f t="shared" si="362"/>
        <v>95.086427824267787</v>
      </c>
      <c r="AZ361" s="2">
        <f t="shared" si="363"/>
        <v>97.208493812903384</v>
      </c>
      <c r="BA361" s="10"/>
      <c r="BB361" s="5">
        <v>152870</v>
      </c>
      <c r="BC361" s="34">
        <v>0</v>
      </c>
      <c r="BD361" s="34">
        <f t="shared" si="394"/>
        <v>97.637254901960787</v>
      </c>
      <c r="BE361" s="34">
        <f t="shared" si="395"/>
        <v>98.210227272727266</v>
      </c>
      <c r="BF361" s="34">
        <f t="shared" si="396"/>
        <v>98.07692307692308</v>
      </c>
      <c r="BG361" s="34">
        <f t="shared" si="397"/>
        <v>98.870288944723612</v>
      </c>
      <c r="BH361" s="34">
        <f t="shared" si="398"/>
        <v>97.471955128205124</v>
      </c>
      <c r="BI361" s="34">
        <f t="shared" si="399"/>
        <v>96.515151515151516</v>
      </c>
      <c r="BJ361" s="34">
        <f t="shared" si="400"/>
        <v>95.862865120274918</v>
      </c>
      <c r="BK361" s="34">
        <f t="shared" si="401"/>
        <v>96.601950354609926</v>
      </c>
      <c r="BL361" s="34">
        <f t="shared" si="402"/>
        <v>98.028142265193367</v>
      </c>
      <c r="BM361" s="34">
        <f t="shared" si="403"/>
        <v>98.125158629441628</v>
      </c>
      <c r="BN361" s="34">
        <f t="shared" si="404"/>
        <v>96.29474927813169</v>
      </c>
      <c r="BO361" s="34">
        <f t="shared" si="405"/>
        <v>97.208493812903384</v>
      </c>
      <c r="BQ361" s="33"/>
      <c r="BR361" s="187"/>
      <c r="BS361" s="190"/>
      <c r="BT361" s="205"/>
      <c r="BU361" s="191"/>
      <c r="BV361" s="191"/>
      <c r="BW361" s="192"/>
      <c r="BX361" s="193"/>
      <c r="BY361" s="194"/>
      <c r="BZ361" s="193"/>
      <c r="CA361" s="194"/>
      <c r="CB361" s="195"/>
      <c r="CC361" s="194"/>
      <c r="CD361" s="195"/>
      <c r="CE361" s="194"/>
      <c r="CF361" s="193"/>
      <c r="CG361" s="195"/>
      <c r="CH361" s="193"/>
      <c r="CI361" s="194"/>
      <c r="CZ361" s="210" t="str">
        <f t="shared" si="349"/>
        <v/>
      </c>
      <c r="DA361" s="210" t="str">
        <f t="shared" si="407"/>
        <v/>
      </c>
      <c r="DB361" s="210" t="str">
        <f t="shared" si="406"/>
        <v/>
      </c>
      <c r="DC361" s="210" t="str">
        <f t="shared" si="382"/>
        <v/>
      </c>
      <c r="DD361" s="210" t="str">
        <f t="shared" si="378"/>
        <v/>
      </c>
      <c r="DE361" s="210" t="str">
        <f t="shared" si="379"/>
        <v/>
      </c>
      <c r="DF361" s="210" t="str">
        <f t="shared" si="380"/>
        <v/>
      </c>
      <c r="DG361" s="210" t="str">
        <f t="shared" si="381"/>
        <v/>
      </c>
    </row>
    <row r="362" spans="1:111" ht="12.75" customHeight="1" x14ac:dyDescent="0.25">
      <c r="A362" s="22">
        <v>352</v>
      </c>
      <c r="B362" s="13" t="s">
        <v>1097</v>
      </c>
      <c r="C362" s="4" t="s">
        <v>3</v>
      </c>
      <c r="D362" s="4" t="s">
        <v>251</v>
      </c>
      <c r="E362" s="5">
        <v>152882</v>
      </c>
      <c r="F362" s="4" t="s">
        <v>526</v>
      </c>
      <c r="G362" s="215">
        <v>0</v>
      </c>
      <c r="H362" s="215">
        <v>8.5974576271186436</v>
      </c>
      <c r="I362" s="215">
        <v>2.3205882352941174</v>
      </c>
      <c r="J362" s="215">
        <v>0</v>
      </c>
      <c r="K362" s="215">
        <v>0.95</v>
      </c>
      <c r="L362" s="215">
        <v>6.8554054054054054</v>
      </c>
      <c r="M362" s="215">
        <v>8.3833333333333329</v>
      </c>
      <c r="N362" s="215">
        <v>4.6069767441860465</v>
      </c>
      <c r="O362" s="215">
        <v>3.1487012987012988</v>
      </c>
      <c r="P362" s="215">
        <v>2.7749999999999999</v>
      </c>
      <c r="Q362" s="215">
        <v>4.1411764705882348</v>
      </c>
      <c r="R362" s="215">
        <v>5.3191699604743086</v>
      </c>
      <c r="S362" s="10">
        <v>3.8736069604487602</v>
      </c>
      <c r="T362" s="9" t="s">
        <v>1107</v>
      </c>
      <c r="U362" s="22" t="s">
        <v>1117</v>
      </c>
      <c r="V362" s="205"/>
      <c r="W362" s="237">
        <f t="shared" si="350"/>
        <v>0</v>
      </c>
      <c r="X362" s="222">
        <v>152882</v>
      </c>
      <c r="Y362" s="236">
        <v>0</v>
      </c>
      <c r="Z362" s="236">
        <v>6.997518610421837</v>
      </c>
      <c r="AA362" s="236">
        <v>0.86206896551724133</v>
      </c>
      <c r="AB362" s="236">
        <v>0.8771929824561403</v>
      </c>
      <c r="AC362" s="236">
        <v>0.78125</v>
      </c>
      <c r="AD362" s="236">
        <v>0.92592592592592582</v>
      </c>
      <c r="AE362" s="236">
        <v>2.112676056338028</v>
      </c>
      <c r="AF362" s="236">
        <v>3.2282471626733922</v>
      </c>
      <c r="AG362" s="236">
        <v>1.7857142857142856</v>
      </c>
      <c r="AH362" s="236">
        <f t="shared" si="364"/>
        <v>2.1841951395988044</v>
      </c>
      <c r="AI362" s="236">
        <f t="shared" si="365"/>
        <v>0.85358796296296291</v>
      </c>
      <c r="AJ362" s="236">
        <f t="shared" si="366"/>
        <v>2.3755458349085687</v>
      </c>
      <c r="AK362" s="10">
        <f t="shared" si="383"/>
        <v>1.9522882210052055</v>
      </c>
      <c r="AL362" s="22">
        <f t="shared" si="351"/>
        <v>0</v>
      </c>
      <c r="AM362" s="5">
        <v>152882</v>
      </c>
      <c r="AN362" s="2">
        <f t="shared" si="367"/>
        <v>0</v>
      </c>
      <c r="AO362" s="2">
        <f t="shared" si="352"/>
        <v>94.626588983050851</v>
      </c>
      <c r="AP362" s="2">
        <f t="shared" si="353"/>
        <v>98.549632352941174</v>
      </c>
      <c r="AQ362" s="2">
        <f t="shared" si="354"/>
        <v>100</v>
      </c>
      <c r="AR362" s="2">
        <f t="shared" si="355"/>
        <v>99.40625</v>
      </c>
      <c r="AS362" s="2">
        <f t="shared" si="356"/>
        <v>95.715371621621628</v>
      </c>
      <c r="AT362" s="2">
        <f t="shared" si="357"/>
        <v>94.760416666666671</v>
      </c>
      <c r="AU362" s="2">
        <f t="shared" si="358"/>
        <v>97.120639534883722</v>
      </c>
      <c r="AV362" s="2">
        <f t="shared" si="359"/>
        <v>98.032061688311686</v>
      </c>
      <c r="AW362" s="2">
        <f t="shared" si="360"/>
        <v>98.265625</v>
      </c>
      <c r="AX362" s="2">
        <f t="shared" si="361"/>
        <v>97.411764705882348</v>
      </c>
      <c r="AY362" s="2">
        <f t="shared" si="362"/>
        <v>96.675518774703562</v>
      </c>
      <c r="AZ362" s="2">
        <f t="shared" si="363"/>
        <v>97.578995649719531</v>
      </c>
      <c r="BA362" s="10"/>
      <c r="BB362" s="5">
        <v>152882</v>
      </c>
      <c r="BC362" s="34">
        <v>0</v>
      </c>
      <c r="BD362" s="34">
        <f t="shared" si="394"/>
        <v>94.626588983050851</v>
      </c>
      <c r="BE362" s="34">
        <f t="shared" si="395"/>
        <v>99.137931034482762</v>
      </c>
      <c r="BF362" s="34">
        <f t="shared" si="396"/>
        <v>100</v>
      </c>
      <c r="BG362" s="34">
        <f t="shared" si="397"/>
        <v>99.40625</v>
      </c>
      <c r="BH362" s="34">
        <f t="shared" si="398"/>
        <v>99.074074074074076</v>
      </c>
      <c r="BI362" s="34">
        <f t="shared" si="399"/>
        <v>97.887323943661968</v>
      </c>
      <c r="BJ362" s="34">
        <f t="shared" si="400"/>
        <v>97.120639534883722</v>
      </c>
      <c r="BK362" s="34">
        <f t="shared" si="401"/>
        <v>98.214285714285708</v>
      </c>
      <c r="BL362" s="34">
        <f t="shared" si="402"/>
        <v>98.265625</v>
      </c>
      <c r="BM362" s="34">
        <f t="shared" si="403"/>
        <v>99.146412037037038</v>
      </c>
      <c r="BN362" s="34">
        <f t="shared" si="404"/>
        <v>97.624454165091436</v>
      </c>
      <c r="BO362" s="34">
        <f t="shared" si="405"/>
        <v>98.047711778994795</v>
      </c>
      <c r="BQ362" s="33"/>
      <c r="BR362" s="187"/>
      <c r="BS362" s="190"/>
      <c r="BT362" s="205"/>
      <c r="BU362" s="191"/>
      <c r="BV362" s="191"/>
      <c r="BW362" s="192"/>
      <c r="BX362" s="193"/>
      <c r="BY362" s="194"/>
      <c r="BZ362" s="193"/>
      <c r="CA362" s="194"/>
      <c r="CB362" s="195"/>
      <c r="CC362" s="194"/>
      <c r="CD362" s="195"/>
      <c r="CE362" s="194"/>
      <c r="CF362" s="193"/>
      <c r="CG362" s="195"/>
      <c r="CH362" s="193"/>
      <c r="CI362" s="194"/>
      <c r="CZ362" s="210" t="str">
        <f t="shared" si="349"/>
        <v/>
      </c>
      <c r="DA362" s="210" t="str">
        <f t="shared" si="407"/>
        <v/>
      </c>
      <c r="DB362" s="210" t="str">
        <f t="shared" si="406"/>
        <v/>
      </c>
      <c r="DC362" s="210" t="str">
        <f t="shared" si="382"/>
        <v/>
      </c>
      <c r="DD362" s="210" t="str">
        <f t="shared" si="378"/>
        <v/>
      </c>
      <c r="DE362" s="210" t="str">
        <f t="shared" si="379"/>
        <v/>
      </c>
      <c r="DF362" s="210" t="str">
        <f t="shared" si="380"/>
        <v/>
      </c>
      <c r="DG362" s="210" t="str">
        <f t="shared" si="381"/>
        <v/>
      </c>
    </row>
    <row r="363" spans="1:111" ht="12.75" customHeight="1" x14ac:dyDescent="0.25">
      <c r="A363" s="22">
        <v>353</v>
      </c>
      <c r="B363" s="13" t="s">
        <v>1097</v>
      </c>
      <c r="C363" s="4" t="s">
        <v>210</v>
      </c>
      <c r="D363" s="4" t="s">
        <v>294</v>
      </c>
      <c r="E363" s="5">
        <v>152894</v>
      </c>
      <c r="F363" s="4" t="s">
        <v>527</v>
      </c>
      <c r="G363" s="215">
        <v>0</v>
      </c>
      <c r="H363" s="215">
        <v>6.8933070866141737</v>
      </c>
      <c r="I363" s="215">
        <v>0.37313432835820892</v>
      </c>
      <c r="J363" s="215">
        <v>1.4166666666666667</v>
      </c>
      <c r="K363" s="215">
        <v>1.2547008547008547</v>
      </c>
      <c r="L363" s="215">
        <v>5.1439393939393945</v>
      </c>
      <c r="M363" s="215">
        <v>7.1117647058823534</v>
      </c>
      <c r="N363" s="215">
        <v>1.75</v>
      </c>
      <c r="O363" s="215">
        <v>5.0449152542372886</v>
      </c>
      <c r="P363" s="215">
        <v>2.1472275334608031</v>
      </c>
      <c r="Q363" s="215">
        <v>3.2556224899598396</v>
      </c>
      <c r="R363" s="215">
        <v>4.7447721179624667</v>
      </c>
      <c r="S363" s="10">
        <v>3.2209364767109934</v>
      </c>
      <c r="T363" s="9" t="s">
        <v>1107</v>
      </c>
      <c r="U363" s="22" t="s">
        <v>1117</v>
      </c>
      <c r="V363" s="205" t="s">
        <v>1256</v>
      </c>
      <c r="W363" s="237">
        <f t="shared" si="350"/>
        <v>0</v>
      </c>
      <c r="X363" s="222">
        <v>152894</v>
      </c>
      <c r="Y363" s="236">
        <v>0</v>
      </c>
      <c r="Z363" s="236">
        <v>7.5415812257917514</v>
      </c>
      <c r="AA363" s="236">
        <v>0.77519379844961245</v>
      </c>
      <c r="AB363" s="236">
        <v>2.0261263663023192</v>
      </c>
      <c r="AC363" s="236">
        <v>2.7132387338219242</v>
      </c>
      <c r="AD363" s="236">
        <v>2.5177887246852761</v>
      </c>
      <c r="AE363" s="236">
        <v>4.4024157660521297</v>
      </c>
      <c r="AF363" s="236">
        <v>5.3518518518518521</v>
      </c>
      <c r="AG363" s="236">
        <v>3.7065637065637067</v>
      </c>
      <c r="AH363" s="236">
        <f t="shared" si="364"/>
        <v>2.585725347635921</v>
      </c>
      <c r="AI363" s="236">
        <f t="shared" si="365"/>
        <v>2.6155137292536002</v>
      </c>
      <c r="AJ363" s="236">
        <f t="shared" si="366"/>
        <v>4.4869437748225627</v>
      </c>
      <c r="AK363" s="10">
        <f t="shared" si="383"/>
        <v>3.2260844637242858</v>
      </c>
      <c r="AL363" s="22">
        <f t="shared" si="351"/>
        <v>0</v>
      </c>
      <c r="AM363" s="5">
        <v>152894</v>
      </c>
      <c r="AN363" s="2">
        <f t="shared" si="367"/>
        <v>0</v>
      </c>
      <c r="AO363" s="2">
        <f t="shared" si="352"/>
        <v>95.691683070866148</v>
      </c>
      <c r="AP363" s="2">
        <f t="shared" si="353"/>
        <v>99.766791044776113</v>
      </c>
      <c r="AQ363" s="2">
        <f t="shared" si="354"/>
        <v>99.114583333333329</v>
      </c>
      <c r="AR363" s="2">
        <f t="shared" si="355"/>
        <v>99.215811965811966</v>
      </c>
      <c r="AS363" s="2">
        <f t="shared" si="356"/>
        <v>96.785037878787875</v>
      </c>
      <c r="AT363" s="2">
        <f t="shared" si="357"/>
        <v>95.555147058823536</v>
      </c>
      <c r="AU363" s="2">
        <f t="shared" si="358"/>
        <v>98.90625</v>
      </c>
      <c r="AV363" s="2">
        <f t="shared" si="359"/>
        <v>96.846927966101688</v>
      </c>
      <c r="AW363" s="2">
        <f t="shared" si="360"/>
        <v>98.657982791587003</v>
      </c>
      <c r="AX363" s="2">
        <f t="shared" si="361"/>
        <v>97.965235943775099</v>
      </c>
      <c r="AY363" s="2">
        <f t="shared" si="362"/>
        <v>97.034517426273453</v>
      </c>
      <c r="AZ363" s="2">
        <f t="shared" si="363"/>
        <v>97.986914702055628</v>
      </c>
      <c r="BA363" s="10"/>
      <c r="BB363" s="5">
        <v>152894</v>
      </c>
      <c r="BC363" s="34">
        <v>0</v>
      </c>
      <c r="BD363" s="34">
        <f t="shared" si="394"/>
        <v>95.691683070866148</v>
      </c>
      <c r="BE363" s="34">
        <f t="shared" si="395"/>
        <v>99.766791044776113</v>
      </c>
      <c r="BF363" s="34">
        <f t="shared" si="396"/>
        <v>99.114583333333329</v>
      </c>
      <c r="BG363" s="34">
        <f t="shared" si="397"/>
        <v>99.215811965811966</v>
      </c>
      <c r="BH363" s="34">
        <f t="shared" si="398"/>
        <v>97.482211275314725</v>
      </c>
      <c r="BI363" s="34">
        <f t="shared" si="399"/>
        <v>95.59758423394787</v>
      </c>
      <c r="BJ363" s="34">
        <f t="shared" si="400"/>
        <v>98.90625</v>
      </c>
      <c r="BK363" s="34">
        <f t="shared" si="401"/>
        <v>96.846927966101688</v>
      </c>
      <c r="BL363" s="34">
        <f t="shared" si="402"/>
        <v>98.657982791587003</v>
      </c>
      <c r="BM363" s="34">
        <f t="shared" si="403"/>
        <v>97.965235943775099</v>
      </c>
      <c r="BN363" s="34">
        <f t="shared" si="404"/>
        <v>97.034517426273453</v>
      </c>
      <c r="BO363" s="34">
        <f t="shared" si="405"/>
        <v>97.986914702055628</v>
      </c>
      <c r="BQ363" s="33">
        <f>E363-BR363</f>
        <v>0</v>
      </c>
      <c r="BR363" s="187">
        <v>152894</v>
      </c>
      <c r="BS363" s="190" t="s">
        <v>527</v>
      </c>
      <c r="BT363" s="205" t="s">
        <v>1256</v>
      </c>
      <c r="BU363" s="191" t="s">
        <v>1149</v>
      </c>
      <c r="BV363" s="191" t="s">
        <v>1204</v>
      </c>
      <c r="BW363" s="192"/>
      <c r="BX363" s="193">
        <v>1</v>
      </c>
      <c r="BY363" s="194">
        <v>1</v>
      </c>
      <c r="BZ363" s="193">
        <v>1</v>
      </c>
      <c r="CA363" s="194">
        <v>1</v>
      </c>
      <c r="CB363" s="195">
        <v>1</v>
      </c>
      <c r="CC363" s="194" t="s">
        <v>1096</v>
      </c>
      <c r="CD363" s="195" t="s">
        <v>1096</v>
      </c>
      <c r="CE363" s="194" t="s">
        <v>1096</v>
      </c>
      <c r="CF363" s="193" t="s">
        <v>1096</v>
      </c>
      <c r="CG363" s="195">
        <v>1</v>
      </c>
      <c r="CH363" s="193">
        <v>1</v>
      </c>
      <c r="CI363" s="194">
        <v>1</v>
      </c>
      <c r="CZ363" s="210">
        <f t="shared" si="349"/>
        <v>9.4043995288768473E-2</v>
      </c>
      <c r="DA363" s="210">
        <f t="shared" si="407"/>
        <v>1.0775193798449616</v>
      </c>
      <c r="DB363" s="210">
        <f t="shared" si="406"/>
        <v>0.43020684680163701</v>
      </c>
      <c r="DC363" s="210">
        <f t="shared" si="382"/>
        <v>1.1624586638771466</v>
      </c>
      <c r="DD363" s="210" t="str">
        <f t="shared" si="378"/>
        <v/>
      </c>
      <c r="DE363" s="210" t="str">
        <f t="shared" si="379"/>
        <v/>
      </c>
      <c r="DF363" s="210" t="str">
        <f t="shared" si="380"/>
        <v/>
      </c>
      <c r="DG363" s="210" t="str">
        <f t="shared" si="381"/>
        <v/>
      </c>
    </row>
    <row r="364" spans="1:111" ht="12.75" customHeight="1" x14ac:dyDescent="0.25">
      <c r="A364" s="22">
        <v>354</v>
      </c>
      <c r="B364" s="13" t="s">
        <v>1097</v>
      </c>
      <c r="C364" s="4" t="s">
        <v>1123</v>
      </c>
      <c r="D364" s="4" t="s">
        <v>380</v>
      </c>
      <c r="E364" s="5">
        <v>152900</v>
      </c>
      <c r="F364" s="4" t="s">
        <v>528</v>
      </c>
      <c r="G364" s="215">
        <v>0</v>
      </c>
      <c r="H364" s="215">
        <v>0.7</v>
      </c>
      <c r="I364" s="215">
        <v>0</v>
      </c>
      <c r="J364" s="215">
        <v>0</v>
      </c>
      <c r="K364" s="215">
        <v>0</v>
      </c>
      <c r="L364" s="215">
        <v>0</v>
      </c>
      <c r="M364" s="215">
        <v>0.65120481927710849</v>
      </c>
      <c r="N364" s="215">
        <v>0.41322314049586778</v>
      </c>
      <c r="O364" s="215">
        <v>1.1996503496503497</v>
      </c>
      <c r="P364" s="215">
        <v>0.15</v>
      </c>
      <c r="Q364" s="215">
        <v>0</v>
      </c>
      <c r="R364" s="215">
        <v>0.69883720930232562</v>
      </c>
      <c r="S364" s="10">
        <v>0.32934203438036952</v>
      </c>
      <c r="T364" s="9" t="s">
        <v>1107</v>
      </c>
      <c r="U364" s="22" t="s">
        <v>1117</v>
      </c>
      <c r="V364" s="205"/>
      <c r="W364" s="237">
        <f t="shared" si="350"/>
        <v>0</v>
      </c>
      <c r="X364" s="222">
        <v>152900</v>
      </c>
      <c r="Y364" s="236">
        <v>0</v>
      </c>
      <c r="Z364" s="236">
        <v>0</v>
      </c>
      <c r="AA364" s="236">
        <v>0</v>
      </c>
      <c r="AB364" s="236">
        <v>0</v>
      </c>
      <c r="AC364" s="236">
        <v>0</v>
      </c>
      <c r="AD364" s="236">
        <v>1.5207373271889399</v>
      </c>
      <c r="AE364" s="236">
        <v>0.3289473684210526</v>
      </c>
      <c r="AF364" s="236">
        <v>0</v>
      </c>
      <c r="AG364" s="236">
        <v>0.34722222222222221</v>
      </c>
      <c r="AH364" s="236">
        <f t="shared" si="364"/>
        <v>0</v>
      </c>
      <c r="AI364" s="236">
        <f t="shared" si="365"/>
        <v>0.76036866359446997</v>
      </c>
      <c r="AJ364" s="236">
        <f t="shared" si="366"/>
        <v>0.22538986354775825</v>
      </c>
      <c r="AK364" s="10">
        <f t="shared" si="383"/>
        <v>0.24410076864802388</v>
      </c>
      <c r="AL364" s="22">
        <f t="shared" si="351"/>
        <v>0</v>
      </c>
      <c r="AM364" s="5">
        <v>152900</v>
      </c>
      <c r="AN364" s="2">
        <f t="shared" si="367"/>
        <v>0</v>
      </c>
      <c r="AO364" s="2">
        <f t="shared" si="352"/>
        <v>99.5625</v>
      </c>
      <c r="AP364" s="2">
        <f t="shared" si="353"/>
        <v>100</v>
      </c>
      <c r="AQ364" s="2">
        <f t="shared" si="354"/>
        <v>100</v>
      </c>
      <c r="AR364" s="2">
        <f t="shared" si="355"/>
        <v>100</v>
      </c>
      <c r="AS364" s="2">
        <f t="shared" si="356"/>
        <v>100</v>
      </c>
      <c r="AT364" s="2">
        <f t="shared" si="357"/>
        <v>99.592996987951807</v>
      </c>
      <c r="AU364" s="2">
        <f t="shared" si="358"/>
        <v>99.741735537190081</v>
      </c>
      <c r="AV364" s="2">
        <f t="shared" si="359"/>
        <v>99.250218531468533</v>
      </c>
      <c r="AW364" s="2">
        <f t="shared" si="360"/>
        <v>99.90625</v>
      </c>
      <c r="AX364" s="2">
        <f t="shared" si="361"/>
        <v>100</v>
      </c>
      <c r="AY364" s="2">
        <f t="shared" si="362"/>
        <v>99.563226744186053</v>
      </c>
      <c r="AZ364" s="2">
        <f t="shared" si="363"/>
        <v>99.794161228512266</v>
      </c>
      <c r="BA364" s="10"/>
      <c r="BB364" s="5">
        <v>152900</v>
      </c>
      <c r="BC364" s="34">
        <v>0</v>
      </c>
      <c r="BD364" s="34">
        <f t="shared" si="394"/>
        <v>100</v>
      </c>
      <c r="BE364" s="34">
        <f t="shared" si="395"/>
        <v>100</v>
      </c>
      <c r="BF364" s="34">
        <f t="shared" si="396"/>
        <v>100</v>
      </c>
      <c r="BG364" s="34">
        <f t="shared" si="397"/>
        <v>100</v>
      </c>
      <c r="BH364" s="34">
        <f t="shared" si="398"/>
        <v>100</v>
      </c>
      <c r="BI364" s="34">
        <f t="shared" si="399"/>
        <v>99.671052631578945</v>
      </c>
      <c r="BJ364" s="34">
        <f t="shared" si="400"/>
        <v>100</v>
      </c>
      <c r="BK364" s="34">
        <f t="shared" si="401"/>
        <v>99.652777777777771</v>
      </c>
      <c r="BL364" s="34">
        <f t="shared" si="402"/>
        <v>100</v>
      </c>
      <c r="BM364" s="34">
        <f t="shared" si="403"/>
        <v>100</v>
      </c>
      <c r="BN364" s="34">
        <f t="shared" si="404"/>
        <v>99.774610136452239</v>
      </c>
      <c r="BO364" s="34">
        <f t="shared" si="405"/>
        <v>99.794161228512266</v>
      </c>
      <c r="BQ364" s="33"/>
      <c r="BR364" s="187"/>
      <c r="BS364" s="190"/>
      <c r="BT364" s="205"/>
      <c r="BU364" s="191"/>
      <c r="BV364" s="191"/>
      <c r="BW364" s="192"/>
      <c r="BX364" s="193"/>
      <c r="BY364" s="194"/>
      <c r="BZ364" s="193"/>
      <c r="CA364" s="194"/>
      <c r="CB364" s="195"/>
      <c r="CC364" s="194"/>
      <c r="CD364" s="195"/>
      <c r="CE364" s="194"/>
      <c r="CF364" s="193"/>
      <c r="CG364" s="195"/>
      <c r="CH364" s="193"/>
      <c r="CI364" s="194"/>
      <c r="CZ364" s="210" t="str">
        <f t="shared" si="349"/>
        <v/>
      </c>
      <c r="DA364" s="210" t="str">
        <f t="shared" si="407"/>
        <v/>
      </c>
      <c r="DB364" s="210" t="str">
        <f t="shared" si="406"/>
        <v/>
      </c>
      <c r="DC364" s="210" t="str">
        <f t="shared" si="382"/>
        <v/>
      </c>
      <c r="DD364" s="210" t="str">
        <f t="shared" si="378"/>
        <v/>
      </c>
      <c r="DE364" s="210" t="str">
        <f t="shared" si="379"/>
        <v/>
      </c>
      <c r="DF364" s="210" t="str">
        <f t="shared" si="380"/>
        <v/>
      </c>
      <c r="DG364" s="210" t="str">
        <f t="shared" si="381"/>
        <v/>
      </c>
    </row>
    <row r="365" spans="1:111" ht="12.75" customHeight="1" x14ac:dyDescent="0.25">
      <c r="A365" s="22">
        <v>355</v>
      </c>
      <c r="B365" s="13" t="s">
        <v>1097</v>
      </c>
      <c r="C365" s="4" t="s">
        <v>3</v>
      </c>
      <c r="D365" s="4" t="s">
        <v>227</v>
      </c>
      <c r="E365" s="5">
        <v>152912</v>
      </c>
      <c r="F365" s="4" t="s">
        <v>529</v>
      </c>
      <c r="G365" s="215">
        <v>0</v>
      </c>
      <c r="H365" s="215">
        <v>3.0651515151515154</v>
      </c>
      <c r="I365" s="215">
        <v>0</v>
      </c>
      <c r="J365" s="215">
        <v>0</v>
      </c>
      <c r="K365" s="215">
        <v>1.25</v>
      </c>
      <c r="L365" s="215">
        <v>3.4587155963302751</v>
      </c>
      <c r="M365" s="215">
        <v>10.034782608695652</v>
      </c>
      <c r="N365" s="215">
        <v>4.9105633802816904</v>
      </c>
      <c r="O365" s="215">
        <v>3.6432098765432102</v>
      </c>
      <c r="P365" s="215">
        <v>0.7932494279176201</v>
      </c>
      <c r="Q365" s="215">
        <v>2.4733624454148471</v>
      </c>
      <c r="R365" s="215">
        <v>6.0780542986425345</v>
      </c>
      <c r="S365" s="10">
        <v>2.929158108555816</v>
      </c>
      <c r="T365" s="9" t="s">
        <v>1107</v>
      </c>
      <c r="U365" s="22" t="s">
        <v>1117</v>
      </c>
      <c r="V365" s="205"/>
      <c r="W365" s="237">
        <f t="shared" si="350"/>
        <v>0</v>
      </c>
      <c r="X365" s="222">
        <v>152912</v>
      </c>
      <c r="Y365" s="236">
        <v>0</v>
      </c>
      <c r="Z365" s="236">
        <v>0.4464285714285714</v>
      </c>
      <c r="AA365" s="236">
        <v>0</v>
      </c>
      <c r="AB365" s="236">
        <v>0</v>
      </c>
      <c r="AC365" s="236">
        <v>1.0575858250276855</v>
      </c>
      <c r="AD365" s="236">
        <v>2.7780159478693305</v>
      </c>
      <c r="AE365" s="236">
        <v>2.9274336283185844</v>
      </c>
      <c r="AF365" s="236">
        <v>3.8222222222222224</v>
      </c>
      <c r="AG365" s="236">
        <v>3.1379051432861971</v>
      </c>
      <c r="AH365" s="236">
        <f t="shared" si="364"/>
        <v>0.11160714285714285</v>
      </c>
      <c r="AI365" s="236">
        <f t="shared" si="365"/>
        <v>1.9178008864485081</v>
      </c>
      <c r="AJ365" s="236">
        <f t="shared" si="366"/>
        <v>3.2958536646090013</v>
      </c>
      <c r="AK365" s="10">
        <f t="shared" si="383"/>
        <v>1.5743990375725101</v>
      </c>
      <c r="AL365" s="22">
        <f t="shared" si="351"/>
        <v>0</v>
      </c>
      <c r="AM365" s="5">
        <v>152912</v>
      </c>
      <c r="AN365" s="2">
        <f t="shared" si="367"/>
        <v>0</v>
      </c>
      <c r="AO365" s="2">
        <f t="shared" si="352"/>
        <v>98.084280303030297</v>
      </c>
      <c r="AP365" s="2">
        <f t="shared" si="353"/>
        <v>100</v>
      </c>
      <c r="AQ365" s="2">
        <f t="shared" si="354"/>
        <v>100</v>
      </c>
      <c r="AR365" s="2">
        <f t="shared" si="355"/>
        <v>99.21875</v>
      </c>
      <c r="AS365" s="2">
        <f t="shared" si="356"/>
        <v>97.838302752293572</v>
      </c>
      <c r="AT365" s="2">
        <f t="shared" si="357"/>
        <v>93.728260869565219</v>
      </c>
      <c r="AU365" s="2">
        <f t="shared" si="358"/>
        <v>96.930897887323937</v>
      </c>
      <c r="AV365" s="2">
        <f t="shared" si="359"/>
        <v>97.722993827160494</v>
      </c>
      <c r="AW365" s="2">
        <f t="shared" si="360"/>
        <v>99.504219107551492</v>
      </c>
      <c r="AX365" s="2">
        <f t="shared" si="361"/>
        <v>98.454148471615724</v>
      </c>
      <c r="AY365" s="2">
        <f t="shared" si="362"/>
        <v>96.201216063348411</v>
      </c>
      <c r="AZ365" s="2">
        <f t="shared" si="363"/>
        <v>98.169276182152615</v>
      </c>
      <c r="BA365" s="10"/>
      <c r="BB365" s="5">
        <v>152912</v>
      </c>
      <c r="BC365" s="34">
        <v>0</v>
      </c>
      <c r="BD365" s="34">
        <f t="shared" si="394"/>
        <v>99.553571428571431</v>
      </c>
      <c r="BE365" s="34">
        <f t="shared" si="395"/>
        <v>100</v>
      </c>
      <c r="BF365" s="34">
        <f t="shared" si="396"/>
        <v>100</v>
      </c>
      <c r="BG365" s="34">
        <f t="shared" si="397"/>
        <v>99.21875</v>
      </c>
      <c r="BH365" s="34">
        <f t="shared" si="398"/>
        <v>97.838302752293572</v>
      </c>
      <c r="BI365" s="34">
        <f t="shared" si="399"/>
        <v>97.072566371681418</v>
      </c>
      <c r="BJ365" s="34">
        <f t="shared" si="400"/>
        <v>96.930897887323937</v>
      </c>
      <c r="BK365" s="34">
        <f t="shared" si="401"/>
        <v>97.722993827160494</v>
      </c>
      <c r="BL365" s="34">
        <f t="shared" si="402"/>
        <v>99.888392857142861</v>
      </c>
      <c r="BM365" s="34">
        <f t="shared" si="403"/>
        <v>98.454148471615724</v>
      </c>
      <c r="BN365" s="34">
        <f t="shared" si="404"/>
        <v>96.704146335391002</v>
      </c>
      <c r="BO365" s="34">
        <f t="shared" si="405"/>
        <v>98.425600962427495</v>
      </c>
      <c r="BQ365" s="33"/>
      <c r="BR365" s="187"/>
      <c r="BS365" s="190"/>
      <c r="BT365" s="205"/>
      <c r="BU365" s="191"/>
      <c r="BV365" s="191"/>
      <c r="BW365" s="192"/>
      <c r="BX365" s="193"/>
      <c r="BY365" s="194"/>
      <c r="BZ365" s="193"/>
      <c r="CA365" s="194"/>
      <c r="CB365" s="195"/>
      <c r="CC365" s="194"/>
      <c r="CD365" s="195"/>
      <c r="CE365" s="194"/>
      <c r="CF365" s="193"/>
      <c r="CG365" s="195"/>
      <c r="CH365" s="193"/>
      <c r="CI365" s="194"/>
      <c r="CZ365" s="210" t="str">
        <f t="shared" si="349"/>
        <v/>
      </c>
      <c r="DA365" s="210" t="str">
        <f t="shared" si="407"/>
        <v/>
      </c>
      <c r="DB365" s="210" t="str">
        <f t="shared" si="406"/>
        <v/>
      </c>
      <c r="DC365" s="210" t="str">
        <f t="shared" si="382"/>
        <v/>
      </c>
      <c r="DD365" s="210" t="str">
        <f t="shared" si="378"/>
        <v/>
      </c>
      <c r="DE365" s="210" t="str">
        <f t="shared" si="379"/>
        <v/>
      </c>
      <c r="DF365" s="210" t="str">
        <f t="shared" si="380"/>
        <v/>
      </c>
      <c r="DG365" s="210" t="str">
        <f t="shared" si="381"/>
        <v/>
      </c>
    </row>
    <row r="366" spans="1:111" ht="12.75" customHeight="1" x14ac:dyDescent="0.25">
      <c r="A366" s="22">
        <v>356</v>
      </c>
      <c r="B366" s="13" t="s">
        <v>1097</v>
      </c>
      <c r="C366" s="4" t="s">
        <v>3</v>
      </c>
      <c r="D366" s="4" t="s">
        <v>227</v>
      </c>
      <c r="E366" s="5">
        <v>152924</v>
      </c>
      <c r="F366" s="4" t="s">
        <v>530</v>
      </c>
      <c r="G366" s="215">
        <v>0</v>
      </c>
      <c r="H366" s="215">
        <v>1.6436507936507936</v>
      </c>
      <c r="I366" s="215">
        <v>1.5873015873015872</v>
      </c>
      <c r="J366" s="215">
        <v>3.1352941176470588</v>
      </c>
      <c r="K366" s="215">
        <v>2.0157894736842104</v>
      </c>
      <c r="L366" s="215">
        <v>2.3941860465116278</v>
      </c>
      <c r="M366" s="215">
        <v>7.560526315789474</v>
      </c>
      <c r="N366" s="215">
        <v>11.789473684210527</v>
      </c>
      <c r="O366" s="215">
        <v>17.653225806451612</v>
      </c>
      <c r="P366" s="215">
        <v>1.6374015748031496</v>
      </c>
      <c r="Q366" s="215">
        <v>2.2432098765432098</v>
      </c>
      <c r="R366" s="215">
        <v>12.297173144876325</v>
      </c>
      <c r="S366" s="10">
        <v>5.3088275361385433</v>
      </c>
      <c r="T366" s="9" t="s">
        <v>1107</v>
      </c>
      <c r="U366" s="22" t="s">
        <v>1117</v>
      </c>
      <c r="V366" s="205" t="s">
        <v>1256</v>
      </c>
      <c r="W366" s="237">
        <f t="shared" si="350"/>
        <v>0</v>
      </c>
      <c r="X366" s="222">
        <v>152924</v>
      </c>
      <c r="Y366" s="236">
        <v>0</v>
      </c>
      <c r="Z366" s="236">
        <v>10.557029177718833</v>
      </c>
      <c r="AA366" s="236">
        <v>3.4482758620689653</v>
      </c>
      <c r="AB366" s="236">
        <v>2.4245689655172411</v>
      </c>
      <c r="AC366" s="236">
        <v>0.79365079365079361</v>
      </c>
      <c r="AD366" s="236">
        <v>1.523897483260217</v>
      </c>
      <c r="AE366" s="236">
        <v>4.5534458509142048</v>
      </c>
      <c r="AF366" s="236">
        <v>8.8744588744588739</v>
      </c>
      <c r="AG366" s="236">
        <v>12.111314345440293</v>
      </c>
      <c r="AH366" s="236">
        <f t="shared" si="364"/>
        <v>4.1074685013262604</v>
      </c>
      <c r="AI366" s="236">
        <f t="shared" si="365"/>
        <v>1.1587741384555053</v>
      </c>
      <c r="AJ366" s="236">
        <f t="shared" si="366"/>
        <v>8.5130730236044574</v>
      </c>
      <c r="AK366" s="10">
        <f t="shared" si="383"/>
        <v>4.9207379281143808</v>
      </c>
      <c r="AL366" s="22">
        <f t="shared" si="351"/>
        <v>0</v>
      </c>
      <c r="AM366" s="5">
        <v>152924</v>
      </c>
      <c r="AN366" s="2">
        <f t="shared" si="367"/>
        <v>0</v>
      </c>
      <c r="AO366" s="2">
        <f t="shared" si="352"/>
        <v>98.972718253968253</v>
      </c>
      <c r="AP366" s="2">
        <f t="shared" si="353"/>
        <v>99.007936507936506</v>
      </c>
      <c r="AQ366" s="2">
        <f t="shared" si="354"/>
        <v>98.040441176470594</v>
      </c>
      <c r="AR366" s="2">
        <f t="shared" si="355"/>
        <v>98.74013157894737</v>
      </c>
      <c r="AS366" s="2">
        <f t="shared" si="356"/>
        <v>98.503633720930239</v>
      </c>
      <c r="AT366" s="2">
        <f t="shared" si="357"/>
        <v>95.274671052631575</v>
      </c>
      <c r="AU366" s="2">
        <f t="shared" si="358"/>
        <v>92.631578947368425</v>
      </c>
      <c r="AV366" s="2">
        <f t="shared" si="359"/>
        <v>88.966733870967744</v>
      </c>
      <c r="AW366" s="2">
        <f t="shared" si="360"/>
        <v>98.97662401574803</v>
      </c>
      <c r="AX366" s="2">
        <f t="shared" si="361"/>
        <v>98.597993827160494</v>
      </c>
      <c r="AY366" s="2">
        <f t="shared" si="362"/>
        <v>92.3142667844523</v>
      </c>
      <c r="AZ366" s="2">
        <f t="shared" si="363"/>
        <v>96.681982789913405</v>
      </c>
      <c r="BA366" s="10"/>
      <c r="BB366" s="5">
        <v>152924</v>
      </c>
      <c r="BC366" s="34">
        <v>0</v>
      </c>
      <c r="BD366" s="34">
        <f t="shared" si="394"/>
        <v>98.972718253968253</v>
      </c>
      <c r="BE366" s="34">
        <f t="shared" si="395"/>
        <v>99.007936507936506</v>
      </c>
      <c r="BF366" s="34">
        <f t="shared" si="396"/>
        <v>98.040441176470594</v>
      </c>
      <c r="BG366" s="34">
        <f t="shared" si="397"/>
        <v>99.206349206349202</v>
      </c>
      <c r="BH366" s="34">
        <f t="shared" si="398"/>
        <v>98.503633720930239</v>
      </c>
      <c r="BI366" s="34">
        <f t="shared" si="399"/>
        <v>95.446554149085799</v>
      </c>
      <c r="BJ366" s="34">
        <f t="shared" si="400"/>
        <v>92.631578947368425</v>
      </c>
      <c r="BK366" s="34">
        <f t="shared" si="401"/>
        <v>88.966733870967744</v>
      </c>
      <c r="BL366" s="34">
        <f t="shared" si="402"/>
        <v>98.97662401574803</v>
      </c>
      <c r="BM366" s="34">
        <f t="shared" si="403"/>
        <v>98.841225861544501</v>
      </c>
      <c r="BN366" s="34">
        <f t="shared" si="404"/>
        <v>92.3142667844523</v>
      </c>
      <c r="BO366" s="34">
        <f t="shared" si="405"/>
        <v>96.681982789913405</v>
      </c>
      <c r="BQ366" s="33">
        <f>E366-BR366</f>
        <v>0</v>
      </c>
      <c r="BR366" s="187">
        <v>152924</v>
      </c>
      <c r="BS366" s="190" t="s">
        <v>530</v>
      </c>
      <c r="BT366" s="205" t="s">
        <v>1256</v>
      </c>
      <c r="BU366" s="191" t="s">
        <v>1159</v>
      </c>
      <c r="BV366" s="191" t="s">
        <v>1205</v>
      </c>
      <c r="BW366" s="192"/>
      <c r="BX366" s="193" t="s">
        <v>1096</v>
      </c>
      <c r="BY366" s="194">
        <v>1</v>
      </c>
      <c r="BZ366" s="193">
        <v>1</v>
      </c>
      <c r="CA366" s="194">
        <v>1</v>
      </c>
      <c r="CB366" s="195" t="s">
        <v>1096</v>
      </c>
      <c r="CC366" s="194" t="s">
        <v>1096</v>
      </c>
      <c r="CD366" s="195" t="s">
        <v>1096</v>
      </c>
      <c r="CE366" s="194" t="s">
        <v>1096</v>
      </c>
      <c r="CF366" s="193" t="s">
        <v>1096</v>
      </c>
      <c r="CG366" s="195">
        <v>1</v>
      </c>
      <c r="CH366" s="193">
        <v>1</v>
      </c>
      <c r="CI366" s="194">
        <v>1</v>
      </c>
      <c r="CZ366" s="210">
        <f t="shared" si="349"/>
        <v>5.4229149029095751</v>
      </c>
      <c r="DA366" s="210">
        <f t="shared" si="407"/>
        <v>1.1724137931034482</v>
      </c>
      <c r="DB366" s="210">
        <f t="shared" si="406"/>
        <v>-0.2266853205667336</v>
      </c>
      <c r="DC366" s="210" t="str">
        <f t="shared" si="382"/>
        <v/>
      </c>
      <c r="DD366" s="210" t="str">
        <f t="shared" si="378"/>
        <v/>
      </c>
      <c r="DE366" s="210" t="str">
        <f t="shared" si="379"/>
        <v/>
      </c>
      <c r="DF366" s="210" t="str">
        <f t="shared" si="380"/>
        <v/>
      </c>
      <c r="DG366" s="210" t="str">
        <f t="shared" si="381"/>
        <v/>
      </c>
    </row>
    <row r="367" spans="1:111" ht="12.75" customHeight="1" x14ac:dyDescent="0.25">
      <c r="A367" s="22">
        <v>357</v>
      </c>
      <c r="B367" s="13" t="s">
        <v>1097</v>
      </c>
      <c r="C367" s="4" t="s">
        <v>217</v>
      </c>
      <c r="D367" s="4" t="s">
        <v>318</v>
      </c>
      <c r="E367" s="5">
        <v>152936</v>
      </c>
      <c r="F367" s="4" t="s">
        <v>531</v>
      </c>
      <c r="G367" s="215">
        <v>0</v>
      </c>
      <c r="H367" s="215">
        <v>8.7203125000000004</v>
      </c>
      <c r="I367" s="215">
        <v>3.5296992481203007</v>
      </c>
      <c r="J367" s="215">
        <v>0.5519756838905775</v>
      </c>
      <c r="K367" s="215">
        <v>2.2999999999999998</v>
      </c>
      <c r="L367" s="215">
        <v>4.0314814814814817</v>
      </c>
      <c r="M367" s="215">
        <v>15.3</v>
      </c>
      <c r="N367" s="215">
        <v>9.0735294117647065</v>
      </c>
      <c r="O367" s="215">
        <v>7.7731884057971019</v>
      </c>
      <c r="P367" s="215">
        <v>3.1535381750465552</v>
      </c>
      <c r="Q367" s="215">
        <v>3.1905138339920946</v>
      </c>
      <c r="R367" s="215">
        <v>10.773584905660378</v>
      </c>
      <c r="S367" s="10">
        <v>5.6977985256726855</v>
      </c>
      <c r="T367" s="9" t="s">
        <v>1107</v>
      </c>
      <c r="U367" s="22" t="s">
        <v>1117</v>
      </c>
      <c r="V367" s="205"/>
      <c r="W367" s="237">
        <f t="shared" si="350"/>
        <v>0</v>
      </c>
      <c r="X367" s="222">
        <v>152936</v>
      </c>
      <c r="Y367" s="236">
        <v>0</v>
      </c>
      <c r="Z367" s="236">
        <v>8.4684078983907973</v>
      </c>
      <c r="AA367" s="236">
        <v>1.143317230273752</v>
      </c>
      <c r="AB367" s="236">
        <v>0.44331793627182337</v>
      </c>
      <c r="AC367" s="236">
        <v>1.2960829493087558</v>
      </c>
      <c r="AD367" s="236">
        <v>4.5512375665047422</v>
      </c>
      <c r="AE367" s="236">
        <v>7.142403455284553</v>
      </c>
      <c r="AF367" s="236">
        <v>4.1655143805309738</v>
      </c>
      <c r="AG367" s="236">
        <v>3.2654181244426148</v>
      </c>
      <c r="AH367" s="236">
        <f t="shared" si="364"/>
        <v>2.5137607662340931</v>
      </c>
      <c r="AI367" s="236">
        <f t="shared" si="365"/>
        <v>2.9236602579067492</v>
      </c>
      <c r="AJ367" s="236">
        <f t="shared" si="366"/>
        <v>4.8577786534193805</v>
      </c>
      <c r="AK367" s="10">
        <f t="shared" si="383"/>
        <v>3.3861888378897786</v>
      </c>
      <c r="AL367" s="22">
        <f t="shared" si="351"/>
        <v>0</v>
      </c>
      <c r="AM367" s="5">
        <v>152936</v>
      </c>
      <c r="AN367" s="2">
        <f t="shared" si="367"/>
        <v>0</v>
      </c>
      <c r="AO367" s="2">
        <f t="shared" si="352"/>
        <v>94.5498046875</v>
      </c>
      <c r="AP367" s="2">
        <f t="shared" si="353"/>
        <v>97.793937969924812</v>
      </c>
      <c r="AQ367" s="2">
        <f t="shared" si="354"/>
        <v>99.655015197568389</v>
      </c>
      <c r="AR367" s="2">
        <f t="shared" si="355"/>
        <v>98.5625</v>
      </c>
      <c r="AS367" s="2">
        <f t="shared" si="356"/>
        <v>97.480324074074076</v>
      </c>
      <c r="AT367" s="2">
        <f t="shared" si="357"/>
        <v>90.4375</v>
      </c>
      <c r="AU367" s="2">
        <f t="shared" si="358"/>
        <v>94.329044117647058</v>
      </c>
      <c r="AV367" s="2">
        <f t="shared" si="359"/>
        <v>95.141757246376812</v>
      </c>
      <c r="AW367" s="2">
        <f t="shared" si="360"/>
        <v>98.0290386405959</v>
      </c>
      <c r="AX367" s="2">
        <f t="shared" si="361"/>
        <v>98.005928853754938</v>
      </c>
      <c r="AY367" s="2">
        <f t="shared" si="362"/>
        <v>93.26650943396227</v>
      </c>
      <c r="AZ367" s="2">
        <f t="shared" si="363"/>
        <v>96.438875921454567</v>
      </c>
      <c r="BA367" s="10"/>
      <c r="BB367" s="5">
        <v>152936</v>
      </c>
      <c r="BC367" s="34">
        <v>0</v>
      </c>
      <c r="BD367" s="34">
        <f t="shared" si="394"/>
        <v>94.5498046875</v>
      </c>
      <c r="BE367" s="34">
        <f t="shared" si="395"/>
        <v>98.856682769726248</v>
      </c>
      <c r="BF367" s="34">
        <f t="shared" si="396"/>
        <v>99.655015197568389</v>
      </c>
      <c r="BG367" s="34">
        <f t="shared" si="397"/>
        <v>98.703917050691246</v>
      </c>
      <c r="BH367" s="34">
        <f t="shared" si="398"/>
        <v>97.480324074074076</v>
      </c>
      <c r="BI367" s="34">
        <f t="shared" si="399"/>
        <v>92.857596544715449</v>
      </c>
      <c r="BJ367" s="34">
        <f t="shared" si="400"/>
        <v>95.834485619469021</v>
      </c>
      <c r="BK367" s="34">
        <f t="shared" si="401"/>
        <v>96.734581875557382</v>
      </c>
      <c r="BL367" s="34">
        <f t="shared" si="402"/>
        <v>98.0290386405959</v>
      </c>
      <c r="BM367" s="34">
        <f t="shared" si="403"/>
        <v>98.005928853754938</v>
      </c>
      <c r="BN367" s="34">
        <f t="shared" si="404"/>
        <v>95.142221346580612</v>
      </c>
      <c r="BO367" s="34">
        <f t="shared" si="405"/>
        <v>96.613811162110224</v>
      </c>
      <c r="BQ367" s="33"/>
      <c r="BR367" s="187"/>
      <c r="BS367" s="190"/>
      <c r="BT367" s="205"/>
      <c r="BU367" s="191"/>
      <c r="BV367" s="191"/>
      <c r="BW367" s="192"/>
      <c r="BX367" s="193"/>
      <c r="BY367" s="194"/>
      <c r="BZ367" s="193"/>
      <c r="CA367" s="194"/>
      <c r="CB367" s="195"/>
      <c r="CC367" s="194"/>
      <c r="CD367" s="195"/>
      <c r="CE367" s="194"/>
      <c r="CF367" s="193"/>
      <c r="CG367" s="195"/>
      <c r="CH367" s="193"/>
      <c r="CI367" s="194"/>
      <c r="CZ367" s="210" t="str">
        <f t="shared" si="349"/>
        <v/>
      </c>
      <c r="DA367" s="210" t="str">
        <f t="shared" si="407"/>
        <v/>
      </c>
      <c r="DB367" s="210" t="str">
        <f t="shared" si="406"/>
        <v/>
      </c>
      <c r="DC367" s="210" t="str">
        <f t="shared" si="382"/>
        <v/>
      </c>
      <c r="DD367" s="210" t="str">
        <f t="shared" si="378"/>
        <v/>
      </c>
      <c r="DE367" s="210" t="str">
        <f t="shared" si="379"/>
        <v/>
      </c>
      <c r="DF367" s="210" t="str">
        <f t="shared" si="380"/>
        <v/>
      </c>
      <c r="DG367" s="210" t="str">
        <f t="shared" si="381"/>
        <v/>
      </c>
    </row>
    <row r="368" spans="1:111" ht="12.75" customHeight="1" x14ac:dyDescent="0.25">
      <c r="A368" s="22">
        <v>358</v>
      </c>
      <c r="B368" s="13" t="s">
        <v>1097</v>
      </c>
      <c r="C368" s="4" t="s">
        <v>207</v>
      </c>
      <c r="D368" s="4" t="s">
        <v>404</v>
      </c>
      <c r="E368" s="5">
        <v>152948</v>
      </c>
      <c r="F368" s="4" t="s">
        <v>532</v>
      </c>
      <c r="G368" s="215">
        <v>0</v>
      </c>
      <c r="H368" s="215">
        <v>8.1992753623188399</v>
      </c>
      <c r="I368" s="215">
        <v>4.1236842105263154</v>
      </c>
      <c r="J368" s="215">
        <v>3.2820512820512819</v>
      </c>
      <c r="K368" s="215">
        <v>2.3319148936170215</v>
      </c>
      <c r="L368" s="215">
        <v>1.7127906976744187</v>
      </c>
      <c r="M368" s="215">
        <v>5.6937499999999996</v>
      </c>
      <c r="N368" s="215">
        <v>8.4333333333333336</v>
      </c>
      <c r="O368" s="215">
        <v>8.7040540540540547</v>
      </c>
      <c r="P368" s="215">
        <v>4.2041009463722396</v>
      </c>
      <c r="Q368" s="215">
        <v>1.9833333333333334</v>
      </c>
      <c r="R368" s="215">
        <v>7.6976744186046515</v>
      </c>
      <c r="S368" s="10">
        <v>4.7200948703972516</v>
      </c>
      <c r="T368" s="9" t="s">
        <v>1107</v>
      </c>
      <c r="U368" s="22" t="s">
        <v>1117</v>
      </c>
      <c r="V368" s="205"/>
      <c r="W368" s="237">
        <f t="shared" si="350"/>
        <v>0</v>
      </c>
      <c r="X368" s="222">
        <v>152948</v>
      </c>
      <c r="Y368" s="236">
        <v>0</v>
      </c>
      <c r="Z368" s="236">
        <v>2.0011169024571855</v>
      </c>
      <c r="AA368" s="236">
        <v>0.6097560975609756</v>
      </c>
      <c r="AB368" s="236">
        <v>1.3194444444444444</v>
      </c>
      <c r="AC368" s="236">
        <v>1.3825324180015255</v>
      </c>
      <c r="AD368" s="236">
        <v>0</v>
      </c>
      <c r="AE368" s="236">
        <v>5.9654800431499453</v>
      </c>
      <c r="AF368" s="236">
        <v>3.1524122807017543</v>
      </c>
      <c r="AG368" s="236">
        <v>11.013254272758982</v>
      </c>
      <c r="AH368" s="236">
        <f t="shared" si="364"/>
        <v>0.98257936111565147</v>
      </c>
      <c r="AI368" s="236">
        <f t="shared" si="365"/>
        <v>0.69126620900076274</v>
      </c>
      <c r="AJ368" s="236">
        <f t="shared" si="366"/>
        <v>6.710382198870227</v>
      </c>
      <c r="AK368" s="10">
        <f t="shared" si="383"/>
        <v>2.8271107176749788</v>
      </c>
      <c r="AL368" s="22">
        <f t="shared" si="351"/>
        <v>0</v>
      </c>
      <c r="AM368" s="5">
        <v>152948</v>
      </c>
      <c r="AN368" s="2">
        <f t="shared" si="367"/>
        <v>0</v>
      </c>
      <c r="AO368" s="2">
        <f t="shared" si="352"/>
        <v>94.875452898550719</v>
      </c>
      <c r="AP368" s="2">
        <f t="shared" si="353"/>
        <v>97.422697368421055</v>
      </c>
      <c r="AQ368" s="2">
        <f t="shared" si="354"/>
        <v>97.948717948717956</v>
      </c>
      <c r="AR368" s="2">
        <f t="shared" si="355"/>
        <v>98.542553191489361</v>
      </c>
      <c r="AS368" s="2">
        <f t="shared" si="356"/>
        <v>98.929505813953483</v>
      </c>
      <c r="AT368" s="2">
        <f t="shared" si="357"/>
        <v>96.44140625</v>
      </c>
      <c r="AU368" s="2">
        <f t="shared" si="358"/>
        <v>94.729166666666671</v>
      </c>
      <c r="AV368" s="2">
        <f t="shared" si="359"/>
        <v>94.55996621621621</v>
      </c>
      <c r="AW368" s="2">
        <f t="shared" si="360"/>
        <v>97.372436908517344</v>
      </c>
      <c r="AX368" s="2">
        <f t="shared" si="361"/>
        <v>98.760416666666671</v>
      </c>
      <c r="AY368" s="2">
        <f t="shared" si="362"/>
        <v>95.188953488372093</v>
      </c>
      <c r="AZ368" s="2">
        <f t="shared" si="363"/>
        <v>97.049940706001721</v>
      </c>
      <c r="BA368" s="10"/>
      <c r="BB368" s="5">
        <v>152948</v>
      </c>
      <c r="BC368" s="34">
        <v>0</v>
      </c>
      <c r="BD368" s="34">
        <f t="shared" si="394"/>
        <v>97.998883097542816</v>
      </c>
      <c r="BE368" s="34">
        <f t="shared" si="395"/>
        <v>99.390243902439025</v>
      </c>
      <c r="BF368" s="34">
        <f t="shared" si="396"/>
        <v>98.680555555555557</v>
      </c>
      <c r="BG368" s="34">
        <f t="shared" si="397"/>
        <v>98.617467581998469</v>
      </c>
      <c r="BH368" s="34">
        <f t="shared" si="398"/>
        <v>100</v>
      </c>
      <c r="BI368" s="34">
        <f t="shared" si="399"/>
        <v>96.44140625</v>
      </c>
      <c r="BJ368" s="34">
        <f t="shared" si="400"/>
        <v>96.847587719298247</v>
      </c>
      <c r="BK368" s="34">
        <f t="shared" si="401"/>
        <v>94.55996621621621</v>
      </c>
      <c r="BL368" s="34">
        <f t="shared" si="402"/>
        <v>99.017420638884346</v>
      </c>
      <c r="BM368" s="34">
        <f t="shared" si="403"/>
        <v>99.308733790999241</v>
      </c>
      <c r="BN368" s="34">
        <f t="shared" si="404"/>
        <v>95.188953488372093</v>
      </c>
      <c r="BO368" s="34">
        <f t="shared" si="405"/>
        <v>97.172889282325016</v>
      </c>
      <c r="BQ368" s="33"/>
      <c r="BR368" s="187"/>
      <c r="BS368" s="190"/>
      <c r="BT368" s="205"/>
      <c r="BU368" s="191"/>
      <c r="BV368" s="191"/>
      <c r="BW368" s="192"/>
      <c r="BX368" s="193"/>
      <c r="BY368" s="194"/>
      <c r="BZ368" s="193"/>
      <c r="CA368" s="194"/>
      <c r="CB368" s="195"/>
      <c r="CC368" s="194"/>
      <c r="CD368" s="195"/>
      <c r="CE368" s="194"/>
      <c r="CF368" s="193"/>
      <c r="CG368" s="195"/>
      <c r="CH368" s="193"/>
      <c r="CI368" s="194"/>
      <c r="CZ368" s="210" t="str">
        <f t="shared" si="349"/>
        <v/>
      </c>
      <c r="DA368" s="210" t="str">
        <f t="shared" si="407"/>
        <v/>
      </c>
      <c r="DB368" s="210" t="str">
        <f t="shared" si="406"/>
        <v/>
      </c>
      <c r="DC368" s="210" t="str">
        <f t="shared" si="382"/>
        <v/>
      </c>
      <c r="DD368" s="210" t="str">
        <f t="shared" si="378"/>
        <v/>
      </c>
      <c r="DE368" s="210" t="str">
        <f t="shared" si="379"/>
        <v/>
      </c>
      <c r="DF368" s="210" t="str">
        <f t="shared" si="380"/>
        <v/>
      </c>
      <c r="DG368" s="210" t="str">
        <f t="shared" si="381"/>
        <v/>
      </c>
    </row>
    <row r="369" spans="1:111" ht="12.75" customHeight="1" x14ac:dyDescent="0.25">
      <c r="A369" s="22">
        <v>359</v>
      </c>
      <c r="B369" s="13" t="s">
        <v>1097</v>
      </c>
      <c r="C369" s="4" t="s">
        <v>1123</v>
      </c>
      <c r="D369" s="4" t="s">
        <v>241</v>
      </c>
      <c r="E369" s="5">
        <v>152950</v>
      </c>
      <c r="F369" s="4" t="s">
        <v>533</v>
      </c>
      <c r="G369" s="215">
        <v>0</v>
      </c>
      <c r="H369" s="215">
        <v>2.7778523489932887</v>
      </c>
      <c r="I369" s="215">
        <v>2.0433774834437086</v>
      </c>
      <c r="J369" s="215">
        <v>1.9447368421052631</v>
      </c>
      <c r="K369" s="215">
        <v>5.4179738562091506</v>
      </c>
      <c r="L369" s="215">
        <v>6.1424242424242426</v>
      </c>
      <c r="M369" s="215">
        <v>9.2359154929577461</v>
      </c>
      <c r="N369" s="215">
        <v>6.851960784313726</v>
      </c>
      <c r="O369" s="215">
        <v>9.7147058823529413</v>
      </c>
      <c r="P369" s="215">
        <v>1.7668384879725085</v>
      </c>
      <c r="Q369" s="215">
        <v>5.7735849056603774</v>
      </c>
      <c r="R369" s="215">
        <v>8.6263157894736846</v>
      </c>
      <c r="S369" s="10">
        <v>4.9032163258666737</v>
      </c>
      <c r="T369" s="9" t="s">
        <v>1108</v>
      </c>
      <c r="U369" s="22" t="s">
        <v>1117</v>
      </c>
      <c r="V369" s="205"/>
      <c r="W369" s="237">
        <f t="shared" si="350"/>
        <v>0</v>
      </c>
      <c r="X369" s="222">
        <v>152950</v>
      </c>
      <c r="Y369" s="236">
        <v>0</v>
      </c>
      <c r="Z369" s="236">
        <v>4.0360565210329709</v>
      </c>
      <c r="AA369" s="236">
        <v>1.1375661375661377</v>
      </c>
      <c r="AB369" s="236">
        <v>1.8131868131868132</v>
      </c>
      <c r="AC369" s="236">
        <v>3.4782608695652173</v>
      </c>
      <c r="AD369" s="236">
        <v>6.6964285714285712</v>
      </c>
      <c r="AE369" s="236">
        <v>9.0884260839877093</v>
      </c>
      <c r="AF369" s="236">
        <v>3.925925925925926</v>
      </c>
      <c r="AG369" s="236">
        <v>10.250463821892394</v>
      </c>
      <c r="AH369" s="236">
        <f t="shared" si="364"/>
        <v>1.7467023679464804</v>
      </c>
      <c r="AI369" s="236">
        <f t="shared" si="365"/>
        <v>5.087344720496894</v>
      </c>
      <c r="AJ369" s="236">
        <f t="shared" si="366"/>
        <v>7.75493861060201</v>
      </c>
      <c r="AK369" s="10">
        <f t="shared" si="383"/>
        <v>4.4918127493984157</v>
      </c>
      <c r="AL369" s="22">
        <f t="shared" si="351"/>
        <v>0</v>
      </c>
      <c r="AM369" s="5">
        <v>152950</v>
      </c>
      <c r="AN369" s="2">
        <f t="shared" si="367"/>
        <v>0</v>
      </c>
      <c r="AO369" s="2">
        <f t="shared" si="352"/>
        <v>98.263842281879192</v>
      </c>
      <c r="AP369" s="2">
        <f t="shared" si="353"/>
        <v>98.722889072847678</v>
      </c>
      <c r="AQ369" s="2">
        <f t="shared" si="354"/>
        <v>98.784539473684205</v>
      </c>
      <c r="AR369" s="2">
        <f t="shared" si="355"/>
        <v>96.613766339869287</v>
      </c>
      <c r="AS369" s="2">
        <f t="shared" si="356"/>
        <v>96.160984848484844</v>
      </c>
      <c r="AT369" s="2">
        <f t="shared" si="357"/>
        <v>94.227552816901408</v>
      </c>
      <c r="AU369" s="2">
        <f t="shared" si="358"/>
        <v>95.717524509803923</v>
      </c>
      <c r="AV369" s="2">
        <f t="shared" si="359"/>
        <v>93.928308823529406</v>
      </c>
      <c r="AW369" s="2">
        <f t="shared" si="360"/>
        <v>98.895725945017176</v>
      </c>
      <c r="AX369" s="2">
        <f t="shared" si="361"/>
        <v>96.39150943396227</v>
      </c>
      <c r="AY369" s="2">
        <f t="shared" si="362"/>
        <v>94.608552631578945</v>
      </c>
      <c r="AZ369" s="2">
        <f t="shared" si="363"/>
        <v>96.935489796333329</v>
      </c>
      <c r="BA369" s="10"/>
      <c r="BB369" s="5">
        <v>152950</v>
      </c>
      <c r="BC369" s="34">
        <v>0</v>
      </c>
      <c r="BD369" s="34">
        <f t="shared" si="394"/>
        <v>98.263842281879192</v>
      </c>
      <c r="BE369" s="34">
        <f t="shared" si="395"/>
        <v>98.862433862433861</v>
      </c>
      <c r="BF369" s="34">
        <f t="shared" si="396"/>
        <v>98.784539473684205</v>
      </c>
      <c r="BG369" s="34">
        <f t="shared" si="397"/>
        <v>96.613766339869287</v>
      </c>
      <c r="BH369" s="34">
        <f t="shared" si="398"/>
        <v>96.160984848484844</v>
      </c>
      <c r="BI369" s="34">
        <f t="shared" si="399"/>
        <v>94.227552816901408</v>
      </c>
      <c r="BJ369" s="34">
        <f t="shared" si="400"/>
        <v>96.074074074074076</v>
      </c>
      <c r="BK369" s="34">
        <f t="shared" si="401"/>
        <v>93.928308823529406</v>
      </c>
      <c r="BL369" s="34">
        <f t="shared" si="402"/>
        <v>98.895725945017176</v>
      </c>
      <c r="BM369" s="34">
        <f t="shared" si="403"/>
        <v>96.39150943396227</v>
      </c>
      <c r="BN369" s="34">
        <f t="shared" si="404"/>
        <v>94.608552631578945</v>
      </c>
      <c r="BO369" s="34">
        <f t="shared" si="405"/>
        <v>96.935489796333329</v>
      </c>
      <c r="BQ369" s="33"/>
      <c r="BR369" s="187"/>
      <c r="BS369" s="190"/>
      <c r="BT369" s="205"/>
      <c r="BU369" s="191"/>
      <c r="BV369" s="191"/>
      <c r="BW369" s="192"/>
      <c r="BX369" s="193"/>
      <c r="BY369" s="194"/>
      <c r="BZ369" s="193"/>
      <c r="CA369" s="194"/>
      <c r="CB369" s="195"/>
      <c r="CC369" s="194"/>
      <c r="CD369" s="195"/>
      <c r="CE369" s="196"/>
      <c r="CF369" s="196"/>
      <c r="CG369" s="196"/>
      <c r="CH369" s="196"/>
      <c r="CI369" s="196"/>
      <c r="CZ369" s="210" t="str">
        <f t="shared" si="349"/>
        <v/>
      </c>
      <c r="DA369" s="210" t="str">
        <f t="shared" si="407"/>
        <v/>
      </c>
      <c r="DB369" s="210" t="str">
        <f t="shared" si="406"/>
        <v/>
      </c>
      <c r="DC369" s="210" t="str">
        <f t="shared" si="382"/>
        <v/>
      </c>
      <c r="DD369" s="210" t="str">
        <f t="shared" si="378"/>
        <v/>
      </c>
      <c r="DE369" s="210" t="str">
        <f t="shared" si="379"/>
        <v/>
      </c>
      <c r="DF369" s="210" t="str">
        <f t="shared" si="380"/>
        <v/>
      </c>
      <c r="DG369" s="210" t="str">
        <f t="shared" si="381"/>
        <v/>
      </c>
    </row>
    <row r="370" spans="1:111" ht="12.75" customHeight="1" x14ac:dyDescent="0.25">
      <c r="A370" s="22">
        <v>360</v>
      </c>
      <c r="B370" s="13" t="s">
        <v>1097</v>
      </c>
      <c r="C370" s="4" t="s">
        <v>1123</v>
      </c>
      <c r="D370" s="4" t="s">
        <v>425</v>
      </c>
      <c r="E370" s="5">
        <v>152961</v>
      </c>
      <c r="F370" s="4" t="s">
        <v>534</v>
      </c>
      <c r="G370" s="215">
        <v>0</v>
      </c>
      <c r="H370" s="215">
        <v>5.1123966942148762</v>
      </c>
      <c r="I370" s="215">
        <v>0.59760956175298807</v>
      </c>
      <c r="J370" s="215">
        <v>3.0522821576763484</v>
      </c>
      <c r="K370" s="215">
        <v>2.3869888475836429</v>
      </c>
      <c r="L370" s="215">
        <v>10.169127516778524</v>
      </c>
      <c r="M370" s="215">
        <v>8.5726299694189603</v>
      </c>
      <c r="N370" s="215">
        <v>2.7235955056179777</v>
      </c>
      <c r="O370" s="215">
        <v>14.605633802816902</v>
      </c>
      <c r="P370" s="215">
        <v>2.287699680511182</v>
      </c>
      <c r="Q370" s="215">
        <v>6.477336860670194</v>
      </c>
      <c r="R370" s="215">
        <v>8.6668564920273354</v>
      </c>
      <c r="S370" s="10">
        <v>5.2466960062066921</v>
      </c>
      <c r="T370" s="9" t="s">
        <v>1107</v>
      </c>
      <c r="U370" s="22" t="s">
        <v>1117</v>
      </c>
      <c r="V370" s="205"/>
      <c r="W370" s="237">
        <f t="shared" si="350"/>
        <v>0</v>
      </c>
      <c r="X370" s="222">
        <v>152961</v>
      </c>
      <c r="Y370" s="236">
        <v>0</v>
      </c>
      <c r="Z370" s="236">
        <v>1.5434523658666395</v>
      </c>
      <c r="AA370" s="236">
        <v>1.9332290546485484</v>
      </c>
      <c r="AB370" s="236">
        <v>2.4443266171792155</v>
      </c>
      <c r="AC370" s="236">
        <v>0.60760106511740497</v>
      </c>
      <c r="AD370" s="236">
        <v>4.2645140247879976</v>
      </c>
      <c r="AE370" s="236">
        <v>5.7790800748547229</v>
      </c>
      <c r="AF370" s="236">
        <v>7.0807986932522251</v>
      </c>
      <c r="AG370" s="236">
        <v>10.627901440304726</v>
      </c>
      <c r="AH370" s="236">
        <f t="shared" si="364"/>
        <v>1.4802520094236009</v>
      </c>
      <c r="AI370" s="236">
        <f t="shared" si="365"/>
        <v>2.4360575449527011</v>
      </c>
      <c r="AJ370" s="236">
        <f t="shared" si="366"/>
        <v>7.8292600694705579</v>
      </c>
      <c r="AK370" s="10">
        <f t="shared" si="383"/>
        <v>3.8089892595568307</v>
      </c>
      <c r="AL370" s="22">
        <f t="shared" si="351"/>
        <v>0</v>
      </c>
      <c r="AM370" s="5">
        <v>152961</v>
      </c>
      <c r="AN370" s="2">
        <f t="shared" si="367"/>
        <v>0</v>
      </c>
      <c r="AO370" s="2">
        <f t="shared" si="352"/>
        <v>96.804752066115697</v>
      </c>
      <c r="AP370" s="2">
        <f t="shared" si="353"/>
        <v>99.626494023904385</v>
      </c>
      <c r="AQ370" s="2">
        <f t="shared" si="354"/>
        <v>98.092323651452276</v>
      </c>
      <c r="AR370" s="2">
        <f t="shared" si="355"/>
        <v>98.508131970260223</v>
      </c>
      <c r="AS370" s="2">
        <f t="shared" si="356"/>
        <v>93.644295302013418</v>
      </c>
      <c r="AT370" s="2">
        <f t="shared" si="357"/>
        <v>94.642106269113157</v>
      </c>
      <c r="AU370" s="2">
        <f t="shared" si="358"/>
        <v>98.297752808988761</v>
      </c>
      <c r="AV370" s="2">
        <f t="shared" si="359"/>
        <v>90.87147887323944</v>
      </c>
      <c r="AW370" s="2">
        <f t="shared" si="360"/>
        <v>98.570187699680517</v>
      </c>
      <c r="AX370" s="2">
        <f t="shared" si="361"/>
        <v>95.951664462081126</v>
      </c>
      <c r="AY370" s="2">
        <f t="shared" si="362"/>
        <v>94.583214692482912</v>
      </c>
      <c r="AZ370" s="2">
        <f t="shared" si="363"/>
        <v>96.720814996120822</v>
      </c>
      <c r="BA370" s="10"/>
      <c r="BB370" s="5">
        <v>152961</v>
      </c>
      <c r="BC370" s="34">
        <v>0</v>
      </c>
      <c r="BD370" s="34">
        <f t="shared" si="394"/>
        <v>98.456547634133358</v>
      </c>
      <c r="BE370" s="34">
        <f t="shared" si="395"/>
        <v>99.626494023904385</v>
      </c>
      <c r="BF370" s="34">
        <f t="shared" si="396"/>
        <v>98.092323651452276</v>
      </c>
      <c r="BG370" s="34">
        <f t="shared" si="397"/>
        <v>99.392398934882593</v>
      </c>
      <c r="BH370" s="34">
        <f t="shared" si="398"/>
        <v>95.735485975212001</v>
      </c>
      <c r="BI370" s="34">
        <f t="shared" si="399"/>
        <v>94.642106269113157</v>
      </c>
      <c r="BJ370" s="34">
        <f t="shared" si="400"/>
        <v>98.297752808988761</v>
      </c>
      <c r="BK370" s="34">
        <f t="shared" si="401"/>
        <v>90.87147887323944</v>
      </c>
      <c r="BL370" s="34">
        <f t="shared" si="402"/>
        <v>98.570187699680517</v>
      </c>
      <c r="BM370" s="34">
        <f t="shared" si="403"/>
        <v>97.563942455047297</v>
      </c>
      <c r="BN370" s="34">
        <f t="shared" si="404"/>
        <v>94.583214692482912</v>
      </c>
      <c r="BO370" s="34">
        <f t="shared" si="405"/>
        <v>96.720814996120822</v>
      </c>
      <c r="BQ370" s="33"/>
      <c r="BR370" s="187"/>
      <c r="BS370" s="190"/>
      <c r="BT370" s="205"/>
      <c r="BU370" s="191"/>
      <c r="BV370" s="191"/>
      <c r="BW370" s="192"/>
      <c r="BX370" s="193"/>
      <c r="BY370" s="194"/>
      <c r="BZ370" s="193"/>
      <c r="CA370" s="194"/>
      <c r="CB370" s="195"/>
      <c r="CC370" s="194"/>
      <c r="CD370" s="195"/>
      <c r="CE370" s="194"/>
      <c r="CF370" s="193"/>
      <c r="CG370" s="195"/>
      <c r="CH370" s="193"/>
      <c r="CI370" s="194"/>
      <c r="CZ370" s="210" t="str">
        <f t="shared" si="349"/>
        <v/>
      </c>
      <c r="DA370" s="210" t="str">
        <f t="shared" si="407"/>
        <v/>
      </c>
      <c r="DB370" s="210" t="str">
        <f t="shared" si="406"/>
        <v/>
      </c>
      <c r="DC370" s="210" t="str">
        <f t="shared" si="382"/>
        <v/>
      </c>
      <c r="DD370" s="210" t="str">
        <f t="shared" si="378"/>
        <v/>
      </c>
      <c r="DE370" s="210" t="str">
        <f t="shared" si="379"/>
        <v/>
      </c>
      <c r="DF370" s="210" t="str">
        <f t="shared" si="380"/>
        <v/>
      </c>
      <c r="DG370" s="210" t="str">
        <f t="shared" si="381"/>
        <v/>
      </c>
    </row>
    <row r="371" spans="1:111" ht="12.75" customHeight="1" x14ac:dyDescent="0.25">
      <c r="A371" s="22">
        <v>361</v>
      </c>
      <c r="B371" s="13" t="s">
        <v>1097</v>
      </c>
      <c r="C371" s="4" t="s">
        <v>245</v>
      </c>
      <c r="D371" s="4" t="s">
        <v>393</v>
      </c>
      <c r="E371" s="5">
        <v>152973</v>
      </c>
      <c r="F371" s="4" t="s">
        <v>535</v>
      </c>
      <c r="G371" s="215">
        <v>0</v>
      </c>
      <c r="H371" s="215">
        <v>15.322463768115941</v>
      </c>
      <c r="I371" s="215">
        <v>3.2666666666666666</v>
      </c>
      <c r="J371" s="215">
        <v>3.5492753623188404</v>
      </c>
      <c r="K371" s="215">
        <v>9.0935064935064922</v>
      </c>
      <c r="L371" s="215">
        <v>10.805855855855857</v>
      </c>
      <c r="M371" s="215">
        <v>17.052173913043479</v>
      </c>
      <c r="N371" s="215">
        <v>4.8833333333333329</v>
      </c>
      <c r="O371" s="215">
        <v>19.433050847457626</v>
      </c>
      <c r="P371" s="215">
        <v>5.1031250000000004</v>
      </c>
      <c r="Q371" s="215">
        <v>9.8170212765957459</v>
      </c>
      <c r="R371" s="215">
        <v>13.948784194528875</v>
      </c>
      <c r="S371" s="10">
        <v>9.2673695822553608</v>
      </c>
      <c r="T371" s="9" t="s">
        <v>1107</v>
      </c>
      <c r="U371" s="22" t="s">
        <v>1117</v>
      </c>
      <c r="V371" s="205"/>
      <c r="W371" s="237">
        <f t="shared" si="350"/>
        <v>0</v>
      </c>
      <c r="X371" s="222">
        <v>152973</v>
      </c>
      <c r="Y371" s="236">
        <v>0</v>
      </c>
      <c r="Z371" s="236">
        <v>9.2556842556842565</v>
      </c>
      <c r="AA371" s="236">
        <v>4.0182648401826482</v>
      </c>
      <c r="AB371" s="236">
        <v>4.5548654244306412</v>
      </c>
      <c r="AC371" s="236">
        <v>4.7895500725689404</v>
      </c>
      <c r="AD371" s="236">
        <v>3.5185185185185182</v>
      </c>
      <c r="AE371" s="236">
        <v>7.8461996132678857</v>
      </c>
      <c r="AF371" s="236">
        <v>5.596244131455399</v>
      </c>
      <c r="AG371" s="236">
        <v>6.4296081277213357</v>
      </c>
      <c r="AH371" s="236">
        <f t="shared" si="364"/>
        <v>4.4572036300743862</v>
      </c>
      <c r="AI371" s="236">
        <f t="shared" si="365"/>
        <v>4.1540342955437293</v>
      </c>
      <c r="AJ371" s="236">
        <f t="shared" si="366"/>
        <v>6.6240172908148738</v>
      </c>
      <c r="AK371" s="10">
        <f t="shared" si="383"/>
        <v>5.1121038870921804</v>
      </c>
      <c r="AL371" s="22">
        <f t="shared" si="351"/>
        <v>0</v>
      </c>
      <c r="AM371" s="5">
        <v>152973</v>
      </c>
      <c r="AN371" s="2">
        <f t="shared" si="367"/>
        <v>0</v>
      </c>
      <c r="AO371" s="2">
        <f t="shared" si="352"/>
        <v>90.423460144927532</v>
      </c>
      <c r="AP371" s="2">
        <f t="shared" si="353"/>
        <v>97.958333333333329</v>
      </c>
      <c r="AQ371" s="2">
        <f t="shared" si="354"/>
        <v>97.781702898550719</v>
      </c>
      <c r="AR371" s="2">
        <f t="shared" si="355"/>
        <v>94.316558441558442</v>
      </c>
      <c r="AS371" s="2">
        <f t="shared" si="356"/>
        <v>93.246340090090087</v>
      </c>
      <c r="AT371" s="2">
        <f t="shared" si="357"/>
        <v>89.342391304347828</v>
      </c>
      <c r="AU371" s="2">
        <f t="shared" si="358"/>
        <v>96.947916666666671</v>
      </c>
      <c r="AV371" s="2">
        <f t="shared" si="359"/>
        <v>87.85434322033899</v>
      </c>
      <c r="AW371" s="2">
        <f t="shared" si="360"/>
        <v>96.810546875</v>
      </c>
      <c r="AX371" s="2">
        <f t="shared" si="361"/>
        <v>93.864361702127653</v>
      </c>
      <c r="AY371" s="2">
        <f t="shared" si="362"/>
        <v>91.282009878419458</v>
      </c>
      <c r="AZ371" s="2">
        <f t="shared" si="363"/>
        <v>94.207894011090403</v>
      </c>
      <c r="BA371" s="10"/>
      <c r="BB371" s="5">
        <v>152973</v>
      </c>
      <c r="BC371" s="34">
        <v>0</v>
      </c>
      <c r="BD371" s="34">
        <f t="shared" si="394"/>
        <v>90.744315744315742</v>
      </c>
      <c r="BE371" s="34">
        <f t="shared" si="395"/>
        <v>97.958333333333329</v>
      </c>
      <c r="BF371" s="34">
        <f t="shared" si="396"/>
        <v>97.781702898550719</v>
      </c>
      <c r="BG371" s="34">
        <f t="shared" si="397"/>
        <v>95.210449927431057</v>
      </c>
      <c r="BH371" s="34">
        <f t="shared" si="398"/>
        <v>96.481481481481481</v>
      </c>
      <c r="BI371" s="34">
        <f t="shared" si="399"/>
        <v>92.153800386732115</v>
      </c>
      <c r="BJ371" s="34">
        <f t="shared" si="400"/>
        <v>96.947916666666671</v>
      </c>
      <c r="BK371" s="34">
        <f t="shared" si="401"/>
        <v>93.570391872278663</v>
      </c>
      <c r="BL371" s="34">
        <f t="shared" si="402"/>
        <v>96.810546875</v>
      </c>
      <c r="BM371" s="34">
        <f t="shared" si="403"/>
        <v>95.845965704456276</v>
      </c>
      <c r="BN371" s="34">
        <f t="shared" si="404"/>
        <v>93.375982709185124</v>
      </c>
      <c r="BO371" s="34">
        <f t="shared" si="405"/>
        <v>94.887896112907825</v>
      </c>
      <c r="BQ371" s="33"/>
      <c r="BR371" s="187"/>
      <c r="BS371" s="190"/>
      <c r="BT371" s="205"/>
      <c r="BU371" s="191"/>
      <c r="BV371" s="191"/>
      <c r="BW371" s="192"/>
      <c r="BX371" s="197"/>
      <c r="BY371" s="198"/>
      <c r="BZ371" s="197"/>
      <c r="CA371" s="198"/>
      <c r="CB371" s="199"/>
      <c r="CC371" s="198"/>
      <c r="CD371" s="199"/>
      <c r="CE371" s="198"/>
      <c r="CF371" s="197"/>
      <c r="CG371" s="199"/>
      <c r="CH371" s="197"/>
      <c r="CI371" s="198"/>
      <c r="CZ371" s="210" t="str">
        <f t="shared" si="349"/>
        <v/>
      </c>
      <c r="DA371" s="210" t="str">
        <f t="shared" si="407"/>
        <v/>
      </c>
      <c r="DB371" s="210" t="str">
        <f t="shared" si="406"/>
        <v/>
      </c>
      <c r="DC371" s="210" t="str">
        <f t="shared" ref="DC371:DC402" si="408">IF(CB371="","",(AC371-K371)/K371)</f>
        <v/>
      </c>
      <c r="DD371" s="210" t="str">
        <f t="shared" si="378"/>
        <v/>
      </c>
      <c r="DE371" s="210" t="str">
        <f t="shared" si="379"/>
        <v/>
      </c>
      <c r="DF371" s="210" t="str">
        <f t="shared" si="380"/>
        <v/>
      </c>
      <c r="DG371" s="210" t="str">
        <f t="shared" si="381"/>
        <v/>
      </c>
    </row>
    <row r="372" spans="1:111" ht="12.75" customHeight="1" x14ac:dyDescent="0.25">
      <c r="A372" s="22">
        <v>362</v>
      </c>
      <c r="B372" s="13" t="s">
        <v>1097</v>
      </c>
      <c r="C372" s="4" t="s">
        <v>245</v>
      </c>
      <c r="D372" s="4" t="s">
        <v>536</v>
      </c>
      <c r="E372" s="5">
        <v>152997</v>
      </c>
      <c r="F372" s="4" t="s">
        <v>537</v>
      </c>
      <c r="G372" s="215">
        <v>0</v>
      </c>
      <c r="H372" s="215">
        <v>12.577638190954774</v>
      </c>
      <c r="I372" s="215">
        <v>6.7742424242424235</v>
      </c>
      <c r="J372" s="215">
        <v>4.2590163934426233</v>
      </c>
      <c r="K372" s="215">
        <v>11.981553398058253</v>
      </c>
      <c r="L372" s="215">
        <v>9.4722222222222214</v>
      </c>
      <c r="M372" s="215">
        <v>14.948484848484847</v>
      </c>
      <c r="N372" s="215">
        <v>3.8480519480519479</v>
      </c>
      <c r="O372" s="215">
        <v>12.871929824561402</v>
      </c>
      <c r="P372" s="215">
        <v>6.1658774373259053</v>
      </c>
      <c r="Q372" s="215">
        <v>10.728538283062644</v>
      </c>
      <c r="R372" s="215">
        <v>10.920172084130019</v>
      </c>
      <c r="S372" s="10">
        <v>8.5259043611131649</v>
      </c>
      <c r="T372" s="9" t="s">
        <v>1107</v>
      </c>
      <c r="U372" s="22" t="s">
        <v>1117</v>
      </c>
      <c r="V372" s="205"/>
      <c r="W372" s="237">
        <f t="shared" si="350"/>
        <v>0</v>
      </c>
      <c r="X372" s="222">
        <v>152997</v>
      </c>
      <c r="Y372" s="236">
        <v>0</v>
      </c>
      <c r="Z372" s="236">
        <v>5.9994764569222205</v>
      </c>
      <c r="AA372" s="236">
        <v>2.6162790697674421</v>
      </c>
      <c r="AB372" s="236">
        <v>4.7503065812781031</v>
      </c>
      <c r="AC372" s="236">
        <v>6.770833333333333</v>
      </c>
      <c r="AD372" s="236">
        <v>3.0537127560521413</v>
      </c>
      <c r="AE372" s="236">
        <v>8.7868558831634065</v>
      </c>
      <c r="AF372" s="236">
        <v>7.18954248366013</v>
      </c>
      <c r="AG372" s="236">
        <v>16.651785714285715</v>
      </c>
      <c r="AH372" s="236">
        <f t="shared" si="364"/>
        <v>3.3415155269919414</v>
      </c>
      <c r="AI372" s="236">
        <f t="shared" si="365"/>
        <v>4.9122730446927374</v>
      </c>
      <c r="AJ372" s="236">
        <f t="shared" si="366"/>
        <v>10.876061360369752</v>
      </c>
      <c r="AK372" s="10">
        <f t="shared" si="383"/>
        <v>6.2020880309402768</v>
      </c>
      <c r="AL372" s="22">
        <f t="shared" si="351"/>
        <v>0</v>
      </c>
      <c r="AM372" s="5">
        <v>152997</v>
      </c>
      <c r="AN372" s="2">
        <f t="shared" si="367"/>
        <v>0</v>
      </c>
      <c r="AO372" s="2">
        <f t="shared" si="352"/>
        <v>92.138976130653262</v>
      </c>
      <c r="AP372" s="2">
        <f t="shared" si="353"/>
        <v>95.766098484848484</v>
      </c>
      <c r="AQ372" s="2">
        <f t="shared" si="354"/>
        <v>97.338114754098356</v>
      </c>
      <c r="AR372" s="2">
        <f t="shared" si="355"/>
        <v>92.511529126213588</v>
      </c>
      <c r="AS372" s="2">
        <f t="shared" si="356"/>
        <v>94.079861111111114</v>
      </c>
      <c r="AT372" s="2">
        <f t="shared" si="357"/>
        <v>90.657196969696969</v>
      </c>
      <c r="AU372" s="2">
        <f t="shared" si="358"/>
        <v>97.594967532467535</v>
      </c>
      <c r="AV372" s="2">
        <f t="shared" si="359"/>
        <v>91.955043859649123</v>
      </c>
      <c r="AW372" s="2">
        <f t="shared" si="360"/>
        <v>96.146326601671305</v>
      </c>
      <c r="AX372" s="2">
        <f t="shared" si="361"/>
        <v>93.294663573085842</v>
      </c>
      <c r="AY372" s="2">
        <f t="shared" si="362"/>
        <v>93.174892447418742</v>
      </c>
      <c r="AZ372" s="2">
        <f t="shared" si="363"/>
        <v>94.671309774304277</v>
      </c>
      <c r="BA372" s="10"/>
      <c r="BB372" s="5">
        <v>152997</v>
      </c>
      <c r="BC372" s="34">
        <v>0</v>
      </c>
      <c r="BD372" s="34">
        <f t="shared" si="394"/>
        <v>94.000523543077776</v>
      </c>
      <c r="BE372" s="34">
        <f t="shared" si="395"/>
        <v>97.383720930232556</v>
      </c>
      <c r="BF372" s="34">
        <f t="shared" si="396"/>
        <v>97.338114754098356</v>
      </c>
      <c r="BG372" s="34">
        <f t="shared" si="397"/>
        <v>93.229166666666671</v>
      </c>
      <c r="BH372" s="34">
        <f t="shared" si="398"/>
        <v>96.946287243947864</v>
      </c>
      <c r="BI372" s="34">
        <f t="shared" si="399"/>
        <v>91.213144116836588</v>
      </c>
      <c r="BJ372" s="34">
        <f t="shared" si="400"/>
        <v>97.594967532467535</v>
      </c>
      <c r="BK372" s="34">
        <f t="shared" si="401"/>
        <v>91.955043859649123</v>
      </c>
      <c r="BL372" s="34">
        <f t="shared" si="402"/>
        <v>96.658484473008059</v>
      </c>
      <c r="BM372" s="34">
        <f t="shared" si="403"/>
        <v>95.087726955307261</v>
      </c>
      <c r="BN372" s="34">
        <f t="shared" si="404"/>
        <v>93.174892447418742</v>
      </c>
      <c r="BO372" s="34">
        <f t="shared" si="405"/>
        <v>94.671309774304277</v>
      </c>
      <c r="BQ372" s="33"/>
      <c r="BR372" s="187"/>
      <c r="BS372" s="190"/>
      <c r="BT372" s="205"/>
      <c r="BU372" s="191"/>
      <c r="BV372" s="191"/>
      <c r="BW372" s="192"/>
      <c r="BX372" s="193"/>
      <c r="BY372" s="194"/>
      <c r="BZ372" s="193"/>
      <c r="CA372" s="194"/>
      <c r="CB372" s="195"/>
      <c r="CC372" s="194"/>
      <c r="CD372" s="195"/>
      <c r="CE372" s="194"/>
      <c r="CF372" s="193"/>
      <c r="CG372" s="195"/>
      <c r="CH372" s="193"/>
      <c r="CI372" s="194"/>
      <c r="CZ372" s="210" t="str">
        <f t="shared" si="349"/>
        <v/>
      </c>
      <c r="DA372" s="210" t="str">
        <f t="shared" si="407"/>
        <v/>
      </c>
      <c r="DB372" s="210" t="str">
        <f t="shared" si="406"/>
        <v/>
      </c>
      <c r="DC372" s="210" t="str">
        <f t="shared" si="408"/>
        <v/>
      </c>
      <c r="DD372" s="210" t="str">
        <f t="shared" si="378"/>
        <v/>
      </c>
      <c r="DE372" s="210" t="str">
        <f t="shared" si="379"/>
        <v/>
      </c>
      <c r="DF372" s="210" t="str">
        <f t="shared" si="380"/>
        <v/>
      </c>
      <c r="DG372" s="210" t="str">
        <f t="shared" si="381"/>
        <v/>
      </c>
    </row>
    <row r="373" spans="1:111" ht="12.75" customHeight="1" x14ac:dyDescent="0.25">
      <c r="A373" s="22">
        <v>363</v>
      </c>
      <c r="B373" s="13" t="s">
        <v>1097</v>
      </c>
      <c r="C373" s="4" t="s">
        <v>1123</v>
      </c>
      <c r="D373" s="4" t="s">
        <v>241</v>
      </c>
      <c r="E373" s="5">
        <v>153000</v>
      </c>
      <c r="F373" s="4" t="s">
        <v>538</v>
      </c>
      <c r="G373" s="215">
        <v>0</v>
      </c>
      <c r="H373" s="215">
        <v>10.224074074074075</v>
      </c>
      <c r="I373" s="215">
        <v>3.3428571428571425</v>
      </c>
      <c r="J373" s="215">
        <v>3.7098870056497173</v>
      </c>
      <c r="K373" s="215">
        <v>12.014450867052023</v>
      </c>
      <c r="L373" s="215">
        <v>10.612569832402235</v>
      </c>
      <c r="M373" s="215">
        <v>24.908910891089107</v>
      </c>
      <c r="N373" s="215">
        <v>19.864285714285714</v>
      </c>
      <c r="O373" s="215">
        <v>18.206896551724139</v>
      </c>
      <c r="P373" s="215">
        <v>4.5059210526315798</v>
      </c>
      <c r="Q373" s="215">
        <v>11.286363636363637</v>
      </c>
      <c r="R373" s="215">
        <v>21.137596899224807</v>
      </c>
      <c r="S373" s="10">
        <v>11.431548008792683</v>
      </c>
      <c r="T373" s="9" t="s">
        <v>1108</v>
      </c>
      <c r="U373" s="22" t="s">
        <v>1117</v>
      </c>
      <c r="V373" s="205"/>
      <c r="W373" s="237">
        <f t="shared" si="350"/>
        <v>0</v>
      </c>
      <c r="X373" s="222">
        <v>153000</v>
      </c>
      <c r="Y373" s="236">
        <v>0</v>
      </c>
      <c r="Z373" s="236">
        <v>6.1692869174621006</v>
      </c>
      <c r="AA373" s="236">
        <v>2.2015105254700305</v>
      </c>
      <c r="AB373" s="236">
        <v>2.9232804232804233</v>
      </c>
      <c r="AC373" s="236">
        <v>7.6462297392529956</v>
      </c>
      <c r="AD373" s="236">
        <v>12.770432692307693</v>
      </c>
      <c r="AE373" s="236">
        <v>10.845562543675751</v>
      </c>
      <c r="AF373" s="236">
        <v>8.9655887230514111</v>
      </c>
      <c r="AG373" s="236">
        <v>9.8825503355704711</v>
      </c>
      <c r="AH373" s="236">
        <f t="shared" si="364"/>
        <v>2.8235194665531385</v>
      </c>
      <c r="AI373" s="236">
        <f t="shared" si="365"/>
        <v>10.208331215780344</v>
      </c>
      <c r="AJ373" s="236">
        <f t="shared" si="366"/>
        <v>9.897900534099211</v>
      </c>
      <c r="AK373" s="10">
        <f t="shared" si="383"/>
        <v>6.8227157666745422</v>
      </c>
      <c r="AL373" s="22">
        <f t="shared" si="351"/>
        <v>0</v>
      </c>
      <c r="AM373" s="5">
        <v>153000</v>
      </c>
      <c r="AN373" s="2">
        <f t="shared" si="367"/>
        <v>0</v>
      </c>
      <c r="AO373" s="2">
        <f t="shared" si="352"/>
        <v>93.609953703703709</v>
      </c>
      <c r="AP373" s="2">
        <f t="shared" si="353"/>
        <v>97.910714285714292</v>
      </c>
      <c r="AQ373" s="2">
        <f t="shared" si="354"/>
        <v>97.681320621468927</v>
      </c>
      <c r="AR373" s="2">
        <f t="shared" si="355"/>
        <v>92.490968208092482</v>
      </c>
      <c r="AS373" s="2">
        <f t="shared" si="356"/>
        <v>93.367143854748605</v>
      </c>
      <c r="AT373" s="2">
        <f t="shared" si="357"/>
        <v>84.431930693069305</v>
      </c>
      <c r="AU373" s="2">
        <f t="shared" si="358"/>
        <v>87.584821428571431</v>
      </c>
      <c r="AV373" s="2">
        <f t="shared" si="359"/>
        <v>88.620689655172413</v>
      </c>
      <c r="AW373" s="2">
        <f t="shared" si="360"/>
        <v>97.18379934210526</v>
      </c>
      <c r="AX373" s="2">
        <f t="shared" si="361"/>
        <v>92.94602272727272</v>
      </c>
      <c r="AY373" s="2">
        <f t="shared" si="362"/>
        <v>86.789001937984494</v>
      </c>
      <c r="AZ373" s="2">
        <f t="shared" si="363"/>
        <v>92.855282494504578</v>
      </c>
      <c r="BA373" s="10"/>
      <c r="BB373" s="5">
        <v>153000</v>
      </c>
      <c r="BC373" s="34">
        <v>0</v>
      </c>
      <c r="BD373" s="34">
        <f t="shared" si="394"/>
        <v>93.830713082537898</v>
      </c>
      <c r="BE373" s="34">
        <f t="shared" si="395"/>
        <v>97.910714285714292</v>
      </c>
      <c r="BF373" s="34">
        <f t="shared" si="396"/>
        <v>97.681320621468927</v>
      </c>
      <c r="BG373" s="34">
        <f t="shared" si="397"/>
        <v>92.490968208092482</v>
      </c>
      <c r="BH373" s="34">
        <f t="shared" si="398"/>
        <v>93.367143854748605</v>
      </c>
      <c r="BI373" s="34">
        <f t="shared" si="399"/>
        <v>89.154437456324246</v>
      </c>
      <c r="BJ373" s="34">
        <f t="shared" si="400"/>
        <v>91.034411276948589</v>
      </c>
      <c r="BK373" s="34">
        <f t="shared" si="401"/>
        <v>90.117449664429529</v>
      </c>
      <c r="BL373" s="34">
        <f t="shared" si="402"/>
        <v>97.18379934210526</v>
      </c>
      <c r="BM373" s="34">
        <f t="shared" si="403"/>
        <v>92.94602272727272</v>
      </c>
      <c r="BN373" s="34">
        <f t="shared" si="404"/>
        <v>90.102099465900793</v>
      </c>
      <c r="BO373" s="34">
        <f t="shared" si="405"/>
        <v>93.177284233325452</v>
      </c>
      <c r="BQ373" s="33"/>
      <c r="BR373" s="187"/>
      <c r="BS373" s="190"/>
      <c r="BT373" s="205"/>
      <c r="BU373" s="191"/>
      <c r="BV373" s="191"/>
      <c r="BW373" s="192"/>
      <c r="BX373" s="193"/>
      <c r="BY373" s="194"/>
      <c r="BZ373" s="193"/>
      <c r="CA373" s="194"/>
      <c r="CB373" s="195"/>
      <c r="CC373" s="194"/>
      <c r="CD373" s="195"/>
      <c r="CE373" s="194"/>
      <c r="CF373" s="193"/>
      <c r="CG373" s="195"/>
      <c r="CH373" s="193"/>
      <c r="CI373" s="194"/>
      <c r="CZ373" s="210" t="str">
        <f t="shared" si="349"/>
        <v/>
      </c>
      <c r="DA373" s="210" t="str">
        <f t="shared" si="407"/>
        <v/>
      </c>
      <c r="DB373" s="210" t="str">
        <f t="shared" si="406"/>
        <v/>
      </c>
      <c r="DC373" s="210" t="str">
        <f t="shared" si="408"/>
        <v/>
      </c>
      <c r="DD373" s="210" t="str">
        <f t="shared" si="378"/>
        <v/>
      </c>
      <c r="DE373" s="210" t="str">
        <f t="shared" si="379"/>
        <v/>
      </c>
      <c r="DF373" s="210" t="str">
        <f t="shared" si="380"/>
        <v/>
      </c>
      <c r="DG373" s="210" t="str">
        <f t="shared" si="381"/>
        <v/>
      </c>
    </row>
    <row r="374" spans="1:111" ht="12.75" customHeight="1" x14ac:dyDescent="0.25">
      <c r="A374" s="22">
        <v>364</v>
      </c>
      <c r="B374" s="13" t="s">
        <v>1097</v>
      </c>
      <c r="C374" s="4" t="s">
        <v>1123</v>
      </c>
      <c r="D374" s="4" t="s">
        <v>348</v>
      </c>
      <c r="E374" s="5">
        <v>153011</v>
      </c>
      <c r="F374" s="4" t="s">
        <v>539</v>
      </c>
      <c r="G374" s="215">
        <v>0</v>
      </c>
      <c r="H374" s="215">
        <v>11.132352941176471</v>
      </c>
      <c r="I374" s="215">
        <v>3.1967889908256879</v>
      </c>
      <c r="J374" s="215">
        <v>3.6274011299435029</v>
      </c>
      <c r="K374" s="215">
        <v>4.0967532467532459</v>
      </c>
      <c r="L374" s="215">
        <v>13.298220640569394</v>
      </c>
      <c r="M374" s="215">
        <v>25.959695817490495</v>
      </c>
      <c r="N374" s="215">
        <v>11.083193277310924</v>
      </c>
      <c r="O374" s="215">
        <v>13.382456140350877</v>
      </c>
      <c r="P374" s="215">
        <v>4.5766965428937265</v>
      </c>
      <c r="Q374" s="215">
        <v>9.2265625</v>
      </c>
      <c r="R374" s="215">
        <v>17.450891632373114</v>
      </c>
      <c r="S374" s="10">
        <v>9.5307624649356235</v>
      </c>
      <c r="T374" s="9" t="s">
        <v>1107</v>
      </c>
      <c r="U374" s="22" t="s">
        <v>1117</v>
      </c>
      <c r="V374" s="205"/>
      <c r="W374" s="237">
        <f t="shared" si="350"/>
        <v>0</v>
      </c>
      <c r="X374" s="222">
        <v>153011</v>
      </c>
      <c r="Y374" s="236">
        <v>0</v>
      </c>
      <c r="Z374" s="236">
        <v>8.9203192830135833</v>
      </c>
      <c r="AA374" s="236">
        <v>1.0204956693251008</v>
      </c>
      <c r="AB374" s="236">
        <v>2.432126696832579</v>
      </c>
      <c r="AC374" s="236">
        <v>5.4114490161001791</v>
      </c>
      <c r="AD374" s="236">
        <v>10.226557583385777</v>
      </c>
      <c r="AE374" s="236">
        <v>23.069255306097411</v>
      </c>
      <c r="AF374" s="236">
        <v>12.204290867666604</v>
      </c>
      <c r="AG374" s="236">
        <v>9.8647342995169076</v>
      </c>
      <c r="AH374" s="236">
        <f t="shared" si="364"/>
        <v>3.0932354122928158</v>
      </c>
      <c r="AI374" s="236">
        <f t="shared" si="365"/>
        <v>7.8190032997429775</v>
      </c>
      <c r="AJ374" s="236">
        <f t="shared" si="366"/>
        <v>15.046093491093643</v>
      </c>
      <c r="AK374" s="10">
        <f t="shared" si="383"/>
        <v>8.1276920802153487</v>
      </c>
      <c r="AL374" s="22">
        <f t="shared" si="351"/>
        <v>0</v>
      </c>
      <c r="AM374" s="5">
        <v>153011</v>
      </c>
      <c r="AN374" s="2">
        <f t="shared" si="367"/>
        <v>0</v>
      </c>
      <c r="AO374" s="2">
        <f t="shared" si="352"/>
        <v>93.04227941176471</v>
      </c>
      <c r="AP374" s="2">
        <f t="shared" si="353"/>
        <v>98.002006880733944</v>
      </c>
      <c r="AQ374" s="2">
        <f t="shared" si="354"/>
        <v>97.732874293785315</v>
      </c>
      <c r="AR374" s="2">
        <f t="shared" si="355"/>
        <v>97.439529220779221</v>
      </c>
      <c r="AS374" s="2">
        <f t="shared" si="356"/>
        <v>91.688612099644132</v>
      </c>
      <c r="AT374" s="2">
        <f t="shared" si="357"/>
        <v>83.775190114068437</v>
      </c>
      <c r="AU374" s="2">
        <f t="shared" si="358"/>
        <v>93.073004201680675</v>
      </c>
      <c r="AV374" s="2">
        <f t="shared" si="359"/>
        <v>91.635964912280699</v>
      </c>
      <c r="AW374" s="2">
        <f t="shared" si="360"/>
        <v>97.13956466069142</v>
      </c>
      <c r="AX374" s="2">
        <f t="shared" si="361"/>
        <v>94.2333984375</v>
      </c>
      <c r="AY374" s="2">
        <f t="shared" si="362"/>
        <v>89.093192729766798</v>
      </c>
      <c r="AZ374" s="2">
        <f t="shared" si="363"/>
        <v>94.043273459415232</v>
      </c>
      <c r="BA374" s="10"/>
      <c r="BB374" s="5">
        <v>153011</v>
      </c>
      <c r="BC374" s="34">
        <v>0</v>
      </c>
      <c r="BD374" s="34">
        <f t="shared" si="394"/>
        <v>93.04227941176471</v>
      </c>
      <c r="BE374" s="34">
        <f t="shared" si="395"/>
        <v>98.979504330674899</v>
      </c>
      <c r="BF374" s="34">
        <f t="shared" si="396"/>
        <v>97.732874293785315</v>
      </c>
      <c r="BG374" s="34">
        <f t="shared" si="397"/>
        <v>97.439529220779221</v>
      </c>
      <c r="BH374" s="34">
        <f t="shared" si="398"/>
        <v>91.688612099644132</v>
      </c>
      <c r="BI374" s="34">
        <f t="shared" si="399"/>
        <v>83.775190114068437</v>
      </c>
      <c r="BJ374" s="34">
        <f t="shared" si="400"/>
        <v>93.073004201680675</v>
      </c>
      <c r="BK374" s="34">
        <f t="shared" si="401"/>
        <v>91.635964912280699</v>
      </c>
      <c r="BL374" s="34">
        <f t="shared" si="402"/>
        <v>97.13956466069142</v>
      </c>
      <c r="BM374" s="34">
        <f t="shared" si="403"/>
        <v>94.2333984375</v>
      </c>
      <c r="BN374" s="34">
        <f t="shared" si="404"/>
        <v>89.093192729766798</v>
      </c>
      <c r="BO374" s="34">
        <f t="shared" si="405"/>
        <v>94.043273459415232</v>
      </c>
      <c r="BQ374" s="33"/>
      <c r="BR374" s="187"/>
      <c r="BS374" s="190"/>
      <c r="BT374" s="205"/>
      <c r="BU374" s="191"/>
      <c r="BV374" s="191"/>
      <c r="BW374" s="192"/>
      <c r="BX374" s="193"/>
      <c r="BY374" s="194"/>
      <c r="BZ374" s="193"/>
      <c r="CA374" s="194"/>
      <c r="CB374" s="195"/>
      <c r="CC374" s="194"/>
      <c r="CD374" s="195"/>
      <c r="CE374" s="194"/>
      <c r="CF374" s="193"/>
      <c r="CG374" s="195"/>
      <c r="CH374" s="193"/>
      <c r="CI374" s="194"/>
      <c r="CZ374" s="210" t="str">
        <f t="shared" si="349"/>
        <v/>
      </c>
      <c r="DA374" s="210" t="str">
        <f t="shared" si="407"/>
        <v/>
      </c>
      <c r="DB374" s="210" t="str">
        <f t="shared" si="406"/>
        <v/>
      </c>
      <c r="DC374" s="210" t="str">
        <f t="shared" si="408"/>
        <v/>
      </c>
      <c r="DD374" s="210" t="str">
        <f t="shared" si="378"/>
        <v/>
      </c>
      <c r="DE374" s="210" t="str">
        <f t="shared" si="379"/>
        <v/>
      </c>
      <c r="DF374" s="210" t="str">
        <f t="shared" si="380"/>
        <v/>
      </c>
      <c r="DG374" s="210" t="str">
        <f t="shared" si="381"/>
        <v/>
      </c>
    </row>
    <row r="375" spans="1:111" ht="12.75" customHeight="1" x14ac:dyDescent="0.25">
      <c r="A375" s="22">
        <v>365</v>
      </c>
      <c r="B375" s="13" t="s">
        <v>1097</v>
      </c>
      <c r="C375" s="4" t="s">
        <v>204</v>
      </c>
      <c r="D375" s="4" t="s">
        <v>540</v>
      </c>
      <c r="E375" s="5">
        <v>153023</v>
      </c>
      <c r="F375" s="4" t="s">
        <v>541</v>
      </c>
      <c r="G375" s="215">
        <v>0</v>
      </c>
      <c r="H375" s="215">
        <v>6.4716560509554135</v>
      </c>
      <c r="I375" s="215">
        <v>1.5087155963302754</v>
      </c>
      <c r="J375" s="215">
        <v>1.1493006993006993</v>
      </c>
      <c r="K375" s="215">
        <v>2.1462686567164178</v>
      </c>
      <c r="L375" s="215">
        <v>4.7477707006369432</v>
      </c>
      <c r="M375" s="215">
        <v>6.7552631578947366</v>
      </c>
      <c r="N375" s="215">
        <v>4.3630081300813011</v>
      </c>
      <c r="O375" s="215">
        <v>6.2954545454545459</v>
      </c>
      <c r="P375" s="215">
        <v>2.5236263736263735</v>
      </c>
      <c r="Q375" s="215">
        <v>3.5182130584192439</v>
      </c>
      <c r="R375" s="215">
        <v>5.9965034965034967</v>
      </c>
      <c r="S375" s="10">
        <v>3.7152708374855923</v>
      </c>
      <c r="T375" s="9" t="s">
        <v>1107</v>
      </c>
      <c r="U375" s="22" t="s">
        <v>1117</v>
      </c>
      <c r="V375" s="205" t="s">
        <v>1256</v>
      </c>
      <c r="W375" s="237">
        <f t="shared" si="350"/>
        <v>0</v>
      </c>
      <c r="X375" s="222">
        <v>153023</v>
      </c>
      <c r="Y375" s="236">
        <v>0</v>
      </c>
      <c r="Z375" s="236">
        <v>2.0809659090909092</v>
      </c>
      <c r="AA375" s="236">
        <v>1.1904761904761905</v>
      </c>
      <c r="AB375" s="236">
        <v>1.0304265271152688</v>
      </c>
      <c r="AC375" s="236">
        <v>0.68493150684931503</v>
      </c>
      <c r="AD375" s="236">
        <v>3.233568075117371</v>
      </c>
      <c r="AE375" s="236">
        <v>1.8948905109489051</v>
      </c>
      <c r="AF375" s="236">
        <v>1.0869565217391304</v>
      </c>
      <c r="AG375" s="236">
        <v>0.83333333333333337</v>
      </c>
      <c r="AH375" s="236">
        <f t="shared" si="364"/>
        <v>1.0754671566705922</v>
      </c>
      <c r="AI375" s="236">
        <f t="shared" si="365"/>
        <v>1.9592497909833431</v>
      </c>
      <c r="AJ375" s="236">
        <f t="shared" si="366"/>
        <v>1.2717267886737897</v>
      </c>
      <c r="AK375" s="10">
        <f t="shared" si="383"/>
        <v>1.3372831749633807</v>
      </c>
      <c r="AL375" s="22">
        <f t="shared" si="351"/>
        <v>0</v>
      </c>
      <c r="AM375" s="5">
        <v>153023</v>
      </c>
      <c r="AN375" s="2">
        <f t="shared" si="367"/>
        <v>0</v>
      </c>
      <c r="AO375" s="2">
        <f t="shared" si="352"/>
        <v>95.955214968152859</v>
      </c>
      <c r="AP375" s="2">
        <f t="shared" si="353"/>
        <v>99.057052752293572</v>
      </c>
      <c r="AQ375" s="2">
        <f t="shared" si="354"/>
        <v>99.281687062937067</v>
      </c>
      <c r="AR375" s="2">
        <f t="shared" si="355"/>
        <v>98.65858208955224</v>
      </c>
      <c r="AS375" s="2">
        <f t="shared" si="356"/>
        <v>97.032643312101911</v>
      </c>
      <c r="AT375" s="2">
        <f t="shared" si="357"/>
        <v>95.777960526315795</v>
      </c>
      <c r="AU375" s="2">
        <f t="shared" si="358"/>
        <v>97.27311991869918</v>
      </c>
      <c r="AV375" s="2">
        <f t="shared" si="359"/>
        <v>96.065340909090907</v>
      </c>
      <c r="AW375" s="2">
        <f t="shared" si="360"/>
        <v>98.422733516483518</v>
      </c>
      <c r="AX375" s="2">
        <f t="shared" si="361"/>
        <v>97.801116838487971</v>
      </c>
      <c r="AY375" s="2">
        <f t="shared" si="362"/>
        <v>96.25218531468532</v>
      </c>
      <c r="AZ375" s="2">
        <f t="shared" si="363"/>
        <v>97.677955726571511</v>
      </c>
      <c r="BA375" s="10"/>
      <c r="BB375" s="5">
        <v>153023</v>
      </c>
      <c r="BC375" s="34">
        <v>0</v>
      </c>
      <c r="BD375" s="34">
        <f t="shared" si="394"/>
        <v>97.919034090909093</v>
      </c>
      <c r="BE375" s="34">
        <f t="shared" si="395"/>
        <v>99.057052752293572</v>
      </c>
      <c r="BF375" s="34">
        <f t="shared" si="396"/>
        <v>99.281687062937067</v>
      </c>
      <c r="BG375" s="34">
        <f t="shared" si="397"/>
        <v>99.31506849315069</v>
      </c>
      <c r="BH375" s="34">
        <f t="shared" si="398"/>
        <v>97.032643312101911</v>
      </c>
      <c r="BI375" s="34">
        <f t="shared" si="399"/>
        <v>98.105109489051088</v>
      </c>
      <c r="BJ375" s="34">
        <f t="shared" si="400"/>
        <v>98.913043478260875</v>
      </c>
      <c r="BK375" s="34">
        <f t="shared" si="401"/>
        <v>99.166666666666671</v>
      </c>
      <c r="BL375" s="34">
        <f t="shared" si="402"/>
        <v>98.924532843329402</v>
      </c>
      <c r="BM375" s="34">
        <f t="shared" si="403"/>
        <v>98.04075020901665</v>
      </c>
      <c r="BN375" s="34">
        <f t="shared" si="404"/>
        <v>98.728273211326211</v>
      </c>
      <c r="BO375" s="34">
        <f t="shared" si="405"/>
        <v>98.662716825036625</v>
      </c>
      <c r="BQ375" s="33">
        <f>E375-BR375</f>
        <v>0</v>
      </c>
      <c r="BR375" s="187">
        <v>153023</v>
      </c>
      <c r="BS375" s="190" t="s">
        <v>541</v>
      </c>
      <c r="BT375" s="205" t="s">
        <v>1256</v>
      </c>
      <c r="BU375" s="191" t="s">
        <v>1151</v>
      </c>
      <c r="BV375" s="191" t="s">
        <v>1206</v>
      </c>
      <c r="BW375" s="192"/>
      <c r="BX375" s="193" t="s">
        <v>1096</v>
      </c>
      <c r="BY375" s="194" t="s">
        <v>1096</v>
      </c>
      <c r="BZ375" s="193" t="s">
        <v>1096</v>
      </c>
      <c r="CA375" s="194">
        <v>1</v>
      </c>
      <c r="CB375" s="195">
        <v>1</v>
      </c>
      <c r="CC375" s="194" t="s">
        <v>1096</v>
      </c>
      <c r="CD375" s="195">
        <v>1</v>
      </c>
      <c r="CE375" s="194" t="s">
        <v>1096</v>
      </c>
      <c r="CF375" s="193" t="s">
        <v>1096</v>
      </c>
      <c r="CG375" s="195">
        <v>1</v>
      </c>
      <c r="CH375" s="193">
        <v>1</v>
      </c>
      <c r="CI375" s="194">
        <v>1</v>
      </c>
      <c r="CZ375" s="210" t="str">
        <f t="shared" si="349"/>
        <v/>
      </c>
      <c r="DA375" s="210" t="str">
        <f t="shared" si="407"/>
        <v/>
      </c>
      <c r="DB375" s="210">
        <f t="shared" si="406"/>
        <v>-0.10343174093408312</v>
      </c>
      <c r="DC375" s="210">
        <f t="shared" si="408"/>
        <v>-0.68087335911749569</v>
      </c>
      <c r="DD375" s="210" t="str">
        <f t="shared" si="378"/>
        <v/>
      </c>
      <c r="DE375" s="210">
        <f t="shared" si="379"/>
        <v>-0.71949419783382007</v>
      </c>
      <c r="DF375" s="210" t="str">
        <f t="shared" si="380"/>
        <v/>
      </c>
      <c r="DG375" s="210" t="str">
        <f t="shared" si="381"/>
        <v/>
      </c>
    </row>
    <row r="376" spans="1:111" ht="12.75" customHeight="1" x14ac:dyDescent="0.25">
      <c r="A376" s="22">
        <v>366</v>
      </c>
      <c r="B376" s="13" t="s">
        <v>1097</v>
      </c>
      <c r="C376" s="4" t="s">
        <v>1123</v>
      </c>
      <c r="D376" s="4" t="s">
        <v>340</v>
      </c>
      <c r="E376" s="5">
        <v>153047</v>
      </c>
      <c r="F376" s="4" t="s">
        <v>542</v>
      </c>
      <c r="G376" s="215">
        <v>0</v>
      </c>
      <c r="H376" s="215">
        <v>6.5815789473684205</v>
      </c>
      <c r="I376" s="215">
        <v>0.65</v>
      </c>
      <c r="J376" s="215">
        <v>0.85</v>
      </c>
      <c r="K376" s="215">
        <v>4.2586956521739125</v>
      </c>
      <c r="L376" s="215">
        <v>1.3087155963302752</v>
      </c>
      <c r="M376" s="215">
        <v>9.7934065934065941</v>
      </c>
      <c r="N376" s="215">
        <v>1.4423076923076923</v>
      </c>
      <c r="O376" s="215">
        <v>5.1735849056603769</v>
      </c>
      <c r="P376" s="215">
        <v>2.2662835249042144</v>
      </c>
      <c r="Q376" s="215">
        <v>2.7625000000000002</v>
      </c>
      <c r="R376" s="215">
        <v>5.5205980066445184</v>
      </c>
      <c r="S376" s="10">
        <v>3.3398099319163634</v>
      </c>
      <c r="T376" s="9" t="s">
        <v>1107</v>
      </c>
      <c r="U376" s="22" t="s">
        <v>1117</v>
      </c>
      <c r="V376" s="205"/>
      <c r="W376" s="237">
        <f t="shared" si="350"/>
        <v>0</v>
      </c>
      <c r="X376" s="222">
        <v>153047</v>
      </c>
      <c r="Y376" s="236">
        <v>0</v>
      </c>
      <c r="Z376" s="236">
        <v>1.4041633935585232</v>
      </c>
      <c r="AA376" s="236">
        <v>1.4391447368421053</v>
      </c>
      <c r="AB376" s="236">
        <v>0</v>
      </c>
      <c r="AC376" s="236">
        <v>2.1917487107360527</v>
      </c>
      <c r="AD376" s="236">
        <v>1.098901098901099</v>
      </c>
      <c r="AE376" s="236">
        <v>1.8031071399822909</v>
      </c>
      <c r="AF376" s="236">
        <v>2.5149615275007124</v>
      </c>
      <c r="AG376" s="236">
        <v>1.3154639175257732</v>
      </c>
      <c r="AH376" s="236">
        <f t="shared" si="364"/>
        <v>0.71082703260015712</v>
      </c>
      <c r="AI376" s="236">
        <f t="shared" si="365"/>
        <v>1.6453249048185759</v>
      </c>
      <c r="AJ376" s="236">
        <f t="shared" si="366"/>
        <v>1.8778441950029254</v>
      </c>
      <c r="AK376" s="10">
        <f t="shared" si="383"/>
        <v>1.3074989472273952</v>
      </c>
      <c r="AL376" s="22">
        <f t="shared" si="351"/>
        <v>0</v>
      </c>
      <c r="AM376" s="5">
        <v>153047</v>
      </c>
      <c r="AN376" s="2">
        <f t="shared" si="367"/>
        <v>0</v>
      </c>
      <c r="AO376" s="2">
        <f t="shared" si="352"/>
        <v>95.88651315789474</v>
      </c>
      <c r="AP376" s="2">
        <f t="shared" si="353"/>
        <v>99.59375</v>
      </c>
      <c r="AQ376" s="2">
        <f t="shared" si="354"/>
        <v>99.46875</v>
      </c>
      <c r="AR376" s="2">
        <f t="shared" si="355"/>
        <v>97.338315217391312</v>
      </c>
      <c r="AS376" s="2">
        <f t="shared" si="356"/>
        <v>99.182052752293572</v>
      </c>
      <c r="AT376" s="2">
        <f t="shared" si="357"/>
        <v>93.879120879120876</v>
      </c>
      <c r="AU376" s="2">
        <f t="shared" si="358"/>
        <v>99.098557692307693</v>
      </c>
      <c r="AV376" s="2">
        <f t="shared" si="359"/>
        <v>96.76650943396227</v>
      </c>
      <c r="AW376" s="2">
        <f t="shared" si="360"/>
        <v>98.58357279693486</v>
      </c>
      <c r="AX376" s="2">
        <f t="shared" si="361"/>
        <v>98.2734375</v>
      </c>
      <c r="AY376" s="2">
        <f t="shared" si="362"/>
        <v>96.549626245847179</v>
      </c>
      <c r="AZ376" s="2">
        <f t="shared" si="363"/>
        <v>97.91261879255228</v>
      </c>
      <c r="BA376" s="10"/>
      <c r="BB376" s="5">
        <v>153047</v>
      </c>
      <c r="BC376" s="34">
        <v>0</v>
      </c>
      <c r="BD376" s="34">
        <f t="shared" si="394"/>
        <v>98.59583660644148</v>
      </c>
      <c r="BE376" s="34">
        <f t="shared" si="395"/>
        <v>99.59375</v>
      </c>
      <c r="BF376" s="34">
        <f t="shared" si="396"/>
        <v>100</v>
      </c>
      <c r="BG376" s="34">
        <f t="shared" si="397"/>
        <v>97.80825128926395</v>
      </c>
      <c r="BH376" s="34">
        <f t="shared" si="398"/>
        <v>99.182052752293572</v>
      </c>
      <c r="BI376" s="34">
        <f t="shared" si="399"/>
        <v>98.196892860017712</v>
      </c>
      <c r="BJ376" s="34">
        <f t="shared" si="400"/>
        <v>99.098557692307693</v>
      </c>
      <c r="BK376" s="34">
        <f t="shared" si="401"/>
        <v>98.684536082474224</v>
      </c>
      <c r="BL376" s="34">
        <f t="shared" si="402"/>
        <v>99.28917296739985</v>
      </c>
      <c r="BM376" s="34">
        <f t="shared" si="403"/>
        <v>98.35467509518142</v>
      </c>
      <c r="BN376" s="34">
        <f t="shared" si="404"/>
        <v>98.122155804997078</v>
      </c>
      <c r="BO376" s="34">
        <f t="shared" si="405"/>
        <v>98.692501052772599</v>
      </c>
      <c r="BQ376" s="33"/>
      <c r="BR376" s="187"/>
      <c r="BS376" s="190"/>
      <c r="BT376" s="205"/>
      <c r="BU376" s="191"/>
      <c r="BV376" s="191"/>
      <c r="BW376" s="192"/>
      <c r="BX376" s="193"/>
      <c r="BY376" s="194"/>
      <c r="BZ376" s="193"/>
      <c r="CA376" s="194"/>
      <c r="CB376" s="195"/>
      <c r="CC376" s="194"/>
      <c r="CD376" s="195"/>
      <c r="CE376" s="194"/>
      <c r="CF376" s="193"/>
      <c r="CG376" s="195"/>
      <c r="CH376" s="193"/>
      <c r="CI376" s="194"/>
      <c r="CZ376" s="210" t="str">
        <f t="shared" si="349"/>
        <v/>
      </c>
      <c r="DA376" s="210" t="str">
        <f t="shared" si="407"/>
        <v/>
      </c>
      <c r="DB376" s="210" t="str">
        <f t="shared" si="406"/>
        <v/>
      </c>
      <c r="DC376" s="210" t="str">
        <f t="shared" si="408"/>
        <v/>
      </c>
      <c r="DD376" s="210" t="str">
        <f t="shared" si="378"/>
        <v/>
      </c>
      <c r="DE376" s="210" t="str">
        <f t="shared" si="379"/>
        <v/>
      </c>
      <c r="DF376" s="210" t="str">
        <f t="shared" si="380"/>
        <v/>
      </c>
      <c r="DG376" s="210" t="str">
        <f t="shared" si="381"/>
        <v/>
      </c>
    </row>
    <row r="377" spans="1:111" ht="12.75" customHeight="1" x14ac:dyDescent="0.25">
      <c r="A377" s="22">
        <v>367</v>
      </c>
      <c r="B377" s="13" t="s">
        <v>1097</v>
      </c>
      <c r="C377" s="4" t="s">
        <v>245</v>
      </c>
      <c r="D377" s="4" t="s">
        <v>393</v>
      </c>
      <c r="E377" s="5">
        <v>153059</v>
      </c>
      <c r="F377" s="4" t="s">
        <v>543</v>
      </c>
      <c r="G377" s="215">
        <v>0</v>
      </c>
      <c r="H377" s="215">
        <v>3.7138297872340424</v>
      </c>
      <c r="I377" s="215">
        <v>3.3333333333333335</v>
      </c>
      <c r="J377" s="215">
        <v>0</v>
      </c>
      <c r="K377" s="215">
        <v>2.087301587301587</v>
      </c>
      <c r="L377" s="215">
        <v>5.4961538461538462</v>
      </c>
      <c r="M377" s="215">
        <v>0</v>
      </c>
      <c r="N377" s="215">
        <v>3.35</v>
      </c>
      <c r="O377" s="215">
        <v>8.3388888888888886</v>
      </c>
      <c r="P377" s="215">
        <v>1.8322510822510822</v>
      </c>
      <c r="Q377" s="215">
        <v>3.5586956521739133</v>
      </c>
      <c r="R377" s="215">
        <v>3.510204081632653</v>
      </c>
      <c r="S377" s="10">
        <v>2.9243897158790779</v>
      </c>
      <c r="T377" s="9" t="s">
        <v>1107</v>
      </c>
      <c r="U377" s="22" t="s">
        <v>1117</v>
      </c>
      <c r="V377" s="205"/>
      <c r="W377" s="237">
        <f t="shared" si="350"/>
        <v>0</v>
      </c>
      <c r="X377" s="222">
        <v>153059</v>
      </c>
      <c r="Y377" s="236">
        <v>0</v>
      </c>
      <c r="Z377" s="236">
        <v>0.96153846153846156</v>
      </c>
      <c r="AA377" s="236">
        <v>0</v>
      </c>
      <c r="AB377" s="236">
        <v>1.0416666666666665</v>
      </c>
      <c r="AC377" s="236">
        <v>4.0463179807442105</v>
      </c>
      <c r="AD377" s="236">
        <v>2.0384615384615383</v>
      </c>
      <c r="AE377" s="236">
        <v>4.117647058823529</v>
      </c>
      <c r="AF377" s="236">
        <v>1.9230769230769231</v>
      </c>
      <c r="AG377" s="236">
        <v>4.9533799533799536</v>
      </c>
      <c r="AH377" s="236">
        <f t="shared" si="364"/>
        <v>0.50080128205128205</v>
      </c>
      <c r="AI377" s="236">
        <f t="shared" si="365"/>
        <v>3.0423897596028744</v>
      </c>
      <c r="AJ377" s="236">
        <f t="shared" si="366"/>
        <v>3.6647013117601355</v>
      </c>
      <c r="AK377" s="10">
        <f t="shared" si="383"/>
        <v>2.120232064743476</v>
      </c>
      <c r="AL377" s="22">
        <f t="shared" si="351"/>
        <v>0</v>
      </c>
      <c r="AM377" s="5">
        <v>153059</v>
      </c>
      <c r="AN377" s="2">
        <f t="shared" si="367"/>
        <v>0</v>
      </c>
      <c r="AO377" s="2">
        <f t="shared" si="352"/>
        <v>97.678856382978722</v>
      </c>
      <c r="AP377" s="2">
        <f t="shared" si="353"/>
        <v>97.916666666666671</v>
      </c>
      <c r="AQ377" s="2">
        <f t="shared" si="354"/>
        <v>100</v>
      </c>
      <c r="AR377" s="2">
        <f t="shared" si="355"/>
        <v>98.695436507936506</v>
      </c>
      <c r="AS377" s="2">
        <f t="shared" si="356"/>
        <v>96.56490384615384</v>
      </c>
      <c r="AT377" s="2">
        <f t="shared" si="357"/>
        <v>100</v>
      </c>
      <c r="AU377" s="2">
        <f t="shared" si="358"/>
        <v>97.90625</v>
      </c>
      <c r="AV377" s="2">
        <f t="shared" si="359"/>
        <v>94.788194444444443</v>
      </c>
      <c r="AW377" s="2">
        <f t="shared" si="360"/>
        <v>98.854843073593074</v>
      </c>
      <c r="AX377" s="2">
        <f t="shared" si="361"/>
        <v>97.775815217391298</v>
      </c>
      <c r="AY377" s="2">
        <f t="shared" si="362"/>
        <v>97.806122448979593</v>
      </c>
      <c r="AZ377" s="2">
        <f t="shared" si="363"/>
        <v>98.172256427575576</v>
      </c>
      <c r="BA377" s="10"/>
      <c r="BB377" s="5">
        <v>153059</v>
      </c>
      <c r="BC377" s="34">
        <v>0</v>
      </c>
      <c r="BD377" s="34">
        <f t="shared" si="394"/>
        <v>99.038461538461533</v>
      </c>
      <c r="BE377" s="34">
        <f t="shared" si="395"/>
        <v>100</v>
      </c>
      <c r="BF377" s="34">
        <f t="shared" si="396"/>
        <v>100</v>
      </c>
      <c r="BG377" s="34">
        <f t="shared" si="397"/>
        <v>98.695436507936506</v>
      </c>
      <c r="BH377" s="34">
        <f t="shared" si="398"/>
        <v>97.961538461538467</v>
      </c>
      <c r="BI377" s="34">
        <f t="shared" si="399"/>
        <v>100</v>
      </c>
      <c r="BJ377" s="34">
        <f t="shared" si="400"/>
        <v>98.07692307692308</v>
      </c>
      <c r="BK377" s="34">
        <f t="shared" si="401"/>
        <v>95.046620046620049</v>
      </c>
      <c r="BL377" s="34">
        <f t="shared" si="402"/>
        <v>99.499198717948715</v>
      </c>
      <c r="BM377" s="34">
        <f t="shared" si="403"/>
        <v>97.775815217391298</v>
      </c>
      <c r="BN377" s="34">
        <f t="shared" si="404"/>
        <v>97.806122448979593</v>
      </c>
      <c r="BO377" s="34">
        <f t="shared" si="405"/>
        <v>98.172256427575576</v>
      </c>
      <c r="BQ377" s="33"/>
      <c r="BR377" s="187"/>
      <c r="BS377" s="190"/>
      <c r="BT377" s="205"/>
      <c r="BU377" s="191"/>
      <c r="BV377" s="191"/>
      <c r="BW377" s="192"/>
      <c r="BX377" s="193"/>
      <c r="BY377" s="194"/>
      <c r="BZ377" s="193"/>
      <c r="CA377" s="194"/>
      <c r="CB377" s="195"/>
      <c r="CC377" s="194"/>
      <c r="CD377" s="195"/>
      <c r="CE377" s="196"/>
      <c r="CF377" s="196"/>
      <c r="CG377" s="196"/>
      <c r="CH377" s="196"/>
      <c r="CI377" s="196"/>
      <c r="CZ377" s="210" t="str">
        <f t="shared" si="349"/>
        <v/>
      </c>
      <c r="DA377" s="210" t="str">
        <f t="shared" si="407"/>
        <v/>
      </c>
      <c r="DB377" s="210" t="str">
        <f t="shared" si="406"/>
        <v/>
      </c>
      <c r="DC377" s="210" t="str">
        <f t="shared" si="408"/>
        <v/>
      </c>
      <c r="DD377" s="210" t="str">
        <f t="shared" si="378"/>
        <v/>
      </c>
      <c r="DE377" s="210" t="str">
        <f t="shared" si="379"/>
        <v/>
      </c>
      <c r="DF377" s="210" t="str">
        <f t="shared" si="380"/>
        <v/>
      </c>
      <c r="DG377" s="210" t="str">
        <f t="shared" si="381"/>
        <v/>
      </c>
    </row>
    <row r="378" spans="1:111" ht="12.75" customHeight="1" x14ac:dyDescent="0.25">
      <c r="A378" s="22">
        <v>368</v>
      </c>
      <c r="B378" s="13" t="s">
        <v>1097</v>
      </c>
      <c r="C378" s="4" t="s">
        <v>1123</v>
      </c>
      <c r="D378" s="4" t="s">
        <v>380</v>
      </c>
      <c r="E378" s="5">
        <v>153060</v>
      </c>
      <c r="F378" s="4" t="s">
        <v>544</v>
      </c>
      <c r="G378" s="215">
        <v>0</v>
      </c>
      <c r="H378" s="215">
        <v>4.6500000000000004</v>
      </c>
      <c r="I378" s="215">
        <v>5.5727272727272723</v>
      </c>
      <c r="J378" s="215">
        <v>0</v>
      </c>
      <c r="K378" s="215">
        <v>1.639344262295082</v>
      </c>
      <c r="L378" s="215">
        <v>5.4</v>
      </c>
      <c r="M378" s="215">
        <v>9.4119047619047613</v>
      </c>
      <c r="N378" s="215">
        <v>9.0833333333333321</v>
      </c>
      <c r="O378" s="215">
        <v>11.051162790697674</v>
      </c>
      <c r="P378" s="215">
        <v>2.7804347826086957</v>
      </c>
      <c r="Q378" s="215">
        <v>3.2752475247524755</v>
      </c>
      <c r="R378" s="215">
        <v>9.0338028169014084</v>
      </c>
      <c r="S378" s="10">
        <v>5.2009413801064586</v>
      </c>
      <c r="T378" s="9" t="s">
        <v>1107</v>
      </c>
      <c r="U378" s="22" t="s">
        <v>1117</v>
      </c>
      <c r="V378" s="205"/>
      <c r="W378" s="237">
        <f t="shared" si="350"/>
        <v>0</v>
      </c>
      <c r="X378" s="222">
        <v>153060</v>
      </c>
      <c r="Y378" s="236">
        <v>0</v>
      </c>
      <c r="Z378" s="236">
        <v>3.415915915915916</v>
      </c>
      <c r="AA378" s="236">
        <v>1.5151515151515151</v>
      </c>
      <c r="AB378" s="236">
        <v>1.4285714285714286</v>
      </c>
      <c r="AC378" s="236">
        <v>0.60240963855421692</v>
      </c>
      <c r="AD378" s="236">
        <v>3.3903133903133904</v>
      </c>
      <c r="AE378" s="236">
        <v>4.6898263027295286</v>
      </c>
      <c r="AF378" s="236">
        <v>1.6129032258064515</v>
      </c>
      <c r="AG378" s="236">
        <v>8.3898305084745761</v>
      </c>
      <c r="AH378" s="236">
        <f t="shared" si="364"/>
        <v>1.589909714909715</v>
      </c>
      <c r="AI378" s="236">
        <f t="shared" si="365"/>
        <v>1.9963615144338036</v>
      </c>
      <c r="AJ378" s="236">
        <f t="shared" si="366"/>
        <v>4.8975200123368525</v>
      </c>
      <c r="AK378" s="10">
        <f t="shared" si="383"/>
        <v>2.7827691028352248</v>
      </c>
      <c r="AL378" s="22">
        <f t="shared" si="351"/>
        <v>0</v>
      </c>
      <c r="AM378" s="5">
        <v>153060</v>
      </c>
      <c r="AN378" s="2">
        <f t="shared" si="367"/>
        <v>0</v>
      </c>
      <c r="AO378" s="2">
        <f t="shared" si="352"/>
        <v>97.09375</v>
      </c>
      <c r="AP378" s="2">
        <f t="shared" si="353"/>
        <v>96.517045454545453</v>
      </c>
      <c r="AQ378" s="2">
        <f t="shared" si="354"/>
        <v>100</v>
      </c>
      <c r="AR378" s="2">
        <f t="shared" si="355"/>
        <v>98.97540983606558</v>
      </c>
      <c r="AS378" s="2">
        <f t="shared" si="356"/>
        <v>96.625</v>
      </c>
      <c r="AT378" s="2">
        <f t="shared" si="357"/>
        <v>94.117559523809518</v>
      </c>
      <c r="AU378" s="2">
        <f t="shared" si="358"/>
        <v>94.322916666666671</v>
      </c>
      <c r="AV378" s="2">
        <f t="shared" si="359"/>
        <v>93.093023255813961</v>
      </c>
      <c r="AW378" s="2">
        <f t="shared" si="360"/>
        <v>98.262228260869563</v>
      </c>
      <c r="AX378" s="2">
        <f t="shared" si="361"/>
        <v>97.952970297029708</v>
      </c>
      <c r="AY378" s="2">
        <f t="shared" si="362"/>
        <v>94.353873239436624</v>
      </c>
      <c r="AZ378" s="2">
        <f t="shared" si="363"/>
        <v>96.749411637433468</v>
      </c>
      <c r="BA378" s="10"/>
      <c r="BB378" s="5">
        <v>153060</v>
      </c>
      <c r="BC378" s="34">
        <v>0</v>
      </c>
      <c r="BD378" s="34">
        <f t="shared" si="394"/>
        <v>97.09375</v>
      </c>
      <c r="BE378" s="34">
        <f t="shared" si="395"/>
        <v>98.484848484848484</v>
      </c>
      <c r="BF378" s="34">
        <f t="shared" si="396"/>
        <v>100</v>
      </c>
      <c r="BG378" s="34">
        <f t="shared" si="397"/>
        <v>99.397590361445779</v>
      </c>
      <c r="BH378" s="34">
        <f t="shared" si="398"/>
        <v>96.625</v>
      </c>
      <c r="BI378" s="34">
        <f t="shared" si="399"/>
        <v>95.310173697270471</v>
      </c>
      <c r="BJ378" s="34">
        <f t="shared" si="400"/>
        <v>98.387096774193552</v>
      </c>
      <c r="BK378" s="34">
        <f t="shared" si="401"/>
        <v>93.093023255813961</v>
      </c>
      <c r="BL378" s="34">
        <f t="shared" si="402"/>
        <v>98.410090285090291</v>
      </c>
      <c r="BM378" s="34">
        <f t="shared" si="403"/>
        <v>98.003638485566199</v>
      </c>
      <c r="BN378" s="34">
        <f t="shared" si="404"/>
        <v>95.102479987663145</v>
      </c>
      <c r="BO378" s="34">
        <f t="shared" si="405"/>
        <v>97.217230897164768</v>
      </c>
      <c r="BQ378" s="33"/>
      <c r="BR378" s="187"/>
      <c r="BS378" s="190"/>
      <c r="BT378" s="205"/>
      <c r="BU378" s="191"/>
      <c r="BV378" s="191"/>
      <c r="BW378" s="192"/>
      <c r="BX378" s="193"/>
      <c r="BY378" s="194"/>
      <c r="BZ378" s="193"/>
      <c r="CA378" s="194"/>
      <c r="CB378" s="195"/>
      <c r="CC378" s="194"/>
      <c r="CD378" s="195"/>
      <c r="CE378" s="194"/>
      <c r="CF378" s="193"/>
      <c r="CG378" s="195"/>
      <c r="CH378" s="193"/>
      <c r="CI378" s="194"/>
      <c r="CZ378" s="210" t="str">
        <f t="shared" si="349"/>
        <v/>
      </c>
      <c r="DA378" s="210" t="str">
        <f t="shared" si="407"/>
        <v/>
      </c>
      <c r="DB378" s="210" t="str">
        <f t="shared" si="406"/>
        <v/>
      </c>
      <c r="DC378" s="210" t="str">
        <f t="shared" si="408"/>
        <v/>
      </c>
      <c r="DD378" s="210" t="str">
        <f t="shared" si="378"/>
        <v/>
      </c>
      <c r="DE378" s="210" t="str">
        <f t="shared" si="379"/>
        <v/>
      </c>
      <c r="DF378" s="210" t="str">
        <f t="shared" si="380"/>
        <v/>
      </c>
      <c r="DG378" s="210" t="str">
        <f t="shared" si="381"/>
        <v/>
      </c>
    </row>
    <row r="379" spans="1:111" ht="12.75" customHeight="1" x14ac:dyDescent="0.25">
      <c r="A379" s="22">
        <v>369</v>
      </c>
      <c r="B379" s="13" t="s">
        <v>1100</v>
      </c>
      <c r="C379" s="4" t="s">
        <v>545</v>
      </c>
      <c r="D379" s="4" t="s">
        <v>546</v>
      </c>
      <c r="E379" s="5">
        <v>160003</v>
      </c>
      <c r="F379" s="4" t="s">
        <v>547</v>
      </c>
      <c r="G379" s="215">
        <v>0</v>
      </c>
      <c r="H379" s="215">
        <v>11.886363636363637</v>
      </c>
      <c r="I379" s="215">
        <v>7.4149732620320856</v>
      </c>
      <c r="J379" s="215">
        <v>3.1339869281045756</v>
      </c>
      <c r="K379" s="215">
        <v>12.111832061068704</v>
      </c>
      <c r="L379" s="215">
        <v>6.7124161073825501</v>
      </c>
      <c r="M379" s="215">
        <v>10.513636363636364</v>
      </c>
      <c r="N379" s="215">
        <v>6.2342105263157892</v>
      </c>
      <c r="O379" s="215">
        <v>9.1999999999999993</v>
      </c>
      <c r="P379" s="215">
        <v>5.8963976945244951</v>
      </c>
      <c r="Q379" s="215">
        <v>9.3928571428571423</v>
      </c>
      <c r="R379" s="215">
        <v>8.6315845824411142</v>
      </c>
      <c r="S379" s="10">
        <v>7.4674909872115238</v>
      </c>
      <c r="T379" s="9" t="s">
        <v>1107</v>
      </c>
      <c r="U379" s="22" t="s">
        <v>1117</v>
      </c>
      <c r="V379" s="205"/>
      <c r="W379" s="237">
        <f t="shared" si="350"/>
        <v>0</v>
      </c>
      <c r="X379" s="222">
        <v>160003</v>
      </c>
      <c r="Y379" s="236">
        <v>0</v>
      </c>
      <c r="Z379" s="236">
        <v>0.33557046979865773</v>
      </c>
      <c r="AA379" s="236">
        <v>0</v>
      </c>
      <c r="AB379" s="236">
        <v>0.30120481927710846</v>
      </c>
      <c r="AC379" s="236">
        <v>2.0045335348237701</v>
      </c>
      <c r="AD379" s="236">
        <v>3.7801984469370145</v>
      </c>
      <c r="AE379" s="236">
        <v>3.8405797101449277</v>
      </c>
      <c r="AF379" s="236">
        <v>5.1258307005120383</v>
      </c>
      <c r="AG379" s="236">
        <v>3.6550021468441392</v>
      </c>
      <c r="AH379" s="236">
        <f t="shared" si="364"/>
        <v>0.15919382226894155</v>
      </c>
      <c r="AI379" s="236">
        <f t="shared" si="365"/>
        <v>2.8923659908803923</v>
      </c>
      <c r="AJ379" s="236">
        <f t="shared" si="366"/>
        <v>4.207137519167035</v>
      </c>
      <c r="AK379" s="10">
        <f t="shared" si="383"/>
        <v>2.1158799809264064</v>
      </c>
      <c r="AL379" s="22">
        <f t="shared" si="351"/>
        <v>0</v>
      </c>
      <c r="AM379" s="5">
        <v>160003</v>
      </c>
      <c r="AN379" s="2">
        <f t="shared" si="367"/>
        <v>0</v>
      </c>
      <c r="AO379" s="2">
        <f t="shared" si="352"/>
        <v>92.57102272727272</v>
      </c>
      <c r="AP379" s="2">
        <f t="shared" si="353"/>
        <v>95.365641711229941</v>
      </c>
      <c r="AQ379" s="2">
        <f t="shared" si="354"/>
        <v>98.041258169934636</v>
      </c>
      <c r="AR379" s="2">
        <f t="shared" si="355"/>
        <v>92.430104961832058</v>
      </c>
      <c r="AS379" s="2">
        <f t="shared" si="356"/>
        <v>95.804739932885909</v>
      </c>
      <c r="AT379" s="2">
        <f t="shared" si="357"/>
        <v>93.428977272727266</v>
      </c>
      <c r="AU379" s="2">
        <f t="shared" si="358"/>
        <v>96.10361842105263</v>
      </c>
      <c r="AV379" s="2">
        <f t="shared" si="359"/>
        <v>94.25</v>
      </c>
      <c r="AW379" s="2">
        <f t="shared" si="360"/>
        <v>96.314751440922194</v>
      </c>
      <c r="AX379" s="2">
        <f t="shared" si="361"/>
        <v>94.129464285714292</v>
      </c>
      <c r="AY379" s="2">
        <f t="shared" si="362"/>
        <v>94.605259635974306</v>
      </c>
      <c r="AZ379" s="2">
        <f t="shared" si="363"/>
        <v>95.332818132992799</v>
      </c>
      <c r="BA379" s="10"/>
      <c r="BB379" s="5">
        <v>160003</v>
      </c>
      <c r="BC379" s="34">
        <v>0</v>
      </c>
      <c r="BD379" s="34">
        <f t="shared" si="394"/>
        <v>99.664429530201346</v>
      </c>
      <c r="BE379" s="34">
        <f t="shared" si="395"/>
        <v>100</v>
      </c>
      <c r="BF379" s="34">
        <f t="shared" si="396"/>
        <v>99.698795180722897</v>
      </c>
      <c r="BG379" s="34">
        <f t="shared" si="397"/>
        <v>97.995466465176236</v>
      </c>
      <c r="BH379" s="34">
        <f t="shared" si="398"/>
        <v>96.219801553062979</v>
      </c>
      <c r="BI379" s="34">
        <f t="shared" si="399"/>
        <v>96.159420289855078</v>
      </c>
      <c r="BJ379" s="34">
        <f t="shared" si="400"/>
        <v>96.10361842105263</v>
      </c>
      <c r="BK379" s="34">
        <f t="shared" si="401"/>
        <v>96.34499785315586</v>
      </c>
      <c r="BL379" s="34">
        <f t="shared" si="402"/>
        <v>99.840806177731054</v>
      </c>
      <c r="BM379" s="34">
        <f t="shared" si="403"/>
        <v>97.107634009119607</v>
      </c>
      <c r="BN379" s="34">
        <f t="shared" si="404"/>
        <v>95.792862480832966</v>
      </c>
      <c r="BO379" s="34">
        <f t="shared" si="405"/>
        <v>97.884120019073592</v>
      </c>
      <c r="BQ379" s="33"/>
      <c r="BR379" s="187"/>
      <c r="BS379" s="190"/>
      <c r="BT379" s="205"/>
      <c r="BU379" s="191"/>
      <c r="BV379" s="191"/>
      <c r="BW379" s="192"/>
      <c r="BX379" s="197"/>
      <c r="BY379" s="198"/>
      <c r="BZ379" s="197"/>
      <c r="CA379" s="198"/>
      <c r="CB379" s="199"/>
      <c r="CC379" s="198"/>
      <c r="CD379" s="199"/>
      <c r="CE379" s="198"/>
      <c r="CF379" s="197"/>
      <c r="CG379" s="199"/>
      <c r="CH379" s="197"/>
      <c r="CI379" s="198"/>
      <c r="CZ379" s="210" t="str">
        <f t="shared" si="349"/>
        <v/>
      </c>
      <c r="DA379" s="210" t="str">
        <f t="shared" si="407"/>
        <v/>
      </c>
      <c r="DB379" s="210" t="str">
        <f t="shared" si="406"/>
        <v/>
      </c>
      <c r="DC379" s="210" t="str">
        <f t="shared" si="408"/>
        <v/>
      </c>
      <c r="DD379" s="210" t="str">
        <f t="shared" si="378"/>
        <v/>
      </c>
      <c r="DE379" s="210" t="str">
        <f t="shared" si="379"/>
        <v/>
      </c>
      <c r="DF379" s="210" t="str">
        <f t="shared" si="380"/>
        <v/>
      </c>
      <c r="DG379" s="210" t="str">
        <f t="shared" si="381"/>
        <v/>
      </c>
    </row>
    <row r="380" spans="1:111" ht="12.75" customHeight="1" x14ac:dyDescent="0.25">
      <c r="A380" s="22">
        <v>370</v>
      </c>
      <c r="B380" s="13" t="s">
        <v>1100</v>
      </c>
      <c r="C380" s="4" t="s">
        <v>545</v>
      </c>
      <c r="D380" s="4" t="s">
        <v>548</v>
      </c>
      <c r="E380" s="5">
        <v>160015</v>
      </c>
      <c r="F380" s="4" t="s">
        <v>549</v>
      </c>
      <c r="G380" s="215">
        <v>0</v>
      </c>
      <c r="H380" s="215">
        <v>11.53235294117647</v>
      </c>
      <c r="I380" s="215">
        <v>1.25</v>
      </c>
      <c r="J380" s="215">
        <v>2.3666666666666667</v>
      </c>
      <c r="K380" s="215">
        <v>0.66666666666666674</v>
      </c>
      <c r="L380" s="215">
        <v>1.2452380952380953</v>
      </c>
      <c r="M380" s="215">
        <v>5.2735632183908043</v>
      </c>
      <c r="N380" s="215">
        <v>1.5195121951219512</v>
      </c>
      <c r="O380" s="215">
        <v>1.8149717514124295</v>
      </c>
      <c r="P380" s="215">
        <v>4.0701413427561839</v>
      </c>
      <c r="Q380" s="215">
        <v>0.97893081761006295</v>
      </c>
      <c r="R380" s="215">
        <v>2.8787769784172665</v>
      </c>
      <c r="S380" s="10">
        <v>2.8521079482970091</v>
      </c>
      <c r="T380" s="9" t="s">
        <v>1107</v>
      </c>
      <c r="U380" s="22" t="s">
        <v>1117</v>
      </c>
      <c r="V380" s="205"/>
      <c r="W380" s="237">
        <f t="shared" si="350"/>
        <v>0</v>
      </c>
      <c r="X380" s="222">
        <v>160015</v>
      </c>
      <c r="Y380" s="236">
        <v>0</v>
      </c>
      <c r="Z380" s="236">
        <v>3.2348484848484853</v>
      </c>
      <c r="AA380" s="236">
        <v>1.9131491041603401</v>
      </c>
      <c r="AB380" s="236">
        <v>0.69444444444444442</v>
      </c>
      <c r="AC380" s="236">
        <v>1.2658227848101267</v>
      </c>
      <c r="AD380" s="236">
        <v>2.2902603664416583</v>
      </c>
      <c r="AE380" s="236">
        <v>2.8411997209951174</v>
      </c>
      <c r="AF380" s="236">
        <v>2.7190199189141548</v>
      </c>
      <c r="AG380" s="236">
        <v>5.2085332309857346</v>
      </c>
      <c r="AH380" s="236">
        <f t="shared" si="364"/>
        <v>1.4606105083633176</v>
      </c>
      <c r="AI380" s="236">
        <f t="shared" si="365"/>
        <v>1.7780415756258925</v>
      </c>
      <c r="AJ380" s="236">
        <f t="shared" si="366"/>
        <v>3.5895842902983355</v>
      </c>
      <c r="AK380" s="10">
        <f t="shared" si="383"/>
        <v>2.2408086728444512</v>
      </c>
      <c r="AL380" s="22">
        <f t="shared" si="351"/>
        <v>0</v>
      </c>
      <c r="AM380" s="5">
        <v>160015</v>
      </c>
      <c r="AN380" s="2">
        <f t="shared" si="367"/>
        <v>0</v>
      </c>
      <c r="AO380" s="2">
        <f t="shared" si="352"/>
        <v>92.79227941176471</v>
      </c>
      <c r="AP380" s="2">
        <f t="shared" si="353"/>
        <v>99.21875</v>
      </c>
      <c r="AQ380" s="2">
        <f t="shared" si="354"/>
        <v>98.520833333333329</v>
      </c>
      <c r="AR380" s="2">
        <f t="shared" si="355"/>
        <v>99.583333333333329</v>
      </c>
      <c r="AS380" s="2">
        <f t="shared" si="356"/>
        <v>99.22172619047619</v>
      </c>
      <c r="AT380" s="2">
        <f t="shared" si="357"/>
        <v>96.704022988505741</v>
      </c>
      <c r="AU380" s="2">
        <f t="shared" si="358"/>
        <v>99.050304878048777</v>
      </c>
      <c r="AV380" s="2">
        <f t="shared" si="359"/>
        <v>98.865642655367225</v>
      </c>
      <c r="AW380" s="2">
        <f t="shared" si="360"/>
        <v>97.456161660777383</v>
      </c>
      <c r="AX380" s="2">
        <f t="shared" si="361"/>
        <v>99.388168238993714</v>
      </c>
      <c r="AY380" s="2">
        <f t="shared" si="362"/>
        <v>98.200764388489205</v>
      </c>
      <c r="AZ380" s="2">
        <f t="shared" si="363"/>
        <v>98.217432532314376</v>
      </c>
      <c r="BA380" s="10"/>
      <c r="BB380" s="5">
        <v>160015</v>
      </c>
      <c r="BC380" s="34">
        <v>0</v>
      </c>
      <c r="BD380" s="34">
        <f t="shared" si="394"/>
        <v>96.765151515151516</v>
      </c>
      <c r="BE380" s="34">
        <f t="shared" si="395"/>
        <v>99.21875</v>
      </c>
      <c r="BF380" s="34">
        <f t="shared" si="396"/>
        <v>99.305555555555557</v>
      </c>
      <c r="BG380" s="34">
        <f t="shared" si="397"/>
        <v>99.583333333333329</v>
      </c>
      <c r="BH380" s="34">
        <f t="shared" si="398"/>
        <v>99.22172619047619</v>
      </c>
      <c r="BI380" s="34">
        <f t="shared" si="399"/>
        <v>97.158800279004879</v>
      </c>
      <c r="BJ380" s="34">
        <f t="shared" si="400"/>
        <v>99.050304878048777</v>
      </c>
      <c r="BK380" s="34">
        <f t="shared" si="401"/>
        <v>98.865642655367225</v>
      </c>
      <c r="BL380" s="34">
        <f t="shared" si="402"/>
        <v>98.539389491636683</v>
      </c>
      <c r="BM380" s="34">
        <f t="shared" si="403"/>
        <v>99.388168238993714</v>
      </c>
      <c r="BN380" s="34">
        <f t="shared" si="404"/>
        <v>98.200764388489205</v>
      </c>
      <c r="BO380" s="34">
        <f t="shared" si="405"/>
        <v>98.217432532314376</v>
      </c>
      <c r="BQ380" s="33"/>
      <c r="BR380" s="187"/>
      <c r="BS380" s="190"/>
      <c r="BT380" s="205"/>
      <c r="BU380" s="191"/>
      <c r="BV380" s="191"/>
      <c r="BW380" s="192"/>
      <c r="BX380" s="193"/>
      <c r="BY380" s="194"/>
      <c r="BZ380" s="193"/>
      <c r="CA380" s="194"/>
      <c r="CB380" s="195"/>
      <c r="CC380" s="194"/>
      <c r="CD380" s="195"/>
      <c r="CE380" s="194"/>
      <c r="CF380" s="193"/>
      <c r="CG380" s="195"/>
      <c r="CH380" s="193"/>
      <c r="CI380" s="194"/>
      <c r="CZ380" s="210" t="str">
        <f t="shared" si="349"/>
        <v/>
      </c>
      <c r="DA380" s="210" t="str">
        <f t="shared" si="407"/>
        <v/>
      </c>
      <c r="DB380" s="210" t="str">
        <f t="shared" si="406"/>
        <v/>
      </c>
      <c r="DC380" s="210" t="str">
        <f t="shared" si="408"/>
        <v/>
      </c>
      <c r="DD380" s="210" t="str">
        <f t="shared" si="378"/>
        <v/>
      </c>
      <c r="DE380" s="210" t="str">
        <f t="shared" si="379"/>
        <v/>
      </c>
      <c r="DF380" s="210" t="str">
        <f t="shared" si="380"/>
        <v/>
      </c>
      <c r="DG380" s="210" t="str">
        <f t="shared" si="381"/>
        <v/>
      </c>
    </row>
    <row r="381" spans="1:111" ht="12.75" customHeight="1" x14ac:dyDescent="0.25">
      <c r="A381" s="22">
        <v>371</v>
      </c>
      <c r="B381" s="13" t="s">
        <v>1100</v>
      </c>
      <c r="C381" s="4" t="s">
        <v>545</v>
      </c>
      <c r="D381" s="4" t="s">
        <v>546</v>
      </c>
      <c r="E381" s="5">
        <v>160027</v>
      </c>
      <c r="F381" s="4" t="s">
        <v>550</v>
      </c>
      <c r="G381" s="215">
        <v>0</v>
      </c>
      <c r="H381" s="215">
        <v>9.8378787878787879</v>
      </c>
      <c r="I381" s="215">
        <v>2.1833333333333336</v>
      </c>
      <c r="J381" s="215">
        <v>2.0408163265306123</v>
      </c>
      <c r="K381" s="215">
        <v>0.78125</v>
      </c>
      <c r="L381" s="215">
        <v>6.3111111111111118</v>
      </c>
      <c r="M381" s="215">
        <v>22.49054054054054</v>
      </c>
      <c r="N381" s="215">
        <v>13.309154929577463</v>
      </c>
      <c r="O381" s="215">
        <v>12.590350877192982</v>
      </c>
      <c r="P381" s="215">
        <v>3.5018518518518515</v>
      </c>
      <c r="Q381" s="215">
        <v>3.7411764705882353</v>
      </c>
      <c r="R381" s="215">
        <v>16.691089108910891</v>
      </c>
      <c r="S381" s="10">
        <v>7.7271595451294264</v>
      </c>
      <c r="T381" s="9" t="s">
        <v>1107</v>
      </c>
      <c r="U381" s="22" t="s">
        <v>1117</v>
      </c>
      <c r="V381" s="205"/>
      <c r="W381" s="237">
        <f t="shared" si="350"/>
        <v>0</v>
      </c>
      <c r="X381" s="222">
        <v>160027</v>
      </c>
      <c r="Y381" s="236">
        <v>0</v>
      </c>
      <c r="Z381" s="236">
        <v>8.2752060875079252</v>
      </c>
      <c r="AA381" s="236">
        <v>2.7777777777777777</v>
      </c>
      <c r="AB381" s="236">
        <v>0.96153846153846156</v>
      </c>
      <c r="AC381" s="236">
        <v>3.5871836545159042</v>
      </c>
      <c r="AD381" s="236">
        <v>0.92592592592592582</v>
      </c>
      <c r="AE381" s="236">
        <v>10</v>
      </c>
      <c r="AF381" s="236">
        <v>7.9365079365079367</v>
      </c>
      <c r="AG381" s="236">
        <v>3.5087719298245612</v>
      </c>
      <c r="AH381" s="236">
        <f t="shared" si="364"/>
        <v>3.0036305817060414</v>
      </c>
      <c r="AI381" s="236">
        <f t="shared" si="365"/>
        <v>2.2565547902209149</v>
      </c>
      <c r="AJ381" s="236">
        <f t="shared" si="366"/>
        <v>7.1484266221108328</v>
      </c>
      <c r="AK381" s="10">
        <f t="shared" si="383"/>
        <v>4.2192124192887217</v>
      </c>
      <c r="AL381" s="22">
        <f t="shared" si="351"/>
        <v>0</v>
      </c>
      <c r="AM381" s="5">
        <v>160027</v>
      </c>
      <c r="AN381" s="2">
        <f t="shared" si="367"/>
        <v>0</v>
      </c>
      <c r="AO381" s="2">
        <f t="shared" si="352"/>
        <v>93.851325757575751</v>
      </c>
      <c r="AP381" s="2">
        <f t="shared" si="353"/>
        <v>98.635416666666671</v>
      </c>
      <c r="AQ381" s="2">
        <f t="shared" si="354"/>
        <v>98.724489795918373</v>
      </c>
      <c r="AR381" s="2">
        <f t="shared" si="355"/>
        <v>99.51171875</v>
      </c>
      <c r="AS381" s="2">
        <f t="shared" si="356"/>
        <v>96.055555555555557</v>
      </c>
      <c r="AT381" s="2">
        <f t="shared" si="357"/>
        <v>85.943412162162161</v>
      </c>
      <c r="AU381" s="2">
        <f t="shared" si="358"/>
        <v>91.681778169014081</v>
      </c>
      <c r="AV381" s="2">
        <f t="shared" si="359"/>
        <v>92.131030701754383</v>
      </c>
      <c r="AW381" s="2">
        <f t="shared" si="360"/>
        <v>97.811342592592595</v>
      </c>
      <c r="AX381" s="2">
        <f t="shared" si="361"/>
        <v>97.661764705882348</v>
      </c>
      <c r="AY381" s="2">
        <f t="shared" si="362"/>
        <v>89.568069306930695</v>
      </c>
      <c r="AZ381" s="2">
        <f t="shared" si="363"/>
        <v>95.170525284294115</v>
      </c>
      <c r="BA381" s="10"/>
      <c r="BB381" s="5">
        <v>160027</v>
      </c>
      <c r="BC381" s="34">
        <v>0</v>
      </c>
      <c r="BD381" s="34">
        <f t="shared" si="394"/>
        <v>93.851325757575751</v>
      </c>
      <c r="BE381" s="34">
        <f t="shared" si="395"/>
        <v>98.635416666666671</v>
      </c>
      <c r="BF381" s="34">
        <f t="shared" si="396"/>
        <v>99.038461538461533</v>
      </c>
      <c r="BG381" s="34">
        <f t="shared" si="397"/>
        <v>99.51171875</v>
      </c>
      <c r="BH381" s="34">
        <f t="shared" si="398"/>
        <v>99.074074074074076</v>
      </c>
      <c r="BI381" s="34">
        <f t="shared" si="399"/>
        <v>90</v>
      </c>
      <c r="BJ381" s="34">
        <f t="shared" si="400"/>
        <v>92.063492063492063</v>
      </c>
      <c r="BK381" s="34">
        <f t="shared" si="401"/>
        <v>96.491228070175438</v>
      </c>
      <c r="BL381" s="34">
        <f t="shared" si="402"/>
        <v>97.811342592592595</v>
      </c>
      <c r="BM381" s="34">
        <f t="shared" si="403"/>
        <v>97.743445209779082</v>
      </c>
      <c r="BN381" s="34">
        <f t="shared" si="404"/>
        <v>92.851573377889167</v>
      </c>
      <c r="BO381" s="34">
        <f t="shared" si="405"/>
        <v>95.780787580711277</v>
      </c>
      <c r="BQ381" s="33"/>
      <c r="BR381" s="187"/>
      <c r="BS381" s="190"/>
      <c r="BT381" s="205"/>
      <c r="BU381" s="191"/>
      <c r="BV381" s="191"/>
      <c r="BW381" s="192"/>
      <c r="BX381" s="193"/>
      <c r="BY381" s="194"/>
      <c r="BZ381" s="193"/>
      <c r="CA381" s="194"/>
      <c r="CB381" s="195"/>
      <c r="CC381" s="194"/>
      <c r="CD381" s="195"/>
      <c r="CE381" s="194"/>
      <c r="CF381" s="193"/>
      <c r="CG381" s="195"/>
      <c r="CH381" s="193"/>
      <c r="CI381" s="194"/>
      <c r="CZ381" s="210" t="str">
        <f t="shared" si="349"/>
        <v/>
      </c>
      <c r="DA381" s="210" t="str">
        <f t="shared" si="407"/>
        <v/>
      </c>
      <c r="DB381" s="210" t="str">
        <f t="shared" si="406"/>
        <v/>
      </c>
      <c r="DC381" s="210" t="str">
        <f t="shared" si="408"/>
        <v/>
      </c>
      <c r="DD381" s="210" t="str">
        <f t="shared" si="378"/>
        <v/>
      </c>
      <c r="DE381" s="210" t="str">
        <f t="shared" si="379"/>
        <v/>
      </c>
      <c r="DF381" s="210" t="str">
        <f t="shared" si="380"/>
        <v/>
      </c>
      <c r="DG381" s="210" t="str">
        <f t="shared" si="381"/>
        <v/>
      </c>
    </row>
    <row r="382" spans="1:111" ht="12.75" customHeight="1" x14ac:dyDescent="0.25">
      <c r="A382" s="22">
        <v>372</v>
      </c>
      <c r="B382" s="13" t="s">
        <v>1100</v>
      </c>
      <c r="C382" s="4" t="s">
        <v>545</v>
      </c>
      <c r="D382" s="4" t="s">
        <v>548</v>
      </c>
      <c r="E382" s="5">
        <v>160039</v>
      </c>
      <c r="F382" s="4" t="s">
        <v>551</v>
      </c>
      <c r="G382" s="215">
        <v>0</v>
      </c>
      <c r="H382" s="215">
        <v>5.5764705882352947</v>
      </c>
      <c r="I382" s="215">
        <v>1.2</v>
      </c>
      <c r="J382" s="215">
        <v>0.75757575757575757</v>
      </c>
      <c r="K382" s="215">
        <v>6.0785714285714283</v>
      </c>
      <c r="L382" s="215">
        <v>14.697826086956521</v>
      </c>
      <c r="M382" s="215">
        <v>30.397619047619045</v>
      </c>
      <c r="N382" s="215">
        <v>6.8603448275862071</v>
      </c>
      <c r="O382" s="215">
        <v>3.45</v>
      </c>
      <c r="P382" s="215">
        <v>1.6672413793103447</v>
      </c>
      <c r="Q382" s="215">
        <v>10.45</v>
      </c>
      <c r="R382" s="215">
        <v>14.489779005524861</v>
      </c>
      <c r="S382" s="10">
        <v>7.6687119707271405</v>
      </c>
      <c r="T382" s="9" t="s">
        <v>1107</v>
      </c>
      <c r="U382" s="22" t="s">
        <v>1117</v>
      </c>
      <c r="V382" s="205"/>
      <c r="W382" s="237">
        <f t="shared" si="350"/>
        <v>0</v>
      </c>
      <c r="X382" s="222">
        <v>160039</v>
      </c>
      <c r="Y382" s="236">
        <v>0</v>
      </c>
      <c r="Z382" s="236">
        <v>11.563190677114727</v>
      </c>
      <c r="AA382" s="236">
        <v>4.2198100407055623</v>
      </c>
      <c r="AB382" s="236">
        <v>3.8581623550401432</v>
      </c>
      <c r="AC382" s="236">
        <v>9.742647058823529</v>
      </c>
      <c r="AD382" s="236">
        <v>14.591933947284852</v>
      </c>
      <c r="AE382" s="236">
        <v>14.62962962962963</v>
      </c>
      <c r="AF382" s="236">
        <v>9.5471698113207548</v>
      </c>
      <c r="AG382" s="236">
        <v>3.8647342995169081</v>
      </c>
      <c r="AH382" s="236">
        <f t="shared" si="364"/>
        <v>4.9102907682151082</v>
      </c>
      <c r="AI382" s="236">
        <f t="shared" si="365"/>
        <v>12.16729050305419</v>
      </c>
      <c r="AJ382" s="236">
        <f t="shared" si="366"/>
        <v>9.3471779134890962</v>
      </c>
      <c r="AK382" s="10">
        <f t="shared" si="383"/>
        <v>8.0019197577151235</v>
      </c>
      <c r="AL382" s="22">
        <f t="shared" si="351"/>
        <v>0</v>
      </c>
      <c r="AM382" s="5">
        <v>160039</v>
      </c>
      <c r="AN382" s="2">
        <f t="shared" si="367"/>
        <v>0</v>
      </c>
      <c r="AO382" s="2">
        <f t="shared" si="352"/>
        <v>96.514705882352942</v>
      </c>
      <c r="AP382" s="2">
        <f t="shared" si="353"/>
        <v>99.25</v>
      </c>
      <c r="AQ382" s="2">
        <f t="shared" si="354"/>
        <v>99.526515151515156</v>
      </c>
      <c r="AR382" s="2">
        <f t="shared" si="355"/>
        <v>96.200892857142861</v>
      </c>
      <c r="AS382" s="2">
        <f t="shared" si="356"/>
        <v>90.813858695652172</v>
      </c>
      <c r="AT382" s="2">
        <f t="shared" si="357"/>
        <v>81.001488095238102</v>
      </c>
      <c r="AU382" s="2">
        <f t="shared" si="358"/>
        <v>95.712284482758619</v>
      </c>
      <c r="AV382" s="2">
        <f t="shared" si="359"/>
        <v>97.84375</v>
      </c>
      <c r="AW382" s="2">
        <f t="shared" si="360"/>
        <v>98.957974137931032</v>
      </c>
      <c r="AX382" s="2">
        <f t="shared" si="361"/>
        <v>93.46875</v>
      </c>
      <c r="AY382" s="2">
        <f t="shared" si="362"/>
        <v>90.943888121546962</v>
      </c>
      <c r="AZ382" s="2">
        <f t="shared" si="363"/>
        <v>95.207055018295534</v>
      </c>
      <c r="BA382" s="10"/>
      <c r="BB382" s="5">
        <v>160039</v>
      </c>
      <c r="BC382" s="34">
        <v>0</v>
      </c>
      <c r="BD382" s="34">
        <f t="shared" si="394"/>
        <v>96.514705882352942</v>
      </c>
      <c r="BE382" s="34">
        <f t="shared" si="395"/>
        <v>99.25</v>
      </c>
      <c r="BF382" s="34">
        <f t="shared" si="396"/>
        <v>99.526515151515156</v>
      </c>
      <c r="BG382" s="34">
        <f t="shared" si="397"/>
        <v>96.200892857142861</v>
      </c>
      <c r="BH382" s="34">
        <f t="shared" si="398"/>
        <v>90.813858695652172</v>
      </c>
      <c r="BI382" s="34">
        <f t="shared" si="399"/>
        <v>85.370370370370367</v>
      </c>
      <c r="BJ382" s="34">
        <f t="shared" si="400"/>
        <v>95.712284482758619</v>
      </c>
      <c r="BK382" s="34">
        <f t="shared" si="401"/>
        <v>97.84375</v>
      </c>
      <c r="BL382" s="34">
        <f t="shared" si="402"/>
        <v>98.957974137931032</v>
      </c>
      <c r="BM382" s="34">
        <f t="shared" si="403"/>
        <v>93.46875</v>
      </c>
      <c r="BN382" s="34">
        <f t="shared" si="404"/>
        <v>90.943888121546962</v>
      </c>
      <c r="BO382" s="34">
        <f t="shared" si="405"/>
        <v>95.207055018295534</v>
      </c>
      <c r="BQ382" s="33"/>
      <c r="BR382" s="187"/>
      <c r="BS382" s="190"/>
      <c r="BT382" s="205"/>
      <c r="BU382" s="191"/>
      <c r="BV382" s="191"/>
      <c r="BW382" s="192"/>
      <c r="BX382" s="193"/>
      <c r="BY382" s="194"/>
      <c r="BZ382" s="193"/>
      <c r="CA382" s="194"/>
      <c r="CB382" s="195"/>
      <c r="CC382" s="194"/>
      <c r="CD382" s="195"/>
      <c r="CE382" s="194"/>
      <c r="CF382" s="193"/>
      <c r="CG382" s="195"/>
      <c r="CH382" s="193"/>
      <c r="CI382" s="194"/>
      <c r="CZ382" s="210" t="str">
        <f t="shared" si="349"/>
        <v/>
      </c>
      <c r="DA382" s="210" t="str">
        <f t="shared" si="407"/>
        <v/>
      </c>
      <c r="DB382" s="210" t="str">
        <f t="shared" si="406"/>
        <v/>
      </c>
      <c r="DC382" s="210" t="str">
        <f t="shared" si="408"/>
        <v/>
      </c>
      <c r="DD382" s="210" t="str">
        <f t="shared" si="378"/>
        <v/>
      </c>
      <c r="DE382" s="210" t="str">
        <f t="shared" si="379"/>
        <v/>
      </c>
      <c r="DF382" s="210" t="str">
        <f t="shared" si="380"/>
        <v/>
      </c>
      <c r="DG382" s="210" t="str">
        <f t="shared" si="381"/>
        <v/>
      </c>
    </row>
    <row r="383" spans="1:111" ht="12.75" customHeight="1" x14ac:dyDescent="0.25">
      <c r="A383" s="22">
        <v>373</v>
      </c>
      <c r="B383" s="13" t="s">
        <v>1100</v>
      </c>
      <c r="C383" s="4" t="s">
        <v>552</v>
      </c>
      <c r="D383" s="4" t="s">
        <v>553</v>
      </c>
      <c r="E383" s="5">
        <v>160076</v>
      </c>
      <c r="F383" s="4" t="s">
        <v>554</v>
      </c>
      <c r="G383" s="215">
        <v>0</v>
      </c>
      <c r="H383" s="215">
        <v>11.066666666666666</v>
      </c>
      <c r="I383" s="215">
        <v>2.7027027027027026</v>
      </c>
      <c r="J383" s="215">
        <v>4.3</v>
      </c>
      <c r="K383" s="215">
        <v>27.295454545454543</v>
      </c>
      <c r="L383" s="215">
        <v>23.767391304347829</v>
      </c>
      <c r="M383" s="215">
        <v>11.615789473684211</v>
      </c>
      <c r="N383" s="215">
        <v>11.75</v>
      </c>
      <c r="O383" s="215">
        <v>8.35</v>
      </c>
      <c r="P383" s="215">
        <v>4.7741379310344829</v>
      </c>
      <c r="Q383" s="215">
        <v>25.56111111111111</v>
      </c>
      <c r="R383" s="215">
        <v>10.653703703703703</v>
      </c>
      <c r="S383" s="10">
        <v>11.205333854761772</v>
      </c>
      <c r="T383" s="9" t="s">
        <v>1107</v>
      </c>
      <c r="U383" s="22" t="s">
        <v>1117</v>
      </c>
      <c r="V383" s="205"/>
      <c r="W383" s="237">
        <f t="shared" si="350"/>
        <v>0</v>
      </c>
      <c r="X383" s="222">
        <v>160076</v>
      </c>
      <c r="Y383" s="236">
        <v>0</v>
      </c>
      <c r="Z383" s="236">
        <v>16.129032258064516</v>
      </c>
      <c r="AA383" s="236">
        <v>0</v>
      </c>
      <c r="AB383" s="236">
        <v>7.4074074074074066</v>
      </c>
      <c r="AC383" s="236">
        <v>10.297766749379653</v>
      </c>
      <c r="AD383" s="236">
        <v>10.595823095823096</v>
      </c>
      <c r="AE383" s="236">
        <v>12.018255578093305</v>
      </c>
      <c r="AF383" s="236">
        <v>6.4516129032258061</v>
      </c>
      <c r="AG383" s="236">
        <v>8.064516129032258</v>
      </c>
      <c r="AH383" s="236">
        <f t="shared" si="364"/>
        <v>5.8841099163679811</v>
      </c>
      <c r="AI383" s="236">
        <f t="shared" si="365"/>
        <v>10.446794922601374</v>
      </c>
      <c r="AJ383" s="236">
        <f t="shared" si="366"/>
        <v>8.8447948701171217</v>
      </c>
      <c r="AK383" s="10">
        <f t="shared" si="383"/>
        <v>7.8849349023362265</v>
      </c>
      <c r="AL383" s="22">
        <f t="shared" si="351"/>
        <v>0</v>
      </c>
      <c r="AM383" s="5">
        <v>160076</v>
      </c>
      <c r="AN383" s="2">
        <f t="shared" si="367"/>
        <v>0</v>
      </c>
      <c r="AO383" s="2">
        <f t="shared" si="352"/>
        <v>93.083333333333329</v>
      </c>
      <c r="AP383" s="2">
        <f t="shared" si="353"/>
        <v>98.310810810810807</v>
      </c>
      <c r="AQ383" s="2">
        <f t="shared" si="354"/>
        <v>97.3125</v>
      </c>
      <c r="AR383" s="2">
        <f t="shared" si="355"/>
        <v>82.940340909090907</v>
      </c>
      <c r="AS383" s="2">
        <f t="shared" si="356"/>
        <v>85.145380434782609</v>
      </c>
      <c r="AT383" s="2">
        <f t="shared" si="357"/>
        <v>92.74013157894737</v>
      </c>
      <c r="AU383" s="2">
        <f t="shared" si="358"/>
        <v>92.65625</v>
      </c>
      <c r="AV383" s="2">
        <f t="shared" si="359"/>
        <v>94.78125</v>
      </c>
      <c r="AW383" s="2">
        <f t="shared" si="360"/>
        <v>97.016163793103445</v>
      </c>
      <c r="AX383" s="2">
        <f t="shared" si="361"/>
        <v>84.024305555555557</v>
      </c>
      <c r="AY383" s="2">
        <f t="shared" si="362"/>
        <v>93.34143518518519</v>
      </c>
      <c r="AZ383" s="2">
        <f t="shared" si="363"/>
        <v>92.996666340773885</v>
      </c>
      <c r="BA383" s="10"/>
      <c r="BB383" s="5">
        <v>160076</v>
      </c>
      <c r="BC383" s="34">
        <v>0</v>
      </c>
      <c r="BD383" s="34">
        <f t="shared" si="394"/>
        <v>93.083333333333329</v>
      </c>
      <c r="BE383" s="34">
        <f t="shared" si="395"/>
        <v>100</v>
      </c>
      <c r="BF383" s="34">
        <f t="shared" si="396"/>
        <v>97.3125</v>
      </c>
      <c r="BG383" s="34">
        <f t="shared" si="397"/>
        <v>89.702233250620353</v>
      </c>
      <c r="BH383" s="34">
        <f t="shared" si="398"/>
        <v>89.404176904176907</v>
      </c>
      <c r="BI383" s="34">
        <f t="shared" si="399"/>
        <v>92.74013157894737</v>
      </c>
      <c r="BJ383" s="34">
        <f t="shared" si="400"/>
        <v>93.548387096774192</v>
      </c>
      <c r="BK383" s="34">
        <f t="shared" si="401"/>
        <v>94.78125</v>
      </c>
      <c r="BL383" s="34">
        <f t="shared" si="402"/>
        <v>97.016163793103445</v>
      </c>
      <c r="BM383" s="34">
        <f t="shared" si="403"/>
        <v>89.55320507739863</v>
      </c>
      <c r="BN383" s="34">
        <f t="shared" si="404"/>
        <v>93.34143518518519</v>
      </c>
      <c r="BO383" s="34">
        <f t="shared" si="405"/>
        <v>92.996666340773885</v>
      </c>
      <c r="BQ383" s="33"/>
      <c r="BR383" s="187"/>
      <c r="BS383" s="190"/>
      <c r="BT383" s="205"/>
      <c r="BU383" s="191"/>
      <c r="BV383" s="191"/>
      <c r="BW383" s="192"/>
      <c r="BX383" s="193"/>
      <c r="BY383" s="194"/>
      <c r="BZ383" s="193"/>
      <c r="CA383" s="194"/>
      <c r="CB383" s="195"/>
      <c r="CC383" s="194"/>
      <c r="CD383" s="195"/>
      <c r="CE383" s="194"/>
      <c r="CF383" s="193"/>
      <c r="CG383" s="195"/>
      <c r="CH383" s="193"/>
      <c r="CI383" s="194"/>
      <c r="CZ383" s="210" t="str">
        <f t="shared" si="349"/>
        <v/>
      </c>
      <c r="DA383" s="210" t="str">
        <f t="shared" si="407"/>
        <v/>
      </c>
      <c r="DB383" s="210" t="str">
        <f t="shared" si="406"/>
        <v/>
      </c>
      <c r="DC383" s="210" t="str">
        <f t="shared" si="408"/>
        <v/>
      </c>
      <c r="DD383" s="210" t="str">
        <f t="shared" si="378"/>
        <v/>
      </c>
      <c r="DE383" s="210" t="str">
        <f t="shared" si="379"/>
        <v/>
      </c>
      <c r="DF383" s="210" t="str">
        <f t="shared" si="380"/>
        <v/>
      </c>
      <c r="DG383" s="210" t="str">
        <f t="shared" si="381"/>
        <v/>
      </c>
    </row>
    <row r="384" spans="1:111" ht="12.75" customHeight="1" x14ac:dyDescent="0.25">
      <c r="A384" s="22">
        <v>374</v>
      </c>
      <c r="B384" s="13" t="s">
        <v>1100</v>
      </c>
      <c r="C384" s="4" t="s">
        <v>545</v>
      </c>
      <c r="D384" s="4" t="s">
        <v>555</v>
      </c>
      <c r="E384" s="5">
        <v>160106</v>
      </c>
      <c r="F384" s="4" t="s">
        <v>556</v>
      </c>
      <c r="G384" s="215">
        <v>0</v>
      </c>
      <c r="H384" s="215">
        <v>11.28801652892562</v>
      </c>
      <c r="I384" s="215">
        <v>3.2518518518518515</v>
      </c>
      <c r="J384" s="215">
        <v>0.93457943925233633</v>
      </c>
      <c r="K384" s="215">
        <v>5.7911764705882351</v>
      </c>
      <c r="L384" s="215">
        <v>4.0408163265306118</v>
      </c>
      <c r="M384" s="215">
        <v>10.712745098039216</v>
      </c>
      <c r="N384" s="215">
        <v>7.8315789473684205</v>
      </c>
      <c r="O384" s="215">
        <v>6.3255813953488378</v>
      </c>
      <c r="P384" s="215">
        <v>4.1285714285714281</v>
      </c>
      <c r="Q384" s="215">
        <v>4.95</v>
      </c>
      <c r="R384" s="215">
        <v>8.3235099337748348</v>
      </c>
      <c r="S384" s="10">
        <v>5.5751495619894582</v>
      </c>
      <c r="T384" s="9" t="s">
        <v>1108</v>
      </c>
      <c r="U384" s="22" t="s">
        <v>1117</v>
      </c>
      <c r="V384" s="205"/>
      <c r="W384" s="237">
        <f t="shared" si="350"/>
        <v>0</v>
      </c>
      <c r="X384" s="222">
        <v>160106</v>
      </c>
      <c r="Y384" s="236">
        <v>0</v>
      </c>
      <c r="Z384" s="236">
        <v>10.684315684315685</v>
      </c>
      <c r="AA384" s="236">
        <v>1.153846153846154</v>
      </c>
      <c r="AB384" s="236">
        <v>0</v>
      </c>
      <c r="AC384" s="236">
        <v>4.3560606060606055</v>
      </c>
      <c r="AD384" s="236">
        <v>7.5669704501518922</v>
      </c>
      <c r="AE384" s="236">
        <v>18.8893653516295</v>
      </c>
      <c r="AF384" s="236">
        <v>6</v>
      </c>
      <c r="AG384" s="236">
        <v>4.7383720930232558</v>
      </c>
      <c r="AH384" s="236">
        <f t="shared" si="364"/>
        <v>2.9595404595404595</v>
      </c>
      <c r="AI384" s="236">
        <f t="shared" si="365"/>
        <v>5.9615155281062489</v>
      </c>
      <c r="AJ384" s="236">
        <f t="shared" si="366"/>
        <v>9.8759124815509178</v>
      </c>
      <c r="AK384" s="10">
        <f t="shared" si="383"/>
        <v>5.9321033710030111</v>
      </c>
      <c r="AL384" s="22">
        <f t="shared" si="351"/>
        <v>0</v>
      </c>
      <c r="AM384" s="5">
        <v>160106</v>
      </c>
      <c r="AN384" s="2">
        <f t="shared" si="367"/>
        <v>0</v>
      </c>
      <c r="AO384" s="2">
        <f t="shared" si="352"/>
        <v>92.944989669421489</v>
      </c>
      <c r="AP384" s="2">
        <f t="shared" si="353"/>
        <v>97.967592592592595</v>
      </c>
      <c r="AQ384" s="2">
        <f t="shared" si="354"/>
        <v>99.415887850467286</v>
      </c>
      <c r="AR384" s="2">
        <f t="shared" si="355"/>
        <v>96.380514705882348</v>
      </c>
      <c r="AS384" s="2">
        <f t="shared" si="356"/>
        <v>97.474489795918373</v>
      </c>
      <c r="AT384" s="2">
        <f t="shared" si="357"/>
        <v>93.304534313725497</v>
      </c>
      <c r="AU384" s="2">
        <f t="shared" si="358"/>
        <v>95.10526315789474</v>
      </c>
      <c r="AV384" s="2">
        <f t="shared" si="359"/>
        <v>96.04651162790698</v>
      </c>
      <c r="AW384" s="2">
        <f t="shared" si="360"/>
        <v>97.419642857142861</v>
      </c>
      <c r="AX384" s="2">
        <f t="shared" si="361"/>
        <v>96.90625</v>
      </c>
      <c r="AY384" s="2">
        <f t="shared" si="362"/>
        <v>94.797806291390728</v>
      </c>
      <c r="AZ384" s="2">
        <f t="shared" si="363"/>
        <v>96.515531523756593</v>
      </c>
      <c r="BA384" s="10"/>
      <c r="BB384" s="5">
        <v>160106</v>
      </c>
      <c r="BC384" s="34">
        <v>0</v>
      </c>
      <c r="BD384" s="34">
        <f t="shared" si="394"/>
        <v>92.944989669421489</v>
      </c>
      <c r="BE384" s="34">
        <f t="shared" si="395"/>
        <v>98.84615384615384</v>
      </c>
      <c r="BF384" s="34">
        <f t="shared" si="396"/>
        <v>100</v>
      </c>
      <c r="BG384" s="34">
        <f t="shared" si="397"/>
        <v>96.380514705882348</v>
      </c>
      <c r="BH384" s="34">
        <f t="shared" si="398"/>
        <v>97.474489795918373</v>
      </c>
      <c r="BI384" s="34">
        <f t="shared" si="399"/>
        <v>93.304534313725497</v>
      </c>
      <c r="BJ384" s="34">
        <f t="shared" si="400"/>
        <v>95.10526315789474</v>
      </c>
      <c r="BK384" s="34">
        <f t="shared" si="401"/>
        <v>96.04651162790698</v>
      </c>
      <c r="BL384" s="34">
        <f t="shared" si="402"/>
        <v>97.419642857142861</v>
      </c>
      <c r="BM384" s="34">
        <f t="shared" si="403"/>
        <v>96.90625</v>
      </c>
      <c r="BN384" s="34">
        <f t="shared" si="404"/>
        <v>94.797806291390728</v>
      </c>
      <c r="BO384" s="34">
        <f t="shared" si="405"/>
        <v>96.515531523756593</v>
      </c>
      <c r="BQ384" s="33"/>
      <c r="BR384" s="187"/>
      <c r="BS384" s="190"/>
      <c r="BT384" s="205"/>
      <c r="BU384" s="191"/>
      <c r="BV384" s="191"/>
      <c r="BW384" s="192"/>
      <c r="BX384" s="193"/>
      <c r="BY384" s="194"/>
      <c r="BZ384" s="193"/>
      <c r="CA384" s="194"/>
      <c r="CB384" s="195"/>
      <c r="CC384" s="194"/>
      <c r="CD384" s="195"/>
      <c r="CE384" s="196"/>
      <c r="CF384" s="196"/>
      <c r="CG384" s="196"/>
      <c r="CH384" s="196"/>
      <c r="CI384" s="196"/>
      <c r="CZ384" s="210" t="str">
        <f t="shared" si="349"/>
        <v/>
      </c>
      <c r="DA384" s="210" t="str">
        <f t="shared" si="407"/>
        <v/>
      </c>
      <c r="DB384" s="210" t="str">
        <f t="shared" ref="DB384:DB415" si="409">IF(CA384="","",(AB384-J384)/J384)</f>
        <v/>
      </c>
      <c r="DC384" s="210" t="str">
        <f t="shared" si="408"/>
        <v/>
      </c>
      <c r="DD384" s="210" t="str">
        <f t="shared" si="378"/>
        <v/>
      </c>
      <c r="DE384" s="210" t="str">
        <f t="shared" si="379"/>
        <v/>
      </c>
      <c r="DF384" s="210" t="str">
        <f t="shared" si="380"/>
        <v/>
      </c>
      <c r="DG384" s="210" t="str">
        <f t="shared" si="381"/>
        <v/>
      </c>
    </row>
    <row r="385" spans="1:111" ht="12.75" customHeight="1" x14ac:dyDescent="0.25">
      <c r="A385" s="22">
        <v>375</v>
      </c>
      <c r="B385" s="13" t="s">
        <v>1100</v>
      </c>
      <c r="C385" s="4" t="s">
        <v>545</v>
      </c>
      <c r="D385" s="4" t="s">
        <v>548</v>
      </c>
      <c r="E385" s="5">
        <v>160120</v>
      </c>
      <c r="F385" s="4" t="s">
        <v>557</v>
      </c>
      <c r="G385" s="215">
        <v>0</v>
      </c>
      <c r="H385" s="215">
        <v>11.78888888888889</v>
      </c>
      <c r="I385" s="215">
        <v>2.5241379310344829</v>
      </c>
      <c r="J385" s="215">
        <v>2.6543859649122807</v>
      </c>
      <c r="K385" s="215">
        <v>11.099122807017542</v>
      </c>
      <c r="L385" s="215">
        <v>8.1224637681159422</v>
      </c>
      <c r="M385" s="215">
        <v>8.9081081081081095</v>
      </c>
      <c r="N385" s="215">
        <v>4.2857142857142856</v>
      </c>
      <c r="O385" s="215">
        <v>6.9239130434782608</v>
      </c>
      <c r="P385" s="215">
        <v>4.6120331950207465</v>
      </c>
      <c r="Q385" s="215">
        <v>9.2928571428571427</v>
      </c>
      <c r="R385" s="215">
        <v>6.7795774647887317</v>
      </c>
      <c r="S385" s="10">
        <v>6.2563038663633099</v>
      </c>
      <c r="T385" s="9" t="s">
        <v>1107</v>
      </c>
      <c r="U385" s="22" t="s">
        <v>1117</v>
      </c>
      <c r="V385" s="205"/>
      <c r="W385" s="237">
        <f t="shared" si="350"/>
        <v>0</v>
      </c>
      <c r="X385" s="222">
        <v>160120</v>
      </c>
      <c r="Y385" s="236">
        <v>0</v>
      </c>
      <c r="Z385" s="236">
        <v>4.3546365914786964</v>
      </c>
      <c r="AA385" s="236">
        <v>1.6993087557603686</v>
      </c>
      <c r="AB385" s="236">
        <v>0.89285714285714279</v>
      </c>
      <c r="AC385" s="236">
        <v>4.1025641025641031</v>
      </c>
      <c r="AD385" s="236">
        <v>1.5504807692307692</v>
      </c>
      <c r="AE385" s="236">
        <v>1.5625</v>
      </c>
      <c r="AF385" s="236">
        <v>1.9230769230769231</v>
      </c>
      <c r="AG385" s="236">
        <v>4.7826086956521738</v>
      </c>
      <c r="AH385" s="236">
        <f t="shared" si="364"/>
        <v>1.7367006225240518</v>
      </c>
      <c r="AI385" s="236">
        <f t="shared" si="365"/>
        <v>2.8265224358974361</v>
      </c>
      <c r="AJ385" s="236">
        <f t="shared" si="366"/>
        <v>2.7560618729096991</v>
      </c>
      <c r="AK385" s="10">
        <f t="shared" si="383"/>
        <v>2.3186703311800199</v>
      </c>
      <c r="AL385" s="22">
        <f t="shared" si="351"/>
        <v>0</v>
      </c>
      <c r="AM385" s="5">
        <v>160120</v>
      </c>
      <c r="AN385" s="2">
        <f t="shared" si="367"/>
        <v>0</v>
      </c>
      <c r="AO385" s="2">
        <f t="shared" si="352"/>
        <v>92.631944444444443</v>
      </c>
      <c r="AP385" s="2">
        <f t="shared" si="353"/>
        <v>98.422413793103445</v>
      </c>
      <c r="AQ385" s="2">
        <f t="shared" si="354"/>
        <v>98.341008771929822</v>
      </c>
      <c r="AR385" s="2">
        <f t="shared" si="355"/>
        <v>93.063048245614041</v>
      </c>
      <c r="AS385" s="2">
        <f t="shared" si="356"/>
        <v>94.923460144927532</v>
      </c>
      <c r="AT385" s="2">
        <f t="shared" si="357"/>
        <v>94.432432432432435</v>
      </c>
      <c r="AU385" s="2">
        <f t="shared" si="358"/>
        <v>97.321428571428569</v>
      </c>
      <c r="AV385" s="2">
        <f t="shared" si="359"/>
        <v>95.672554347826093</v>
      </c>
      <c r="AW385" s="2">
        <f t="shared" si="360"/>
        <v>97.117479253112037</v>
      </c>
      <c r="AX385" s="2">
        <f t="shared" si="361"/>
        <v>94.191964285714292</v>
      </c>
      <c r="AY385" s="2">
        <f t="shared" si="362"/>
        <v>95.76276408450704</v>
      </c>
      <c r="AZ385" s="2">
        <f t="shared" si="363"/>
        <v>96.089810083522934</v>
      </c>
      <c r="BA385" s="10"/>
      <c r="BB385" s="5">
        <v>160120</v>
      </c>
      <c r="BC385" s="34">
        <v>0</v>
      </c>
      <c r="BD385" s="34">
        <f t="shared" si="394"/>
        <v>95.645363408521305</v>
      </c>
      <c r="BE385" s="34">
        <f t="shared" si="395"/>
        <v>98.422413793103445</v>
      </c>
      <c r="BF385" s="34">
        <f t="shared" si="396"/>
        <v>99.107142857142861</v>
      </c>
      <c r="BG385" s="34">
        <f t="shared" si="397"/>
        <v>95.897435897435898</v>
      </c>
      <c r="BH385" s="34">
        <f t="shared" si="398"/>
        <v>98.449519230769226</v>
      </c>
      <c r="BI385" s="34">
        <f t="shared" si="399"/>
        <v>98.4375</v>
      </c>
      <c r="BJ385" s="34">
        <f t="shared" si="400"/>
        <v>98.07692307692308</v>
      </c>
      <c r="BK385" s="34">
        <f t="shared" si="401"/>
        <v>95.672554347826093</v>
      </c>
      <c r="BL385" s="34">
        <f t="shared" si="402"/>
        <v>98.263299377475946</v>
      </c>
      <c r="BM385" s="34">
        <f t="shared" si="403"/>
        <v>97.173477564102569</v>
      </c>
      <c r="BN385" s="34">
        <f t="shared" si="404"/>
        <v>97.243938127090303</v>
      </c>
      <c r="BO385" s="34">
        <f t="shared" si="405"/>
        <v>97.681329668819984</v>
      </c>
      <c r="BQ385" s="33"/>
      <c r="BR385" s="187"/>
      <c r="BS385" s="190"/>
      <c r="BT385" s="205"/>
      <c r="BU385" s="191"/>
      <c r="BV385" s="191"/>
      <c r="BW385" s="192"/>
      <c r="BX385" s="193"/>
      <c r="BY385" s="194"/>
      <c r="BZ385" s="193"/>
      <c r="CA385" s="194"/>
      <c r="CB385" s="195"/>
      <c r="CC385" s="194"/>
      <c r="CD385" s="195"/>
      <c r="CE385" s="194"/>
      <c r="CF385" s="193"/>
      <c r="CG385" s="195"/>
      <c r="CH385" s="193"/>
      <c r="CI385" s="194"/>
      <c r="CZ385" s="210" t="str">
        <f t="shared" si="349"/>
        <v/>
      </c>
      <c r="DA385" s="210" t="str">
        <f t="shared" si="407"/>
        <v/>
      </c>
      <c r="DB385" s="210" t="str">
        <f t="shared" si="409"/>
        <v/>
      </c>
      <c r="DC385" s="210" t="str">
        <f t="shared" si="408"/>
        <v/>
      </c>
      <c r="DD385" s="210" t="str">
        <f t="shared" si="378"/>
        <v/>
      </c>
      <c r="DE385" s="210" t="str">
        <f t="shared" si="379"/>
        <v/>
      </c>
      <c r="DF385" s="210" t="str">
        <f t="shared" si="380"/>
        <v/>
      </c>
      <c r="DG385" s="210" t="str">
        <f t="shared" si="381"/>
        <v/>
      </c>
    </row>
    <row r="386" spans="1:111" ht="12.75" customHeight="1" x14ac:dyDescent="0.25">
      <c r="A386" s="22">
        <v>376</v>
      </c>
      <c r="B386" s="13" t="s">
        <v>1100</v>
      </c>
      <c r="C386" s="4" t="s">
        <v>545</v>
      </c>
      <c r="D386" s="4" t="s">
        <v>548</v>
      </c>
      <c r="E386" s="5">
        <v>160131</v>
      </c>
      <c r="F386" s="4" t="s">
        <v>558</v>
      </c>
      <c r="G386" s="215">
        <v>0</v>
      </c>
      <c r="H386" s="215">
        <v>15.156896551724138</v>
      </c>
      <c r="I386" s="215">
        <v>0</v>
      </c>
      <c r="J386" s="215">
        <v>0</v>
      </c>
      <c r="K386" s="215">
        <v>6.7780487804878042</v>
      </c>
      <c r="L386" s="215">
        <v>16.426056338028168</v>
      </c>
      <c r="M386" s="215">
        <v>5.907692307692308</v>
      </c>
      <c r="N386" s="215">
        <v>0</v>
      </c>
      <c r="O386" s="215">
        <v>4.716981132075472</v>
      </c>
      <c r="P386" s="215">
        <v>4.0017857142857149</v>
      </c>
      <c r="Q386" s="215">
        <v>12.521428571428572</v>
      </c>
      <c r="R386" s="215">
        <v>3.9971223021582731</v>
      </c>
      <c r="S386" s="10">
        <v>5.4428527900008774</v>
      </c>
      <c r="T386" s="9" t="s">
        <v>1107</v>
      </c>
      <c r="U386" s="22" t="s">
        <v>1117</v>
      </c>
      <c r="V386" s="205"/>
      <c r="W386" s="237">
        <f t="shared" si="350"/>
        <v>0</v>
      </c>
      <c r="X386" s="222">
        <v>160131</v>
      </c>
      <c r="Y386" s="236">
        <v>0</v>
      </c>
      <c r="Z386" s="236">
        <v>7.6364390952479768</v>
      </c>
      <c r="AA386" s="236">
        <v>0.68493150684931503</v>
      </c>
      <c r="AB386" s="236">
        <v>0</v>
      </c>
      <c r="AC386" s="236">
        <v>3.9312617702448214</v>
      </c>
      <c r="AD386" s="236">
        <v>9.2787114845938365</v>
      </c>
      <c r="AE386" s="236">
        <v>7.5712143928035989</v>
      </c>
      <c r="AF386" s="236">
        <v>4.8780487804878048</v>
      </c>
      <c r="AG386" s="236">
        <v>5.6991774383078724</v>
      </c>
      <c r="AH386" s="236">
        <f t="shared" si="364"/>
        <v>2.0803426505243228</v>
      </c>
      <c r="AI386" s="236">
        <f t="shared" si="365"/>
        <v>6.6049866274193292</v>
      </c>
      <c r="AJ386" s="236">
        <f t="shared" si="366"/>
        <v>6.0494802038664259</v>
      </c>
      <c r="AK386" s="10">
        <f t="shared" si="383"/>
        <v>4.4088649409483578</v>
      </c>
      <c r="AL386" s="22">
        <f t="shared" si="351"/>
        <v>0</v>
      </c>
      <c r="AM386" s="5">
        <v>160131</v>
      </c>
      <c r="AN386" s="2">
        <f t="shared" si="367"/>
        <v>0</v>
      </c>
      <c r="AO386" s="2">
        <f t="shared" si="352"/>
        <v>90.526939655172413</v>
      </c>
      <c r="AP386" s="2">
        <f t="shared" si="353"/>
        <v>100</v>
      </c>
      <c r="AQ386" s="2">
        <f t="shared" si="354"/>
        <v>100</v>
      </c>
      <c r="AR386" s="2">
        <f t="shared" si="355"/>
        <v>95.763719512195124</v>
      </c>
      <c r="AS386" s="2">
        <f t="shared" si="356"/>
        <v>89.733714788732399</v>
      </c>
      <c r="AT386" s="2">
        <f t="shared" si="357"/>
        <v>96.307692307692307</v>
      </c>
      <c r="AU386" s="2">
        <f t="shared" si="358"/>
        <v>100</v>
      </c>
      <c r="AV386" s="2">
        <f t="shared" si="359"/>
        <v>97.051886792452834</v>
      </c>
      <c r="AW386" s="2">
        <f t="shared" si="360"/>
        <v>97.498883928571431</v>
      </c>
      <c r="AX386" s="2">
        <f t="shared" si="361"/>
        <v>92.174107142857139</v>
      </c>
      <c r="AY386" s="2">
        <f t="shared" si="362"/>
        <v>97.501798561151077</v>
      </c>
      <c r="AZ386" s="2">
        <f t="shared" si="363"/>
        <v>96.598217006249456</v>
      </c>
      <c r="BA386" s="10"/>
      <c r="BB386" s="5">
        <v>160131</v>
      </c>
      <c r="BC386" s="34">
        <v>0</v>
      </c>
      <c r="BD386" s="34">
        <f t="shared" si="394"/>
        <v>92.363560904752021</v>
      </c>
      <c r="BE386" s="34">
        <f t="shared" si="395"/>
        <v>100</v>
      </c>
      <c r="BF386" s="34">
        <f t="shared" si="396"/>
        <v>100</v>
      </c>
      <c r="BG386" s="34">
        <f t="shared" si="397"/>
        <v>96.068738229755184</v>
      </c>
      <c r="BH386" s="34">
        <f t="shared" si="398"/>
        <v>90.721288515406158</v>
      </c>
      <c r="BI386" s="34">
        <f t="shared" si="399"/>
        <v>96.307692307692307</v>
      </c>
      <c r="BJ386" s="34">
        <f t="shared" si="400"/>
        <v>100</v>
      </c>
      <c r="BK386" s="34">
        <f t="shared" si="401"/>
        <v>97.051886792452834</v>
      </c>
      <c r="BL386" s="34">
        <f t="shared" si="402"/>
        <v>97.919657349475671</v>
      </c>
      <c r="BM386" s="34">
        <f t="shared" si="403"/>
        <v>93.395013372580678</v>
      </c>
      <c r="BN386" s="34">
        <f t="shared" si="404"/>
        <v>97.501798561151077</v>
      </c>
      <c r="BO386" s="34">
        <f t="shared" si="405"/>
        <v>96.598217006249456</v>
      </c>
      <c r="BQ386" s="33"/>
      <c r="BR386" s="187"/>
      <c r="BS386" s="190"/>
      <c r="BT386" s="205"/>
      <c r="BU386" s="191"/>
      <c r="BV386" s="191"/>
      <c r="BW386" s="192"/>
      <c r="BX386" s="193"/>
      <c r="BY386" s="194"/>
      <c r="BZ386" s="193"/>
      <c r="CA386" s="194"/>
      <c r="CB386" s="195"/>
      <c r="CC386" s="194"/>
      <c r="CD386" s="195"/>
      <c r="CE386" s="194"/>
      <c r="CF386" s="193"/>
      <c r="CG386" s="195"/>
      <c r="CH386" s="193"/>
      <c r="CI386" s="194"/>
      <c r="CZ386" s="210" t="str">
        <f t="shared" si="349"/>
        <v/>
      </c>
      <c r="DA386" s="210" t="str">
        <f t="shared" ref="DA386:DA393" si="410">IF(BZ386="","",(AA386-I386)/I386)</f>
        <v/>
      </c>
      <c r="DB386" s="210" t="str">
        <f t="shared" si="409"/>
        <v/>
      </c>
      <c r="DC386" s="210" t="str">
        <f t="shared" si="408"/>
        <v/>
      </c>
      <c r="DD386" s="210" t="str">
        <f t="shared" si="378"/>
        <v/>
      </c>
      <c r="DE386" s="210" t="str">
        <f t="shared" si="379"/>
        <v/>
      </c>
      <c r="DF386" s="210" t="str">
        <f t="shared" si="380"/>
        <v/>
      </c>
      <c r="DG386" s="210" t="str">
        <f t="shared" si="381"/>
        <v/>
      </c>
    </row>
    <row r="387" spans="1:111" ht="12.75" customHeight="1" x14ac:dyDescent="0.25">
      <c r="A387" s="22">
        <v>377</v>
      </c>
      <c r="B387" s="13" t="s">
        <v>1100</v>
      </c>
      <c r="C387" s="4" t="s">
        <v>545</v>
      </c>
      <c r="D387" s="4" t="s">
        <v>559</v>
      </c>
      <c r="E387" s="5">
        <v>160155</v>
      </c>
      <c r="F387" s="4" t="s">
        <v>560</v>
      </c>
      <c r="G387" s="215">
        <v>0</v>
      </c>
      <c r="H387" s="215">
        <v>4.4537037037037033</v>
      </c>
      <c r="I387" s="215">
        <v>2.3041474654377883</v>
      </c>
      <c r="J387" s="215">
        <v>0.76546391752577314</v>
      </c>
      <c r="K387" s="215">
        <v>7.3542372881355931</v>
      </c>
      <c r="L387" s="215">
        <v>6.311659192825112</v>
      </c>
      <c r="M387" s="215">
        <v>12.977570093457942</v>
      </c>
      <c r="N387" s="215">
        <v>8.2971365638766521</v>
      </c>
      <c r="O387" s="215">
        <v>10.079399141630901</v>
      </c>
      <c r="P387" s="215">
        <v>2</v>
      </c>
      <c r="Q387" s="215">
        <v>6.7679738562091512</v>
      </c>
      <c r="R387" s="215">
        <v>10.478189910979228</v>
      </c>
      <c r="S387" s="10">
        <v>5.8381463740659392</v>
      </c>
      <c r="T387" s="9" t="s">
        <v>1107</v>
      </c>
      <c r="U387" s="22" t="s">
        <v>1117</v>
      </c>
      <c r="V387" s="205"/>
      <c r="W387" s="237">
        <f t="shared" si="350"/>
        <v>0</v>
      </c>
      <c r="X387" s="222">
        <v>160155</v>
      </c>
      <c r="Y387" s="236">
        <v>0</v>
      </c>
      <c r="Z387" s="236">
        <v>1.6312881651642916</v>
      </c>
      <c r="AA387" s="236">
        <v>0.77720207253886009</v>
      </c>
      <c r="AB387" s="236">
        <v>0.78947368421052633</v>
      </c>
      <c r="AC387" s="236">
        <v>1.1893978605935127</v>
      </c>
      <c r="AD387" s="236">
        <v>3.924006908462867</v>
      </c>
      <c r="AE387" s="236">
        <v>9.8322642163661591</v>
      </c>
      <c r="AF387" s="236">
        <v>4.5583160800552101</v>
      </c>
      <c r="AG387" s="236">
        <v>8.5979674075575936</v>
      </c>
      <c r="AH387" s="236">
        <f t="shared" si="364"/>
        <v>0.7994909804784196</v>
      </c>
      <c r="AI387" s="236">
        <f t="shared" si="365"/>
        <v>2.5567023845281898</v>
      </c>
      <c r="AJ387" s="236">
        <f t="shared" si="366"/>
        <v>7.662849234659654</v>
      </c>
      <c r="AK387" s="10">
        <f t="shared" si="383"/>
        <v>3.4777684883276692</v>
      </c>
      <c r="AL387" s="22">
        <f t="shared" si="351"/>
        <v>0</v>
      </c>
      <c r="AM387" s="5">
        <v>160155</v>
      </c>
      <c r="AN387" s="2">
        <f t="shared" si="367"/>
        <v>0</v>
      </c>
      <c r="AO387" s="2">
        <f t="shared" si="352"/>
        <v>97.21643518518519</v>
      </c>
      <c r="AP387" s="2">
        <f t="shared" si="353"/>
        <v>98.559907834101381</v>
      </c>
      <c r="AQ387" s="2">
        <f t="shared" si="354"/>
        <v>99.521585051546396</v>
      </c>
      <c r="AR387" s="2">
        <f t="shared" si="355"/>
        <v>95.403601694915253</v>
      </c>
      <c r="AS387" s="2">
        <f t="shared" si="356"/>
        <v>96.055213004484301</v>
      </c>
      <c r="AT387" s="2">
        <f t="shared" si="357"/>
        <v>91.889018691588788</v>
      </c>
      <c r="AU387" s="2">
        <f t="shared" si="358"/>
        <v>94.814289647577098</v>
      </c>
      <c r="AV387" s="2">
        <f t="shared" si="359"/>
        <v>93.700375536480692</v>
      </c>
      <c r="AW387" s="2">
        <f t="shared" si="360"/>
        <v>98.75</v>
      </c>
      <c r="AX387" s="2">
        <f t="shared" si="361"/>
        <v>95.770016339869287</v>
      </c>
      <c r="AY387" s="2">
        <f t="shared" si="362"/>
        <v>93.451131305637986</v>
      </c>
      <c r="AZ387" s="2">
        <f t="shared" si="363"/>
        <v>96.351158516208784</v>
      </c>
      <c r="BA387" s="10"/>
      <c r="BB387" s="5">
        <v>160155</v>
      </c>
      <c r="BC387" s="34">
        <v>0</v>
      </c>
      <c r="BD387" s="34">
        <f t="shared" si="394"/>
        <v>98.368711834835707</v>
      </c>
      <c r="BE387" s="34">
        <f t="shared" si="395"/>
        <v>99.222797927461144</v>
      </c>
      <c r="BF387" s="34">
        <f t="shared" si="396"/>
        <v>99.521585051546396</v>
      </c>
      <c r="BG387" s="34">
        <f t="shared" si="397"/>
        <v>98.810602139406484</v>
      </c>
      <c r="BH387" s="34">
        <f t="shared" si="398"/>
        <v>96.075993091537129</v>
      </c>
      <c r="BI387" s="34">
        <f t="shared" si="399"/>
        <v>91.889018691588788</v>
      </c>
      <c r="BJ387" s="34">
        <f t="shared" si="400"/>
        <v>95.441683919944794</v>
      </c>
      <c r="BK387" s="34">
        <f t="shared" si="401"/>
        <v>93.700375536480692</v>
      </c>
      <c r="BL387" s="34">
        <f t="shared" si="402"/>
        <v>99.200509019521576</v>
      </c>
      <c r="BM387" s="34">
        <f t="shared" si="403"/>
        <v>97.443297615471806</v>
      </c>
      <c r="BN387" s="34">
        <f t="shared" si="404"/>
        <v>93.451131305637986</v>
      </c>
      <c r="BO387" s="34">
        <f t="shared" si="405"/>
        <v>96.522231511672331</v>
      </c>
      <c r="BQ387" s="33"/>
      <c r="BR387" s="187"/>
      <c r="BS387" s="190"/>
      <c r="BT387" s="205"/>
      <c r="BU387" s="191"/>
      <c r="BV387" s="191"/>
      <c r="BW387" s="192"/>
      <c r="BX387" s="193"/>
      <c r="BY387" s="194"/>
      <c r="BZ387" s="193"/>
      <c r="CA387" s="194"/>
      <c r="CB387" s="195"/>
      <c r="CC387" s="194"/>
      <c r="CD387" s="195"/>
      <c r="CE387" s="194"/>
      <c r="CF387" s="193"/>
      <c r="CG387" s="195"/>
      <c r="CH387" s="193"/>
      <c r="CI387" s="194"/>
      <c r="CZ387" s="210" t="str">
        <f t="shared" ref="CZ387:CZ450" si="411">IF(BY387="","",(Z387-H387)/H387)</f>
        <v/>
      </c>
      <c r="DA387" s="210" t="str">
        <f t="shared" si="410"/>
        <v/>
      </c>
      <c r="DB387" s="210" t="str">
        <f t="shared" si="409"/>
        <v/>
      </c>
      <c r="DC387" s="210" t="str">
        <f t="shared" si="408"/>
        <v/>
      </c>
      <c r="DD387" s="210" t="str">
        <f t="shared" si="378"/>
        <v/>
      </c>
      <c r="DE387" s="210" t="str">
        <f t="shared" si="379"/>
        <v/>
      </c>
      <c r="DF387" s="210" t="str">
        <f t="shared" si="380"/>
        <v/>
      </c>
      <c r="DG387" s="210" t="str">
        <f t="shared" si="381"/>
        <v/>
      </c>
    </row>
    <row r="388" spans="1:111" ht="12.75" customHeight="1" x14ac:dyDescent="0.25">
      <c r="A388" s="22">
        <v>378</v>
      </c>
      <c r="B388" s="13" t="s">
        <v>1100</v>
      </c>
      <c r="C388" s="4" t="s">
        <v>561</v>
      </c>
      <c r="D388" s="4" t="s">
        <v>562</v>
      </c>
      <c r="E388" s="5">
        <v>160179</v>
      </c>
      <c r="F388" s="4" t="s">
        <v>563</v>
      </c>
      <c r="G388" s="215">
        <v>0</v>
      </c>
      <c r="H388" s="215">
        <v>6.7796296296296301</v>
      </c>
      <c r="I388" s="215">
        <v>1.0204081632653061</v>
      </c>
      <c r="J388" s="215">
        <v>1</v>
      </c>
      <c r="K388" s="215">
        <v>5.4264705882352944</v>
      </c>
      <c r="L388" s="215">
        <v>0.75</v>
      </c>
      <c r="M388" s="215">
        <v>12.558823529411764</v>
      </c>
      <c r="N388" s="215">
        <v>5.4085365853658534</v>
      </c>
      <c r="O388" s="215">
        <v>12.466949152542371</v>
      </c>
      <c r="P388" s="215">
        <v>2.2837104072398189</v>
      </c>
      <c r="Q388" s="215">
        <v>3.4051724137931036</v>
      </c>
      <c r="R388" s="215">
        <v>10.780952380952382</v>
      </c>
      <c r="S388" s="10">
        <v>5.0456464053833576</v>
      </c>
      <c r="T388" s="9" t="s">
        <v>1107</v>
      </c>
      <c r="U388" s="22" t="s">
        <v>1117</v>
      </c>
      <c r="V388" s="205"/>
      <c r="W388" s="237">
        <f t="shared" si="350"/>
        <v>0</v>
      </c>
      <c r="X388" s="222">
        <v>160179</v>
      </c>
      <c r="Y388" s="236">
        <v>0</v>
      </c>
      <c r="Z388" s="236">
        <v>1.8518518518518516</v>
      </c>
      <c r="AA388" s="236">
        <v>0.74626865671641784</v>
      </c>
      <c r="AB388" s="236">
        <v>1</v>
      </c>
      <c r="AC388" s="236">
        <v>2.4909963985594237</v>
      </c>
      <c r="AD388" s="236">
        <v>4.2794640415641236</v>
      </c>
      <c r="AE388" s="236">
        <v>3.5211267605633805</v>
      </c>
      <c r="AF388" s="236">
        <v>4.9819927971188473</v>
      </c>
      <c r="AG388" s="236">
        <v>2.9751172015867291</v>
      </c>
      <c r="AH388" s="236">
        <f t="shared" si="364"/>
        <v>0.89953012714206737</v>
      </c>
      <c r="AI388" s="236">
        <f t="shared" si="365"/>
        <v>3.3852302200617737</v>
      </c>
      <c r="AJ388" s="236">
        <f t="shared" si="366"/>
        <v>3.8260789197563185</v>
      </c>
      <c r="AK388" s="10">
        <f t="shared" si="383"/>
        <v>2.4274241897734194</v>
      </c>
      <c r="AL388" s="22">
        <f t="shared" si="351"/>
        <v>0</v>
      </c>
      <c r="AM388" s="5">
        <v>160179</v>
      </c>
      <c r="AN388" s="2">
        <f t="shared" si="367"/>
        <v>0</v>
      </c>
      <c r="AO388" s="2">
        <f t="shared" si="352"/>
        <v>95.762731481481481</v>
      </c>
      <c r="AP388" s="2">
        <f t="shared" si="353"/>
        <v>99.362244897959187</v>
      </c>
      <c r="AQ388" s="2">
        <f t="shared" si="354"/>
        <v>99.375</v>
      </c>
      <c r="AR388" s="2">
        <f t="shared" si="355"/>
        <v>96.608455882352942</v>
      </c>
      <c r="AS388" s="2">
        <f t="shared" si="356"/>
        <v>99.53125</v>
      </c>
      <c r="AT388" s="2">
        <f t="shared" si="357"/>
        <v>92.150735294117652</v>
      </c>
      <c r="AU388" s="2">
        <f t="shared" si="358"/>
        <v>96.619664634146346</v>
      </c>
      <c r="AV388" s="2">
        <f t="shared" si="359"/>
        <v>92.208156779661024</v>
      </c>
      <c r="AW388" s="2">
        <f t="shared" si="360"/>
        <v>98.57268099547511</v>
      </c>
      <c r="AX388" s="2">
        <f t="shared" si="361"/>
        <v>97.871767241379317</v>
      </c>
      <c r="AY388" s="2">
        <f t="shared" si="362"/>
        <v>93.261904761904759</v>
      </c>
      <c r="AZ388" s="2">
        <f t="shared" si="363"/>
        <v>96.846470996635404</v>
      </c>
      <c r="BA388" s="10"/>
      <c r="BB388" s="5">
        <v>160179</v>
      </c>
      <c r="BC388" s="34">
        <v>0</v>
      </c>
      <c r="BD388" s="34">
        <f t="shared" si="394"/>
        <v>98.148148148148152</v>
      </c>
      <c r="BE388" s="34">
        <f t="shared" si="395"/>
        <v>99.362244897959187</v>
      </c>
      <c r="BF388" s="34">
        <f t="shared" si="396"/>
        <v>99.375</v>
      </c>
      <c r="BG388" s="34">
        <f t="shared" si="397"/>
        <v>97.509003601440583</v>
      </c>
      <c r="BH388" s="34">
        <f t="shared" si="398"/>
        <v>99.53125</v>
      </c>
      <c r="BI388" s="34">
        <f t="shared" si="399"/>
        <v>96.478873239436624</v>
      </c>
      <c r="BJ388" s="34">
        <f t="shared" si="400"/>
        <v>96.619664634146346</v>
      </c>
      <c r="BK388" s="34">
        <f t="shared" si="401"/>
        <v>97.024882798413273</v>
      </c>
      <c r="BL388" s="34">
        <f t="shared" si="402"/>
        <v>99.100469872857929</v>
      </c>
      <c r="BM388" s="34">
        <f t="shared" si="403"/>
        <v>97.871767241379317</v>
      </c>
      <c r="BN388" s="34">
        <f t="shared" si="404"/>
        <v>96.173921080243687</v>
      </c>
      <c r="BO388" s="34">
        <f t="shared" si="405"/>
        <v>97.572575810226581</v>
      </c>
      <c r="BQ388" s="33"/>
      <c r="BR388" s="187"/>
      <c r="BS388" s="190"/>
      <c r="BT388" s="205"/>
      <c r="BU388" s="191"/>
      <c r="BV388" s="191"/>
      <c r="BW388" s="192"/>
      <c r="BX388" s="193"/>
      <c r="BY388" s="194"/>
      <c r="BZ388" s="193"/>
      <c r="CA388" s="194"/>
      <c r="CB388" s="195"/>
      <c r="CC388" s="194"/>
      <c r="CD388" s="195"/>
      <c r="CE388" s="194"/>
      <c r="CF388" s="193"/>
      <c r="CG388" s="195"/>
      <c r="CH388" s="193"/>
      <c r="CI388" s="194"/>
      <c r="CZ388" s="210" t="str">
        <f t="shared" si="411"/>
        <v/>
      </c>
      <c r="DA388" s="210" t="str">
        <f t="shared" si="410"/>
        <v/>
      </c>
      <c r="DB388" s="210" t="str">
        <f t="shared" si="409"/>
        <v/>
      </c>
      <c r="DC388" s="210" t="str">
        <f t="shared" si="408"/>
        <v/>
      </c>
      <c r="DD388" s="210" t="str">
        <f t="shared" si="378"/>
        <v/>
      </c>
      <c r="DE388" s="210" t="str">
        <f t="shared" si="379"/>
        <v/>
      </c>
      <c r="DF388" s="210" t="str">
        <f t="shared" si="380"/>
        <v/>
      </c>
      <c r="DG388" s="210" t="str">
        <f t="shared" si="381"/>
        <v/>
      </c>
    </row>
    <row r="389" spans="1:111" ht="12.75" customHeight="1" x14ac:dyDescent="0.25">
      <c r="A389" s="22">
        <v>379</v>
      </c>
      <c r="B389" s="13" t="s">
        <v>1100</v>
      </c>
      <c r="C389" s="4" t="s">
        <v>561</v>
      </c>
      <c r="D389" s="4" t="s">
        <v>562</v>
      </c>
      <c r="E389" s="5">
        <v>160180</v>
      </c>
      <c r="F389" s="4" t="s">
        <v>564</v>
      </c>
      <c r="G389" s="215">
        <v>0</v>
      </c>
      <c r="H389" s="215">
        <v>4.5666666666666664</v>
      </c>
      <c r="I389" s="215">
        <v>2.3255813953488373</v>
      </c>
      <c r="J389" s="215">
        <v>0.75757575757575757</v>
      </c>
      <c r="K389" s="215">
        <v>4.5454545454545459</v>
      </c>
      <c r="L389" s="215">
        <v>4.7408163265306129</v>
      </c>
      <c r="M389" s="215">
        <v>14.807142857142857</v>
      </c>
      <c r="N389" s="215">
        <v>10.211904761904762</v>
      </c>
      <c r="O389" s="215">
        <v>2.4904761904761905</v>
      </c>
      <c r="P389" s="215">
        <v>1.9923357664233579</v>
      </c>
      <c r="Q389" s="215">
        <v>4.3258064516129036</v>
      </c>
      <c r="R389" s="215">
        <v>9.7285714285714278</v>
      </c>
      <c r="S389" s="10">
        <v>4.9384020556778028</v>
      </c>
      <c r="T389" s="9" t="s">
        <v>1107</v>
      </c>
      <c r="U389" s="22" t="s">
        <v>1117</v>
      </c>
      <c r="V389" s="205" t="s">
        <v>1256</v>
      </c>
      <c r="W389" s="237">
        <f t="shared" si="350"/>
        <v>0</v>
      </c>
      <c r="X389" s="222">
        <v>160180</v>
      </c>
      <c r="Y389" s="236">
        <v>0</v>
      </c>
      <c r="Z389" s="236">
        <v>1.89873417721519</v>
      </c>
      <c r="AA389" s="236">
        <v>1.617283950617284</v>
      </c>
      <c r="AB389" s="236">
        <v>0</v>
      </c>
      <c r="AC389" s="236">
        <v>4.3526785714285712</v>
      </c>
      <c r="AD389" s="236">
        <v>3.9705882352941178</v>
      </c>
      <c r="AE389" s="236">
        <v>18.034188034188034</v>
      </c>
      <c r="AF389" s="236">
        <v>9.1666666666666661</v>
      </c>
      <c r="AG389" s="236">
        <v>10.403726708074533</v>
      </c>
      <c r="AH389" s="236">
        <f t="shared" si="364"/>
        <v>0.87900453195811856</v>
      </c>
      <c r="AI389" s="236">
        <f t="shared" si="365"/>
        <v>4.1616334033613445</v>
      </c>
      <c r="AJ389" s="236">
        <f t="shared" si="366"/>
        <v>12.534860469643078</v>
      </c>
      <c r="AK389" s="10">
        <f t="shared" si="383"/>
        <v>5.4937629270538224</v>
      </c>
      <c r="AL389" s="22">
        <f t="shared" si="351"/>
        <v>0</v>
      </c>
      <c r="AM389" s="5">
        <v>160180</v>
      </c>
      <c r="AN389" s="2">
        <f t="shared" si="367"/>
        <v>0</v>
      </c>
      <c r="AO389" s="2">
        <f t="shared" si="352"/>
        <v>97.145833333333329</v>
      </c>
      <c r="AP389" s="2">
        <f t="shared" si="353"/>
        <v>98.54651162790698</v>
      </c>
      <c r="AQ389" s="2">
        <f t="shared" si="354"/>
        <v>99.526515151515156</v>
      </c>
      <c r="AR389" s="2">
        <f t="shared" si="355"/>
        <v>97.159090909090907</v>
      </c>
      <c r="AS389" s="2">
        <f t="shared" si="356"/>
        <v>97.036989795918373</v>
      </c>
      <c r="AT389" s="2">
        <f t="shared" si="357"/>
        <v>90.745535714285722</v>
      </c>
      <c r="AU389" s="2">
        <f t="shared" si="358"/>
        <v>93.617559523809518</v>
      </c>
      <c r="AV389" s="2">
        <f t="shared" si="359"/>
        <v>98.44345238095238</v>
      </c>
      <c r="AW389" s="2">
        <f t="shared" si="360"/>
        <v>98.754790145985396</v>
      </c>
      <c r="AX389" s="2">
        <f t="shared" si="361"/>
        <v>97.296370967741936</v>
      </c>
      <c r="AY389" s="2">
        <f t="shared" si="362"/>
        <v>93.919642857142861</v>
      </c>
      <c r="AZ389" s="2">
        <f t="shared" si="363"/>
        <v>96.913498715201371</v>
      </c>
      <c r="BA389" s="10"/>
      <c r="BB389" s="5">
        <v>160180</v>
      </c>
      <c r="BC389" s="34">
        <v>0</v>
      </c>
      <c r="BD389" s="34">
        <f t="shared" si="394"/>
        <v>98.101265822784811</v>
      </c>
      <c r="BE389" s="34">
        <f t="shared" si="395"/>
        <v>98.54651162790698</v>
      </c>
      <c r="BF389" s="34">
        <f t="shared" si="396"/>
        <v>100</v>
      </c>
      <c r="BG389" s="34">
        <f t="shared" si="397"/>
        <v>97.159090909090907</v>
      </c>
      <c r="BH389" s="34">
        <f t="shared" si="398"/>
        <v>97.036989795918373</v>
      </c>
      <c r="BI389" s="34">
        <f t="shared" si="399"/>
        <v>90.745535714285722</v>
      </c>
      <c r="BJ389" s="34">
        <f t="shared" si="400"/>
        <v>93.617559523809518</v>
      </c>
      <c r="BK389" s="34">
        <f t="shared" si="401"/>
        <v>98.44345238095238</v>
      </c>
      <c r="BL389" s="34">
        <f t="shared" si="402"/>
        <v>99.120995468041883</v>
      </c>
      <c r="BM389" s="34">
        <f t="shared" si="403"/>
        <v>97.296370967741936</v>
      </c>
      <c r="BN389" s="34">
        <f t="shared" si="404"/>
        <v>93.919642857142861</v>
      </c>
      <c r="BO389" s="34">
        <f t="shared" si="405"/>
        <v>96.913498715201371</v>
      </c>
      <c r="BQ389" s="33">
        <f>E389-BR389</f>
        <v>0</v>
      </c>
      <c r="BR389" s="187">
        <v>160180</v>
      </c>
      <c r="BS389" s="190" t="s">
        <v>564</v>
      </c>
      <c r="BT389" s="205" t="s">
        <v>1256</v>
      </c>
      <c r="BU389" s="191" t="s">
        <v>1154</v>
      </c>
      <c r="BV389" s="191" t="s">
        <v>1207</v>
      </c>
      <c r="BW389" s="192"/>
      <c r="BX389" s="193">
        <v>1</v>
      </c>
      <c r="BY389" s="194">
        <v>1</v>
      </c>
      <c r="BZ389" s="193"/>
      <c r="CA389" s="194"/>
      <c r="CB389" s="195">
        <v>1</v>
      </c>
      <c r="CC389" s="194">
        <v>1</v>
      </c>
      <c r="CD389" s="195"/>
      <c r="CE389" s="194">
        <v>1</v>
      </c>
      <c r="CF389" s="193"/>
      <c r="CG389" s="195"/>
      <c r="CH389" s="193"/>
      <c r="CI389" s="194"/>
      <c r="CZ389" s="210">
        <f t="shared" si="411"/>
        <v>-0.58421879331054227</v>
      </c>
      <c r="DA389" s="210" t="str">
        <f t="shared" si="410"/>
        <v/>
      </c>
      <c r="DB389" s="210" t="str">
        <f t="shared" si="409"/>
        <v/>
      </c>
      <c r="DC389" s="210">
        <f t="shared" si="408"/>
        <v>-4.2410714285714426E-2</v>
      </c>
      <c r="DD389" s="210">
        <f t="shared" si="378"/>
        <v>-0.16246739763490425</v>
      </c>
      <c r="DE389" s="210" t="str">
        <f t="shared" si="379"/>
        <v/>
      </c>
      <c r="DF389" s="210">
        <f t="shared" si="380"/>
        <v>-0.10235486127302408</v>
      </c>
      <c r="DG389" s="210" t="str">
        <f t="shared" si="381"/>
        <v/>
      </c>
    </row>
    <row r="390" spans="1:111" ht="12.75" customHeight="1" x14ac:dyDescent="0.25">
      <c r="A390" s="22">
        <v>380</v>
      </c>
      <c r="B390" s="13" t="s">
        <v>1100</v>
      </c>
      <c r="C390" s="4" t="s">
        <v>561</v>
      </c>
      <c r="D390" s="4" t="s">
        <v>565</v>
      </c>
      <c r="E390" s="5">
        <v>160192</v>
      </c>
      <c r="F390" s="4" t="s">
        <v>566</v>
      </c>
      <c r="G390" s="215">
        <v>0</v>
      </c>
      <c r="H390" s="215">
        <v>12.051162790697674</v>
      </c>
      <c r="I390" s="215">
        <v>2.9411764705882351</v>
      </c>
      <c r="J390" s="215">
        <v>1.6</v>
      </c>
      <c r="K390" s="215">
        <v>4.3478260869565215</v>
      </c>
      <c r="L390" s="215">
        <v>5</v>
      </c>
      <c r="M390" s="215">
        <v>6.4887096774193544</v>
      </c>
      <c r="N390" s="215">
        <v>5.7692307692307692</v>
      </c>
      <c r="O390" s="215">
        <v>4.1666666666666661</v>
      </c>
      <c r="P390" s="215">
        <v>4.4937500000000004</v>
      </c>
      <c r="Q390" s="215">
        <v>4.716981132075472</v>
      </c>
      <c r="R390" s="215">
        <v>5.3619047619047615</v>
      </c>
      <c r="S390" s="10">
        <v>4.7071969401732456</v>
      </c>
      <c r="T390" s="9" t="s">
        <v>1107</v>
      </c>
      <c r="U390" s="22" t="s">
        <v>1117</v>
      </c>
      <c r="V390" s="205"/>
      <c r="W390" s="237">
        <f t="shared" si="350"/>
        <v>0</v>
      </c>
      <c r="X390" s="222">
        <v>160192</v>
      </c>
      <c r="Y390" s="236">
        <v>0</v>
      </c>
      <c r="Z390" s="236">
        <v>11.16600790513834</v>
      </c>
      <c r="AA390" s="236">
        <v>6.4311594202898545</v>
      </c>
      <c r="AB390" s="236">
        <v>0</v>
      </c>
      <c r="AC390" s="236">
        <v>7.1428571428571423</v>
      </c>
      <c r="AD390" s="236">
        <v>7.3571428571428568</v>
      </c>
      <c r="AE390" s="236">
        <v>1.8518518518518516</v>
      </c>
      <c r="AF390" s="236">
        <v>8.6206896551724146</v>
      </c>
      <c r="AG390" s="236">
        <v>1.7241379310344827</v>
      </c>
      <c r="AH390" s="236">
        <f t="shared" si="364"/>
        <v>4.3992918313570488</v>
      </c>
      <c r="AI390" s="236">
        <f t="shared" si="365"/>
        <v>7.25</v>
      </c>
      <c r="AJ390" s="236">
        <f t="shared" si="366"/>
        <v>4.0655598126862493</v>
      </c>
      <c r="AK390" s="10">
        <f t="shared" si="383"/>
        <v>4.9215385292763276</v>
      </c>
      <c r="AL390" s="22">
        <f t="shared" si="351"/>
        <v>0</v>
      </c>
      <c r="AM390" s="5">
        <v>160192</v>
      </c>
      <c r="AN390" s="2">
        <f t="shared" si="367"/>
        <v>0</v>
      </c>
      <c r="AO390" s="2">
        <f t="shared" si="352"/>
        <v>92.468023255813961</v>
      </c>
      <c r="AP390" s="2">
        <f t="shared" si="353"/>
        <v>98.161764705882348</v>
      </c>
      <c r="AQ390" s="2">
        <f t="shared" si="354"/>
        <v>99</v>
      </c>
      <c r="AR390" s="2">
        <f t="shared" si="355"/>
        <v>97.282608695652172</v>
      </c>
      <c r="AS390" s="2">
        <f t="shared" si="356"/>
        <v>96.875</v>
      </c>
      <c r="AT390" s="2">
        <f t="shared" si="357"/>
        <v>95.944556451612897</v>
      </c>
      <c r="AU390" s="2">
        <f t="shared" si="358"/>
        <v>96.394230769230774</v>
      </c>
      <c r="AV390" s="2">
        <f t="shared" si="359"/>
        <v>97.395833333333329</v>
      </c>
      <c r="AW390" s="2">
        <f t="shared" si="360"/>
        <v>97.19140625</v>
      </c>
      <c r="AX390" s="2">
        <f t="shared" si="361"/>
        <v>97.051886792452834</v>
      </c>
      <c r="AY390" s="2">
        <f t="shared" si="362"/>
        <v>96.648809523809518</v>
      </c>
      <c r="AZ390" s="2">
        <f t="shared" si="363"/>
        <v>97.058001912391717</v>
      </c>
      <c r="BA390" s="10"/>
      <c r="BB390" s="5">
        <v>160192</v>
      </c>
      <c r="BC390" s="34">
        <v>0</v>
      </c>
      <c r="BD390" s="34">
        <f t="shared" si="394"/>
        <v>92.468023255813961</v>
      </c>
      <c r="BE390" s="34">
        <f t="shared" si="395"/>
        <v>98.161764705882348</v>
      </c>
      <c r="BF390" s="34">
        <f t="shared" si="396"/>
        <v>100</v>
      </c>
      <c r="BG390" s="34">
        <f t="shared" si="397"/>
        <v>97.282608695652172</v>
      </c>
      <c r="BH390" s="34">
        <f t="shared" si="398"/>
        <v>96.875</v>
      </c>
      <c r="BI390" s="34">
        <f t="shared" si="399"/>
        <v>98.148148148148152</v>
      </c>
      <c r="BJ390" s="34">
        <f t="shared" si="400"/>
        <v>96.394230769230774</v>
      </c>
      <c r="BK390" s="34">
        <f t="shared" si="401"/>
        <v>98.275862068965523</v>
      </c>
      <c r="BL390" s="34">
        <f t="shared" si="402"/>
        <v>97.19140625</v>
      </c>
      <c r="BM390" s="34">
        <f t="shared" si="403"/>
        <v>97.051886792452834</v>
      </c>
      <c r="BN390" s="34">
        <f t="shared" si="404"/>
        <v>96.648809523809518</v>
      </c>
      <c r="BO390" s="34">
        <f t="shared" si="405"/>
        <v>97.058001912391717</v>
      </c>
      <c r="BQ390" s="33"/>
      <c r="BR390" s="187"/>
      <c r="BS390" s="190"/>
      <c r="BT390" s="205"/>
      <c r="BU390" s="191"/>
      <c r="BV390" s="191"/>
      <c r="BW390" s="192"/>
      <c r="BX390" s="193"/>
      <c r="BY390" s="194"/>
      <c r="BZ390" s="193"/>
      <c r="CA390" s="194"/>
      <c r="CB390" s="195"/>
      <c r="CC390" s="194"/>
      <c r="CD390" s="195"/>
      <c r="CE390" s="196"/>
      <c r="CF390" s="196"/>
      <c r="CG390" s="196"/>
      <c r="CH390" s="196"/>
      <c r="CI390" s="196"/>
      <c r="CZ390" s="210" t="str">
        <f t="shared" si="411"/>
        <v/>
      </c>
      <c r="DA390" s="210" t="str">
        <f t="shared" si="410"/>
        <v/>
      </c>
      <c r="DB390" s="210" t="str">
        <f t="shared" si="409"/>
        <v/>
      </c>
      <c r="DC390" s="210" t="str">
        <f t="shared" si="408"/>
        <v/>
      </c>
      <c r="DD390" s="210" t="str">
        <f t="shared" si="378"/>
        <v/>
      </c>
      <c r="DE390" s="210" t="str">
        <f t="shared" si="379"/>
        <v/>
      </c>
      <c r="DF390" s="210" t="str">
        <f t="shared" si="380"/>
        <v/>
      </c>
      <c r="DG390" s="210" t="str">
        <f t="shared" si="381"/>
        <v/>
      </c>
    </row>
    <row r="391" spans="1:111" ht="12.75" customHeight="1" x14ac:dyDescent="0.25">
      <c r="A391" s="22">
        <v>381</v>
      </c>
      <c r="B391" s="13" t="s">
        <v>1100</v>
      </c>
      <c r="C391" s="4" t="s">
        <v>561</v>
      </c>
      <c r="D391" s="4" t="s">
        <v>567</v>
      </c>
      <c r="E391" s="5">
        <v>160209</v>
      </c>
      <c r="F391" s="4" t="s">
        <v>568</v>
      </c>
      <c r="G391" s="215">
        <v>0</v>
      </c>
      <c r="H391" s="215">
        <v>7.8382716049382708</v>
      </c>
      <c r="I391" s="215">
        <v>1.3097560975609754</v>
      </c>
      <c r="J391" s="215">
        <v>0.51546391752577314</v>
      </c>
      <c r="K391" s="215">
        <v>2.8072289156626504</v>
      </c>
      <c r="L391" s="215">
        <v>4.2350746268656714</v>
      </c>
      <c r="M391" s="215">
        <v>8.802941176470588</v>
      </c>
      <c r="N391" s="215">
        <v>6.8276119402985067</v>
      </c>
      <c r="O391" s="215">
        <v>4.8271844660194176</v>
      </c>
      <c r="P391" s="215">
        <v>2.4124293785310735</v>
      </c>
      <c r="Q391" s="215">
        <v>3.4333333333333336</v>
      </c>
      <c r="R391" s="215">
        <v>6.8294117647058821</v>
      </c>
      <c r="S391" s="10">
        <v>4.1292814161490945</v>
      </c>
      <c r="T391" s="9" t="s">
        <v>1107</v>
      </c>
      <c r="U391" s="22" t="s">
        <v>1117</v>
      </c>
      <c r="V391" s="205"/>
      <c r="W391" s="237">
        <f t="shared" si="350"/>
        <v>0</v>
      </c>
      <c r="X391" s="222">
        <v>160209</v>
      </c>
      <c r="Y391" s="236">
        <v>0</v>
      </c>
      <c r="Z391" s="236">
        <v>7.5277520814061063</v>
      </c>
      <c r="AA391" s="236">
        <v>1.5434782608695652</v>
      </c>
      <c r="AB391" s="236">
        <v>0.78125</v>
      </c>
      <c r="AC391" s="236">
        <v>1.8438697318007662</v>
      </c>
      <c r="AD391" s="236">
        <v>2.7380952380952381</v>
      </c>
      <c r="AE391" s="236">
        <v>2.7205882352941178</v>
      </c>
      <c r="AF391" s="236">
        <v>10.010805804260574</v>
      </c>
      <c r="AG391" s="236">
        <v>3.5858585858585856</v>
      </c>
      <c r="AH391" s="236">
        <f t="shared" si="364"/>
        <v>2.4631200855689177</v>
      </c>
      <c r="AI391" s="236">
        <f t="shared" si="365"/>
        <v>2.2909824849480023</v>
      </c>
      <c r="AJ391" s="236">
        <f t="shared" si="366"/>
        <v>5.4390842084710931</v>
      </c>
      <c r="AK391" s="10">
        <f t="shared" si="383"/>
        <v>3.4168553263983279</v>
      </c>
      <c r="AL391" s="22">
        <f t="shared" si="351"/>
        <v>0</v>
      </c>
      <c r="AM391" s="5">
        <v>160209</v>
      </c>
      <c r="AN391" s="2">
        <f t="shared" si="367"/>
        <v>0</v>
      </c>
      <c r="AO391" s="2">
        <f t="shared" si="352"/>
        <v>95.101080246913583</v>
      </c>
      <c r="AP391" s="2">
        <f t="shared" si="353"/>
        <v>99.181402439024396</v>
      </c>
      <c r="AQ391" s="2">
        <f t="shared" si="354"/>
        <v>99.677835051546396</v>
      </c>
      <c r="AR391" s="2">
        <f t="shared" si="355"/>
        <v>98.245481927710841</v>
      </c>
      <c r="AS391" s="2">
        <f t="shared" si="356"/>
        <v>97.353078358208961</v>
      </c>
      <c r="AT391" s="2">
        <f t="shared" si="357"/>
        <v>94.498161764705884</v>
      </c>
      <c r="AU391" s="2">
        <f t="shared" si="358"/>
        <v>95.732742537313428</v>
      </c>
      <c r="AV391" s="2">
        <f t="shared" si="359"/>
        <v>96.983009708737868</v>
      </c>
      <c r="AW391" s="2">
        <f t="shared" si="360"/>
        <v>98.492231638418076</v>
      </c>
      <c r="AX391" s="2">
        <f t="shared" si="361"/>
        <v>97.854166666666671</v>
      </c>
      <c r="AY391" s="2">
        <f t="shared" si="362"/>
        <v>95.731617647058826</v>
      </c>
      <c r="AZ391" s="2">
        <f t="shared" si="363"/>
        <v>97.419199114906817</v>
      </c>
      <c r="BA391" s="10"/>
      <c r="BB391" s="5">
        <v>160209</v>
      </c>
      <c r="BC391" s="34">
        <v>0</v>
      </c>
      <c r="BD391" s="34">
        <f t="shared" si="394"/>
        <v>95.101080246913583</v>
      </c>
      <c r="BE391" s="34">
        <f t="shared" si="395"/>
        <v>99.181402439024396</v>
      </c>
      <c r="BF391" s="34">
        <f t="shared" si="396"/>
        <v>99.677835051546396</v>
      </c>
      <c r="BG391" s="34">
        <f t="shared" si="397"/>
        <v>98.245481927710841</v>
      </c>
      <c r="BH391" s="34">
        <f t="shared" si="398"/>
        <v>97.353078358208961</v>
      </c>
      <c r="BI391" s="34">
        <f t="shared" si="399"/>
        <v>97.279411764705884</v>
      </c>
      <c r="BJ391" s="34">
        <f t="shared" si="400"/>
        <v>95.732742537313428</v>
      </c>
      <c r="BK391" s="34">
        <f t="shared" si="401"/>
        <v>96.983009708737868</v>
      </c>
      <c r="BL391" s="34">
        <f t="shared" si="402"/>
        <v>98.492231638418076</v>
      </c>
      <c r="BM391" s="34">
        <f t="shared" si="403"/>
        <v>97.854166666666671</v>
      </c>
      <c r="BN391" s="34">
        <f t="shared" si="404"/>
        <v>95.731617647058826</v>
      </c>
      <c r="BO391" s="34">
        <f t="shared" si="405"/>
        <v>97.419199114906817</v>
      </c>
      <c r="BQ391" s="33"/>
      <c r="BR391" s="187"/>
      <c r="BS391" s="190"/>
      <c r="BT391" s="205"/>
      <c r="BU391" s="191"/>
      <c r="BV391" s="191"/>
      <c r="BW391" s="192"/>
      <c r="BX391" s="193"/>
      <c r="BY391" s="194"/>
      <c r="BZ391" s="193"/>
      <c r="CA391" s="194"/>
      <c r="CB391" s="195"/>
      <c r="CC391" s="194"/>
      <c r="CD391" s="195"/>
      <c r="CE391" s="194"/>
      <c r="CF391" s="193"/>
      <c r="CG391" s="195"/>
      <c r="CH391" s="193"/>
      <c r="CI391" s="194"/>
      <c r="CZ391" s="210" t="str">
        <f t="shared" si="411"/>
        <v/>
      </c>
      <c r="DA391" s="210" t="str">
        <f t="shared" si="410"/>
        <v/>
      </c>
      <c r="DB391" s="210" t="str">
        <f t="shared" si="409"/>
        <v/>
      </c>
      <c r="DC391" s="210" t="str">
        <f t="shared" si="408"/>
        <v/>
      </c>
      <c r="DD391" s="210" t="str">
        <f t="shared" si="378"/>
        <v/>
      </c>
      <c r="DE391" s="210" t="str">
        <f t="shared" si="379"/>
        <v/>
      </c>
      <c r="DF391" s="210" t="str">
        <f t="shared" si="380"/>
        <v/>
      </c>
      <c r="DG391" s="210" t="str">
        <f t="shared" si="381"/>
        <v/>
      </c>
    </row>
    <row r="392" spans="1:111" ht="12.75" customHeight="1" x14ac:dyDescent="0.25">
      <c r="A392" s="22">
        <v>382</v>
      </c>
      <c r="B392" s="13" t="s">
        <v>1100</v>
      </c>
      <c r="C392" s="4" t="s">
        <v>561</v>
      </c>
      <c r="D392" s="4" t="s">
        <v>569</v>
      </c>
      <c r="E392" s="5">
        <v>160234</v>
      </c>
      <c r="F392" s="4" t="s">
        <v>570</v>
      </c>
      <c r="G392" s="215">
        <v>0</v>
      </c>
      <c r="H392" s="215">
        <v>18.70232558139535</v>
      </c>
      <c r="I392" s="215">
        <v>4.1320512820512825</v>
      </c>
      <c r="J392" s="215">
        <v>0</v>
      </c>
      <c r="K392" s="215">
        <v>10.378205128205128</v>
      </c>
      <c r="L392" s="215">
        <v>4.7333333333333334</v>
      </c>
      <c r="M392" s="215">
        <v>22.045098039215688</v>
      </c>
      <c r="N392" s="215">
        <v>21.197058823529414</v>
      </c>
      <c r="O392" s="215">
        <v>7.2727272727272725</v>
      </c>
      <c r="P392" s="215">
        <v>6.3107361963190183</v>
      </c>
      <c r="Q392" s="215">
        <v>7.5666666666666664</v>
      </c>
      <c r="R392" s="215">
        <v>16.985714285714284</v>
      </c>
      <c r="S392" s="10">
        <v>9.8289777178286073</v>
      </c>
      <c r="T392" s="9" t="s">
        <v>1107</v>
      </c>
      <c r="U392" s="22" t="s">
        <v>1117</v>
      </c>
      <c r="V392" s="205"/>
      <c r="W392" s="237">
        <f t="shared" si="350"/>
        <v>0</v>
      </c>
      <c r="X392" s="222">
        <v>160234</v>
      </c>
      <c r="Y392" s="236">
        <v>0</v>
      </c>
      <c r="Z392" s="236">
        <v>4.7619047619047619</v>
      </c>
      <c r="AA392" s="236">
        <v>0</v>
      </c>
      <c r="AB392" s="236">
        <v>0</v>
      </c>
      <c r="AC392" s="236">
        <v>1.25</v>
      </c>
      <c r="AD392" s="236">
        <v>1.3888888888888888</v>
      </c>
      <c r="AE392" s="236">
        <v>8.8159588159588154</v>
      </c>
      <c r="AF392" s="236">
        <v>0</v>
      </c>
      <c r="AG392" s="236">
        <v>2.5</v>
      </c>
      <c r="AH392" s="236">
        <f t="shared" si="364"/>
        <v>1.1904761904761905</v>
      </c>
      <c r="AI392" s="236">
        <f t="shared" si="365"/>
        <v>1.3194444444444444</v>
      </c>
      <c r="AJ392" s="236">
        <f t="shared" si="366"/>
        <v>3.7719862719862718</v>
      </c>
      <c r="AK392" s="10">
        <f t="shared" si="383"/>
        <v>2.0796391629724962</v>
      </c>
      <c r="AL392" s="22">
        <f t="shared" si="351"/>
        <v>0</v>
      </c>
      <c r="AM392" s="5">
        <v>160234</v>
      </c>
      <c r="AN392" s="2">
        <f t="shared" si="367"/>
        <v>0</v>
      </c>
      <c r="AO392" s="2">
        <f t="shared" si="352"/>
        <v>88.311046511627907</v>
      </c>
      <c r="AP392" s="2">
        <f t="shared" si="353"/>
        <v>97.417467948717942</v>
      </c>
      <c r="AQ392" s="2">
        <f t="shared" si="354"/>
        <v>100</v>
      </c>
      <c r="AR392" s="2">
        <f t="shared" si="355"/>
        <v>93.513621794871796</v>
      </c>
      <c r="AS392" s="2">
        <f t="shared" si="356"/>
        <v>97.041666666666671</v>
      </c>
      <c r="AT392" s="2">
        <f t="shared" si="357"/>
        <v>86.221813725490193</v>
      </c>
      <c r="AU392" s="2">
        <f t="shared" si="358"/>
        <v>86.751838235294116</v>
      </c>
      <c r="AV392" s="2">
        <f t="shared" si="359"/>
        <v>95.454545454545453</v>
      </c>
      <c r="AW392" s="2">
        <f t="shared" si="360"/>
        <v>96.055789877300612</v>
      </c>
      <c r="AX392" s="2">
        <f t="shared" si="361"/>
        <v>95.270833333333329</v>
      </c>
      <c r="AY392" s="2">
        <f t="shared" si="362"/>
        <v>89.383928571428569</v>
      </c>
      <c r="AZ392" s="2">
        <f t="shared" si="363"/>
        <v>93.856888926357115</v>
      </c>
      <c r="BA392" s="10"/>
      <c r="BB392" s="5">
        <v>160234</v>
      </c>
      <c r="BC392" s="34">
        <v>0</v>
      </c>
      <c r="BD392" s="34">
        <f t="shared" si="394"/>
        <v>95.238095238095241</v>
      </c>
      <c r="BE392" s="34">
        <f t="shared" si="395"/>
        <v>100</v>
      </c>
      <c r="BF392" s="34">
        <f t="shared" si="396"/>
        <v>100</v>
      </c>
      <c r="BG392" s="34">
        <f t="shared" si="397"/>
        <v>98.75</v>
      </c>
      <c r="BH392" s="34">
        <f t="shared" si="398"/>
        <v>98.611111111111114</v>
      </c>
      <c r="BI392" s="34">
        <f t="shared" si="399"/>
        <v>91.184041184041178</v>
      </c>
      <c r="BJ392" s="34">
        <f t="shared" si="400"/>
        <v>100</v>
      </c>
      <c r="BK392" s="34">
        <f t="shared" si="401"/>
        <v>97.5</v>
      </c>
      <c r="BL392" s="34">
        <f t="shared" si="402"/>
        <v>98.80952380952381</v>
      </c>
      <c r="BM392" s="34">
        <f t="shared" si="403"/>
        <v>98.680555555555557</v>
      </c>
      <c r="BN392" s="34">
        <f t="shared" si="404"/>
        <v>96.228013728013735</v>
      </c>
      <c r="BO392" s="34">
        <f t="shared" si="405"/>
        <v>97.920360837027502</v>
      </c>
      <c r="BQ392" s="33"/>
      <c r="BR392" s="187"/>
      <c r="BS392" s="190"/>
      <c r="BT392" s="205"/>
      <c r="BU392" s="191"/>
      <c r="BV392" s="191"/>
      <c r="BW392" s="192"/>
      <c r="BX392" s="197"/>
      <c r="BY392" s="198"/>
      <c r="BZ392" s="197"/>
      <c r="CA392" s="198"/>
      <c r="CB392" s="199"/>
      <c r="CC392" s="198"/>
      <c r="CD392" s="199"/>
      <c r="CE392" s="198"/>
      <c r="CF392" s="197"/>
      <c r="CG392" s="199"/>
      <c r="CH392" s="197"/>
      <c r="CI392" s="198"/>
      <c r="CZ392" s="210" t="str">
        <f t="shared" si="411"/>
        <v/>
      </c>
      <c r="DA392" s="210" t="str">
        <f t="shared" si="410"/>
        <v/>
      </c>
      <c r="DB392" s="210" t="str">
        <f t="shared" si="409"/>
        <v/>
      </c>
      <c r="DC392" s="210" t="str">
        <f t="shared" si="408"/>
        <v/>
      </c>
      <c r="DD392" s="210" t="str">
        <f t="shared" si="378"/>
        <v/>
      </c>
      <c r="DE392" s="210" t="str">
        <f t="shared" si="379"/>
        <v/>
      </c>
      <c r="DF392" s="210" t="str">
        <f t="shared" si="380"/>
        <v/>
      </c>
      <c r="DG392" s="210" t="str">
        <f t="shared" si="381"/>
        <v/>
      </c>
    </row>
    <row r="393" spans="1:111" ht="12.75" customHeight="1" x14ac:dyDescent="0.25">
      <c r="A393" s="22">
        <v>383</v>
      </c>
      <c r="B393" s="13" t="s">
        <v>1100</v>
      </c>
      <c r="C393" s="4" t="s">
        <v>552</v>
      </c>
      <c r="D393" s="4" t="s">
        <v>571</v>
      </c>
      <c r="E393" s="5">
        <v>160258</v>
      </c>
      <c r="F393" s="4" t="s">
        <v>572</v>
      </c>
      <c r="G393" s="215">
        <v>0</v>
      </c>
      <c r="H393" s="215">
        <v>8.35</v>
      </c>
      <c r="I393" s="215">
        <v>12.071739130434782</v>
      </c>
      <c r="J393" s="215">
        <v>0</v>
      </c>
      <c r="K393" s="215">
        <v>3.7037037037037033</v>
      </c>
      <c r="L393" s="215">
        <v>9.8000000000000007</v>
      </c>
      <c r="M393" s="215">
        <v>5</v>
      </c>
      <c r="N393" s="215">
        <v>15.488888888888889</v>
      </c>
      <c r="O393" s="215">
        <v>11.283333333333331</v>
      </c>
      <c r="P393" s="215">
        <v>5.5736842105263156</v>
      </c>
      <c r="Q393" s="215">
        <v>6.7692307692307692</v>
      </c>
      <c r="R393" s="215">
        <v>9.7833333333333314</v>
      </c>
      <c r="S393" s="10">
        <v>7.2997405618178561</v>
      </c>
      <c r="T393" s="9" t="s">
        <v>1107</v>
      </c>
      <c r="U393" s="22" t="s">
        <v>1117</v>
      </c>
      <c r="V393" s="205"/>
      <c r="W393" s="237">
        <f t="shared" si="350"/>
        <v>0</v>
      </c>
      <c r="X393" s="222">
        <v>160258</v>
      </c>
      <c r="Y393" s="236">
        <v>0</v>
      </c>
      <c r="Z393" s="236">
        <v>7.1428571428571423</v>
      </c>
      <c r="AA393" s="236">
        <v>5.8823529411764701</v>
      </c>
      <c r="AB393" s="236">
        <v>0</v>
      </c>
      <c r="AC393" s="236">
        <v>0</v>
      </c>
      <c r="AD393" s="236">
        <v>2.1739130434782608</v>
      </c>
      <c r="AE393" s="236">
        <v>25</v>
      </c>
      <c r="AF393" s="236">
        <v>7.5</v>
      </c>
      <c r="AG393" s="236">
        <v>5.9607293127629735</v>
      </c>
      <c r="AH393" s="236">
        <f t="shared" si="364"/>
        <v>3.2563025210084033</v>
      </c>
      <c r="AI393" s="236">
        <f t="shared" si="365"/>
        <v>1.0869565217391304</v>
      </c>
      <c r="AJ393" s="236">
        <f t="shared" si="366"/>
        <v>12.820243104254324</v>
      </c>
      <c r="AK393" s="10">
        <f t="shared" si="383"/>
        <v>5.9622058266972049</v>
      </c>
      <c r="AL393" s="22">
        <f t="shared" si="351"/>
        <v>0</v>
      </c>
      <c r="AM393" s="5">
        <v>160258</v>
      </c>
      <c r="AN393" s="2">
        <f t="shared" si="367"/>
        <v>0</v>
      </c>
      <c r="AO393" s="2">
        <f t="shared" si="352"/>
        <v>94.78125</v>
      </c>
      <c r="AP393" s="2">
        <f t="shared" si="353"/>
        <v>92.455163043478265</v>
      </c>
      <c r="AQ393" s="2">
        <f t="shared" si="354"/>
        <v>100</v>
      </c>
      <c r="AR393" s="2">
        <f t="shared" si="355"/>
        <v>97.68518518518519</v>
      </c>
      <c r="AS393" s="2">
        <f t="shared" si="356"/>
        <v>93.875</v>
      </c>
      <c r="AT393" s="2">
        <f t="shared" si="357"/>
        <v>96.875</v>
      </c>
      <c r="AU393" s="2">
        <f t="shared" si="358"/>
        <v>90.319444444444443</v>
      </c>
      <c r="AV393" s="2">
        <f t="shared" si="359"/>
        <v>92.947916666666671</v>
      </c>
      <c r="AW393" s="2">
        <f t="shared" si="360"/>
        <v>96.516447368421055</v>
      </c>
      <c r="AX393" s="2">
        <f t="shared" si="361"/>
        <v>95.769230769230774</v>
      </c>
      <c r="AY393" s="2">
        <f t="shared" si="362"/>
        <v>93.885416666666671</v>
      </c>
      <c r="AZ393" s="2">
        <f t="shared" si="363"/>
        <v>95.437662148863836</v>
      </c>
      <c r="BA393" s="10"/>
      <c r="BB393" s="5">
        <v>160258</v>
      </c>
      <c r="BC393" s="34">
        <v>0</v>
      </c>
      <c r="BD393" s="34">
        <f t="shared" si="394"/>
        <v>94.78125</v>
      </c>
      <c r="BE393" s="34">
        <f t="shared" si="395"/>
        <v>94.117647058823536</v>
      </c>
      <c r="BF393" s="34">
        <f t="shared" si="396"/>
        <v>100</v>
      </c>
      <c r="BG393" s="34">
        <f t="shared" si="397"/>
        <v>100</v>
      </c>
      <c r="BH393" s="34">
        <f t="shared" si="398"/>
        <v>97.826086956521735</v>
      </c>
      <c r="BI393" s="34">
        <f t="shared" si="399"/>
        <v>96.875</v>
      </c>
      <c r="BJ393" s="34">
        <f t="shared" si="400"/>
        <v>92.5</v>
      </c>
      <c r="BK393" s="34">
        <f t="shared" si="401"/>
        <v>94.039270687237021</v>
      </c>
      <c r="BL393" s="34">
        <f t="shared" si="402"/>
        <v>96.743697478991592</v>
      </c>
      <c r="BM393" s="34">
        <f t="shared" si="403"/>
        <v>98.913043478260875</v>
      </c>
      <c r="BN393" s="34">
        <f t="shared" si="404"/>
        <v>93.885416666666671</v>
      </c>
      <c r="BO393" s="34">
        <f t="shared" si="405"/>
        <v>95.437662148863836</v>
      </c>
      <c r="BQ393" s="33"/>
      <c r="BR393" s="187"/>
      <c r="BS393" s="190"/>
      <c r="BT393" s="205"/>
      <c r="BU393" s="191"/>
      <c r="BV393" s="191"/>
      <c r="BW393" s="192"/>
      <c r="BX393" s="193"/>
      <c r="BY393" s="194"/>
      <c r="BZ393" s="193"/>
      <c r="CA393" s="194"/>
      <c r="CB393" s="195"/>
      <c r="CC393" s="194"/>
      <c r="CD393" s="195"/>
      <c r="CE393" s="194"/>
      <c r="CF393" s="193"/>
      <c r="CG393" s="195"/>
      <c r="CH393" s="193"/>
      <c r="CI393" s="194"/>
      <c r="CZ393" s="210" t="str">
        <f t="shared" si="411"/>
        <v/>
      </c>
      <c r="DA393" s="210" t="str">
        <f t="shared" si="410"/>
        <v/>
      </c>
      <c r="DB393" s="210" t="str">
        <f t="shared" si="409"/>
        <v/>
      </c>
      <c r="DC393" s="210" t="str">
        <f t="shared" si="408"/>
        <v/>
      </c>
      <c r="DD393" s="210" t="str">
        <f t="shared" si="378"/>
        <v/>
      </c>
      <c r="DE393" s="210" t="str">
        <f t="shared" si="379"/>
        <v/>
      </c>
      <c r="DF393" s="210" t="str">
        <f t="shared" si="380"/>
        <v/>
      </c>
      <c r="DG393" s="210" t="str">
        <f t="shared" si="381"/>
        <v/>
      </c>
    </row>
    <row r="394" spans="1:111" ht="12.75" customHeight="1" x14ac:dyDescent="0.25">
      <c r="A394" s="22">
        <v>384</v>
      </c>
      <c r="B394" s="49" t="s">
        <v>1100</v>
      </c>
      <c r="C394" s="4" t="s">
        <v>573</v>
      </c>
      <c r="D394" s="4" t="s">
        <v>574</v>
      </c>
      <c r="E394" s="5">
        <v>160301</v>
      </c>
      <c r="F394" s="4" t="s">
        <v>575</v>
      </c>
      <c r="G394" s="215">
        <v>0</v>
      </c>
      <c r="H394" s="215">
        <v>8.1645985401459846</v>
      </c>
      <c r="I394" s="215">
        <v>0</v>
      </c>
      <c r="J394" s="215">
        <v>2.9844827586206897</v>
      </c>
      <c r="K394" s="215">
        <v>3.9882352941176471</v>
      </c>
      <c r="L394" s="215">
        <v>4.4867521367521368</v>
      </c>
      <c r="M394" s="215">
        <v>11.194405594405595</v>
      </c>
      <c r="N394" s="215">
        <v>8.2617647058823529</v>
      </c>
      <c r="O394" s="215">
        <v>5.815384615384616</v>
      </c>
      <c r="P394" s="215">
        <v>2.83587786259542</v>
      </c>
      <c r="Q394" s="215">
        <v>4.2262845849802373</v>
      </c>
      <c r="R394" s="215">
        <v>8.3899755501222497</v>
      </c>
      <c r="S394" s="10">
        <v>4.9884026272565585</v>
      </c>
      <c r="T394" s="9" t="s">
        <v>1107</v>
      </c>
      <c r="U394" s="22" t="s">
        <v>1117</v>
      </c>
      <c r="V394" s="205" t="s">
        <v>1256</v>
      </c>
      <c r="W394" s="237">
        <f t="shared" si="350"/>
        <v>0</v>
      </c>
      <c r="X394" s="222">
        <v>160301</v>
      </c>
      <c r="Y394" s="236">
        <v>0</v>
      </c>
      <c r="Z394" s="236">
        <v>5.8656626834724719</v>
      </c>
      <c r="AA394" s="236">
        <v>1.7545209696036936</v>
      </c>
      <c r="AB394" s="236">
        <v>0.38167938931297707</v>
      </c>
      <c r="AC394" s="236">
        <v>2.0491803278688523</v>
      </c>
      <c r="AD394" s="236">
        <v>1.217019695280565</v>
      </c>
      <c r="AE394" s="236">
        <v>4.4479223371438934</v>
      </c>
      <c r="AF394" s="236">
        <v>10.654317697228144</v>
      </c>
      <c r="AG394" s="236">
        <v>3.6496062992125982</v>
      </c>
      <c r="AH394" s="236">
        <f t="shared" si="364"/>
        <v>2.0004657605972858</v>
      </c>
      <c r="AI394" s="236">
        <f t="shared" si="365"/>
        <v>1.6331000115747085</v>
      </c>
      <c r="AJ394" s="236">
        <f t="shared" si="366"/>
        <v>6.2506154445282123</v>
      </c>
      <c r="AK394" s="10">
        <f t="shared" si="383"/>
        <v>3.3355454887914657</v>
      </c>
      <c r="AL394" s="22">
        <f t="shared" si="351"/>
        <v>0</v>
      </c>
      <c r="AM394" s="5">
        <v>160301</v>
      </c>
      <c r="AN394" s="2">
        <f t="shared" si="367"/>
        <v>0</v>
      </c>
      <c r="AO394" s="2">
        <f t="shared" si="352"/>
        <v>94.897125912408754</v>
      </c>
      <c r="AP394" s="2">
        <f t="shared" si="353"/>
        <v>100</v>
      </c>
      <c r="AQ394" s="2">
        <f t="shared" si="354"/>
        <v>98.134698275862064</v>
      </c>
      <c r="AR394" s="2">
        <f t="shared" si="355"/>
        <v>97.507352941176464</v>
      </c>
      <c r="AS394" s="2">
        <f t="shared" si="356"/>
        <v>97.195779914529908</v>
      </c>
      <c r="AT394" s="2">
        <f t="shared" si="357"/>
        <v>93.003496503496507</v>
      </c>
      <c r="AU394" s="2">
        <f t="shared" si="358"/>
        <v>94.836397058823536</v>
      </c>
      <c r="AV394" s="2">
        <f t="shared" si="359"/>
        <v>96.365384615384613</v>
      </c>
      <c r="AW394" s="2">
        <f t="shared" si="360"/>
        <v>98.227576335877856</v>
      </c>
      <c r="AX394" s="2">
        <f t="shared" si="361"/>
        <v>97.358572134387344</v>
      </c>
      <c r="AY394" s="2">
        <f t="shared" si="362"/>
        <v>94.756265281173597</v>
      </c>
      <c r="AZ394" s="2">
        <f t="shared" si="363"/>
        <v>96.882248357964656</v>
      </c>
      <c r="BA394" s="10"/>
      <c r="BB394" s="5">
        <v>160301</v>
      </c>
      <c r="BC394" s="34">
        <v>0</v>
      </c>
      <c r="BD394" s="34">
        <f t="shared" si="394"/>
        <v>94.897125912408754</v>
      </c>
      <c r="BE394" s="34">
        <f t="shared" si="395"/>
        <v>100</v>
      </c>
      <c r="BF394" s="34">
        <f t="shared" si="396"/>
        <v>99.618320610687022</v>
      </c>
      <c r="BG394" s="34">
        <f t="shared" si="397"/>
        <v>97.950819672131146</v>
      </c>
      <c r="BH394" s="34">
        <f t="shared" si="398"/>
        <v>98.78298030471943</v>
      </c>
      <c r="BI394" s="34">
        <f t="shared" si="399"/>
        <v>95.552077662856107</v>
      </c>
      <c r="BJ394" s="34">
        <f t="shared" si="400"/>
        <v>94.836397058823536</v>
      </c>
      <c r="BK394" s="34">
        <f t="shared" si="401"/>
        <v>96.365384615384613</v>
      </c>
      <c r="BL394" s="34">
        <f t="shared" si="402"/>
        <v>98.227576335877856</v>
      </c>
      <c r="BM394" s="34">
        <f t="shared" si="403"/>
        <v>98.366899988425288</v>
      </c>
      <c r="BN394" s="34">
        <f t="shared" si="404"/>
        <v>94.756265281173597</v>
      </c>
      <c r="BO394" s="34">
        <f t="shared" si="405"/>
        <v>96.882248357964656</v>
      </c>
      <c r="BQ394" s="33">
        <f>E394-BR394</f>
        <v>0</v>
      </c>
      <c r="BR394" s="187">
        <v>160301</v>
      </c>
      <c r="BS394" s="190" t="s">
        <v>575</v>
      </c>
      <c r="BT394" s="205" t="s">
        <v>1256</v>
      </c>
      <c r="BU394" s="191" t="s">
        <v>1149</v>
      </c>
      <c r="BV394" s="191"/>
      <c r="BW394" s="192"/>
      <c r="BX394" s="193">
        <v>1</v>
      </c>
      <c r="BY394" s="194">
        <v>1</v>
      </c>
      <c r="BZ394" s="193">
        <v>1</v>
      </c>
      <c r="CA394" s="194">
        <v>1</v>
      </c>
      <c r="CB394" s="195">
        <v>1</v>
      </c>
      <c r="CC394" s="194" t="s">
        <v>1096</v>
      </c>
      <c r="CD394" s="195">
        <v>1</v>
      </c>
      <c r="CE394" s="196"/>
      <c r="CF394" s="196"/>
      <c r="CG394" s="196"/>
      <c r="CH394" s="196"/>
      <c r="CI394" s="196"/>
      <c r="CZ394" s="210">
        <f t="shared" si="411"/>
        <v>-0.28157365550424324</v>
      </c>
      <c r="DA394" s="210"/>
      <c r="DB394" s="210">
        <f t="shared" si="409"/>
        <v>-0.87211204748611981</v>
      </c>
      <c r="DC394" s="210">
        <f t="shared" si="408"/>
        <v>-0.48619372310073028</v>
      </c>
      <c r="DD394" s="210" t="str">
        <f t="shared" si="378"/>
        <v/>
      </c>
      <c r="DE394" s="210">
        <f t="shared" si="379"/>
        <v>-0.60266560831360771</v>
      </c>
      <c r="DF394" s="210" t="str">
        <f t="shared" si="380"/>
        <v/>
      </c>
      <c r="DG394" s="210" t="str">
        <f t="shared" si="381"/>
        <v/>
      </c>
    </row>
    <row r="395" spans="1:111" ht="12.75" customHeight="1" x14ac:dyDescent="0.25">
      <c r="A395" s="22">
        <v>385</v>
      </c>
      <c r="B395" s="13" t="s">
        <v>1100</v>
      </c>
      <c r="C395" s="4" t="s">
        <v>573</v>
      </c>
      <c r="D395" s="4" t="s">
        <v>576</v>
      </c>
      <c r="E395" s="5">
        <v>160313</v>
      </c>
      <c r="F395" s="4" t="s">
        <v>577</v>
      </c>
      <c r="G395" s="215">
        <v>0</v>
      </c>
      <c r="H395" s="215">
        <v>7.3166666666666664</v>
      </c>
      <c r="I395" s="215">
        <v>2.8301886792452833</v>
      </c>
      <c r="J395" s="215">
        <v>0.96728971962616817</v>
      </c>
      <c r="K395" s="215">
        <v>1.2658227848101267</v>
      </c>
      <c r="L395" s="215">
        <v>3.9972527472527473</v>
      </c>
      <c r="M395" s="215">
        <v>7.2252525252525253</v>
      </c>
      <c r="N395" s="215">
        <v>3.55</v>
      </c>
      <c r="O395" s="215">
        <v>8.9178571428571445</v>
      </c>
      <c r="P395" s="215">
        <v>2.7869727047146404</v>
      </c>
      <c r="Q395" s="215">
        <v>2.6588235294117646</v>
      </c>
      <c r="R395" s="215">
        <v>6.643890675241158</v>
      </c>
      <c r="S395" s="10">
        <v>4.0078144739678514</v>
      </c>
      <c r="T395" s="9" t="s">
        <v>1107</v>
      </c>
      <c r="U395" s="22" t="s">
        <v>1117</v>
      </c>
      <c r="V395" s="205"/>
      <c r="W395" s="237">
        <f t="shared" ref="W395:W458" si="412">E395-X395</f>
        <v>0</v>
      </c>
      <c r="X395" s="222">
        <v>160313</v>
      </c>
      <c r="Y395" s="236">
        <v>0</v>
      </c>
      <c r="Z395" s="236">
        <v>2.9351395730706074</v>
      </c>
      <c r="AA395" s="236">
        <v>0.43859649122807015</v>
      </c>
      <c r="AB395" s="236">
        <v>0</v>
      </c>
      <c r="AC395" s="236">
        <v>2.3754107338444688</v>
      </c>
      <c r="AD395" s="236">
        <v>2.2749099639855941</v>
      </c>
      <c r="AE395" s="236">
        <v>2.0541635961680176</v>
      </c>
      <c r="AF395" s="236">
        <v>0.55555555555555558</v>
      </c>
      <c r="AG395" s="236">
        <v>3.2616487455197136</v>
      </c>
      <c r="AH395" s="236">
        <f t="shared" si="364"/>
        <v>0.84343401607466939</v>
      </c>
      <c r="AI395" s="236">
        <f t="shared" si="365"/>
        <v>2.3251603489150314</v>
      </c>
      <c r="AJ395" s="236">
        <f t="shared" si="366"/>
        <v>1.9571226324144291</v>
      </c>
      <c r="AK395" s="10">
        <f t="shared" si="383"/>
        <v>1.5439360732635583</v>
      </c>
      <c r="AL395" s="22">
        <f t="shared" ref="AL395:AL458" si="413">E395-X395</f>
        <v>0</v>
      </c>
      <c r="AM395" s="5">
        <v>160313</v>
      </c>
      <c r="AN395" s="2">
        <f t="shared" si="367"/>
        <v>0</v>
      </c>
      <c r="AO395" s="2">
        <f t="shared" ref="AO395:AO458" si="414">IF(H395="","",100-H395*$AM$9)</f>
        <v>95.427083333333329</v>
      </c>
      <c r="AP395" s="2">
        <f t="shared" ref="AP395:AP458" si="415">IF(I395="","",100-I395*$AM$9)</f>
        <v>98.231132075471692</v>
      </c>
      <c r="AQ395" s="2">
        <f t="shared" ref="AQ395:AQ458" si="416">IF(J395="","",100-J395*$AM$9)</f>
        <v>99.39544392523365</v>
      </c>
      <c r="AR395" s="2">
        <f t="shared" ref="AR395:AR458" si="417">IF(K395="","",100-K395*$AM$9)</f>
        <v>99.208860759493675</v>
      </c>
      <c r="AS395" s="2">
        <f t="shared" ref="AS395:AS458" si="418">IF(L395="","",100-L395*$AM$9)</f>
        <v>97.501717032967036</v>
      </c>
      <c r="AT395" s="2">
        <f t="shared" ref="AT395:AT458" si="419">IF(M395="","",100-M395*$AM$9)</f>
        <v>95.484217171717177</v>
      </c>
      <c r="AU395" s="2">
        <f t="shared" ref="AU395:AU458" si="420">IF(N395="","",100-N395*$AM$9)</f>
        <v>97.78125</v>
      </c>
      <c r="AV395" s="2">
        <f t="shared" ref="AV395:AV458" si="421">IF(O395="","",100-O395*$AM$9)</f>
        <v>94.426339285714278</v>
      </c>
      <c r="AW395" s="2">
        <f t="shared" ref="AW395:AW458" si="422">IF(P395="","",100-P395*$AM$9)</f>
        <v>98.25814205955335</v>
      </c>
      <c r="AX395" s="2">
        <f t="shared" ref="AX395:AX458" si="423">IF(Q395="","",100-Q395*$AM$9)</f>
        <v>98.338235294117652</v>
      </c>
      <c r="AY395" s="2">
        <f t="shared" ref="AY395:AY458" si="424">IF(R395="","",100-R395*$AM$9)</f>
        <v>95.847568327974273</v>
      </c>
      <c r="AZ395" s="2">
        <f t="shared" ref="AZ395:AZ458" si="425">IF(S395="","",100-S395*$AM$9)</f>
        <v>97.495115953770096</v>
      </c>
      <c r="BA395" s="10"/>
      <c r="BB395" s="5">
        <v>160313</v>
      </c>
      <c r="BC395" s="34">
        <v>0</v>
      </c>
      <c r="BD395" s="34">
        <f t="shared" si="394"/>
        <v>97.064860426929386</v>
      </c>
      <c r="BE395" s="34">
        <f t="shared" si="395"/>
        <v>99.561403508771932</v>
      </c>
      <c r="BF395" s="34">
        <f t="shared" si="396"/>
        <v>100</v>
      </c>
      <c r="BG395" s="34">
        <f t="shared" si="397"/>
        <v>99.208860759493675</v>
      </c>
      <c r="BH395" s="34">
        <f t="shared" si="398"/>
        <v>97.725090036014407</v>
      </c>
      <c r="BI395" s="34">
        <f t="shared" si="399"/>
        <v>97.945836403831976</v>
      </c>
      <c r="BJ395" s="34">
        <f t="shared" si="400"/>
        <v>99.444444444444443</v>
      </c>
      <c r="BK395" s="34">
        <f t="shared" si="401"/>
        <v>96.738351254480293</v>
      </c>
      <c r="BL395" s="34">
        <f t="shared" si="402"/>
        <v>99.156565983925333</v>
      </c>
      <c r="BM395" s="34">
        <f t="shared" si="403"/>
        <v>98.338235294117652</v>
      </c>
      <c r="BN395" s="34">
        <f t="shared" si="404"/>
        <v>98.042877367585575</v>
      </c>
      <c r="BO395" s="34">
        <f t="shared" si="405"/>
        <v>98.456063926736448</v>
      </c>
      <c r="BQ395" s="33"/>
      <c r="BR395" s="187"/>
      <c r="BS395" s="190"/>
      <c r="BT395" s="205"/>
      <c r="BU395" s="191"/>
      <c r="BV395" s="191"/>
      <c r="BW395" s="192"/>
      <c r="BX395" s="193"/>
      <c r="BY395" s="194"/>
      <c r="BZ395" s="193"/>
      <c r="CA395" s="194"/>
      <c r="CB395" s="195"/>
      <c r="CC395" s="194"/>
      <c r="CD395" s="195"/>
      <c r="CE395" s="194"/>
      <c r="CF395" s="193"/>
      <c r="CG395" s="195"/>
      <c r="CH395" s="193"/>
      <c r="CI395" s="194"/>
      <c r="CZ395" s="210" t="str">
        <f t="shared" si="411"/>
        <v/>
      </c>
      <c r="DA395" s="210" t="str">
        <f t="shared" ref="DA395:DA432" si="426">IF(BZ395="","",(AA395-I395)/I395)</f>
        <v/>
      </c>
      <c r="DB395" s="210" t="str">
        <f t="shared" si="409"/>
        <v/>
      </c>
      <c r="DC395" s="210" t="str">
        <f t="shared" si="408"/>
        <v/>
      </c>
      <c r="DD395" s="210" t="str">
        <f t="shared" si="378"/>
        <v/>
      </c>
      <c r="DE395" s="210" t="str">
        <f t="shared" si="379"/>
        <v/>
      </c>
      <c r="DF395" s="210" t="str">
        <f t="shared" si="380"/>
        <v/>
      </c>
      <c r="DG395" s="210" t="str">
        <f t="shared" si="381"/>
        <v/>
      </c>
    </row>
    <row r="396" spans="1:111" ht="12.75" customHeight="1" x14ac:dyDescent="0.25">
      <c r="A396" s="22">
        <v>386</v>
      </c>
      <c r="B396" s="13" t="s">
        <v>1100</v>
      </c>
      <c r="C396" s="4" t="s">
        <v>573</v>
      </c>
      <c r="D396" s="4" t="s">
        <v>576</v>
      </c>
      <c r="E396" s="5">
        <v>160325</v>
      </c>
      <c r="F396" s="4" t="s">
        <v>578</v>
      </c>
      <c r="G396" s="215">
        <v>0</v>
      </c>
      <c r="H396" s="215">
        <v>6.8252525252525249</v>
      </c>
      <c r="I396" s="215">
        <v>2.0651515151515154</v>
      </c>
      <c r="J396" s="215">
        <v>0.51020408163265307</v>
      </c>
      <c r="K396" s="215">
        <v>7.8187499999999996</v>
      </c>
      <c r="L396" s="215">
        <v>9.1286885245901637</v>
      </c>
      <c r="M396" s="215">
        <v>10.758955223880598</v>
      </c>
      <c r="N396" s="215">
        <v>4.6741379310344833</v>
      </c>
      <c r="O396" s="215">
        <v>5.0151515151515156</v>
      </c>
      <c r="P396" s="215">
        <v>2.4921319796954315</v>
      </c>
      <c r="Q396" s="215">
        <v>8.4499999999999993</v>
      </c>
      <c r="R396" s="215">
        <v>6.9267015706806276</v>
      </c>
      <c r="S396" s="10">
        <v>5.1995879240770506</v>
      </c>
      <c r="T396" s="9" t="s">
        <v>1107</v>
      </c>
      <c r="U396" s="22" t="s">
        <v>1117</v>
      </c>
      <c r="V396" s="205"/>
      <c r="W396" s="237">
        <f t="shared" si="412"/>
        <v>0</v>
      </c>
      <c r="X396" s="222">
        <v>160325</v>
      </c>
      <c r="Y396" s="236">
        <v>0</v>
      </c>
      <c r="Z396" s="236">
        <v>4.7816091954022983</v>
      </c>
      <c r="AA396" s="236">
        <v>2.2761009401286492</v>
      </c>
      <c r="AB396" s="236">
        <v>1.0869565217391304</v>
      </c>
      <c r="AC396" s="236">
        <v>12.102615694164991</v>
      </c>
      <c r="AD396" s="236">
        <v>5.7051282051282044</v>
      </c>
      <c r="AE396" s="236">
        <v>7.2018533440773567</v>
      </c>
      <c r="AF396" s="236">
        <v>7.3770491803278686</v>
      </c>
      <c r="AG396" s="236">
        <v>14.041209704220671</v>
      </c>
      <c r="AH396" s="236">
        <f t="shared" ref="AH396:AH459" si="427">IF(Z396="","",AVERAGE(Y396:AB396))</f>
        <v>2.0361666643175194</v>
      </c>
      <c r="AI396" s="236">
        <f t="shared" ref="AI396:AI459" si="428">IF(AC396="","",AVERAGE(AC396:AD396))</f>
        <v>8.9038719496465966</v>
      </c>
      <c r="AJ396" s="236">
        <f t="shared" ref="AJ396:AJ459" si="429">IF(AE396="","",AVERAGE(AE396:AG396))</f>
        <v>9.5400374095419664</v>
      </c>
      <c r="AK396" s="10">
        <f t="shared" si="383"/>
        <v>6.0636136427987957</v>
      </c>
      <c r="AL396" s="22">
        <f t="shared" si="413"/>
        <v>0</v>
      </c>
      <c r="AM396" s="5">
        <v>160325</v>
      </c>
      <c r="AN396" s="2">
        <f t="shared" ref="AN396:AN437" si="430">IF(AO396="","",0)</f>
        <v>0</v>
      </c>
      <c r="AO396" s="2">
        <f t="shared" si="414"/>
        <v>95.734217171717177</v>
      </c>
      <c r="AP396" s="2">
        <f t="shared" si="415"/>
        <v>98.709280303030297</v>
      </c>
      <c r="AQ396" s="2">
        <f t="shared" si="416"/>
        <v>99.681122448979593</v>
      </c>
      <c r="AR396" s="2">
        <f t="shared" si="417"/>
        <v>95.11328125</v>
      </c>
      <c r="AS396" s="2">
        <f t="shared" si="418"/>
        <v>94.294569672131146</v>
      </c>
      <c r="AT396" s="2">
        <f t="shared" si="419"/>
        <v>93.275652985074629</v>
      </c>
      <c r="AU396" s="2">
        <f t="shared" si="420"/>
        <v>97.078663793103445</v>
      </c>
      <c r="AV396" s="2">
        <f t="shared" si="421"/>
        <v>96.865530303030297</v>
      </c>
      <c r="AW396" s="2">
        <f t="shared" si="422"/>
        <v>98.442417512690355</v>
      </c>
      <c r="AX396" s="2">
        <f t="shared" si="423"/>
        <v>94.71875</v>
      </c>
      <c r="AY396" s="2">
        <f t="shared" si="424"/>
        <v>95.670811518324612</v>
      </c>
      <c r="AZ396" s="2">
        <f t="shared" si="425"/>
        <v>96.750257547451838</v>
      </c>
      <c r="BA396" s="10"/>
      <c r="BB396" s="5">
        <v>160325</v>
      </c>
      <c r="BC396" s="34">
        <v>0</v>
      </c>
      <c r="BD396" s="34">
        <f t="shared" si="394"/>
        <v>95.734217171717177</v>
      </c>
      <c r="BE396" s="34">
        <f t="shared" si="395"/>
        <v>98.709280303030297</v>
      </c>
      <c r="BF396" s="34">
        <f t="shared" si="396"/>
        <v>99.681122448979593</v>
      </c>
      <c r="BG396" s="34">
        <f t="shared" si="397"/>
        <v>95.11328125</v>
      </c>
      <c r="BH396" s="34">
        <f t="shared" si="398"/>
        <v>94.294871794871796</v>
      </c>
      <c r="BI396" s="34">
        <f t="shared" si="399"/>
        <v>93.275652985074629</v>
      </c>
      <c r="BJ396" s="34">
        <f t="shared" si="400"/>
        <v>97.078663793103445</v>
      </c>
      <c r="BK396" s="34">
        <f t="shared" si="401"/>
        <v>96.865530303030297</v>
      </c>
      <c r="BL396" s="34">
        <f t="shared" si="402"/>
        <v>98.442417512690355</v>
      </c>
      <c r="BM396" s="34">
        <f t="shared" si="403"/>
        <v>94.71875</v>
      </c>
      <c r="BN396" s="34">
        <f t="shared" si="404"/>
        <v>95.670811518324612</v>
      </c>
      <c r="BO396" s="34">
        <f t="shared" si="405"/>
        <v>96.750257547451838</v>
      </c>
      <c r="BQ396" s="33"/>
      <c r="BR396" s="187"/>
      <c r="BS396" s="190"/>
      <c r="BT396" s="205"/>
      <c r="BU396" s="191"/>
      <c r="BV396" s="191"/>
      <c r="BW396" s="192"/>
      <c r="BX396" s="197"/>
      <c r="BY396" s="198"/>
      <c r="BZ396" s="197"/>
      <c r="CA396" s="198"/>
      <c r="CB396" s="199"/>
      <c r="CC396" s="198"/>
      <c r="CD396" s="199"/>
      <c r="CE396" s="198"/>
      <c r="CF396" s="197"/>
      <c r="CG396" s="199"/>
      <c r="CH396" s="197"/>
      <c r="CI396" s="198"/>
      <c r="CZ396" s="210" t="str">
        <f t="shared" si="411"/>
        <v/>
      </c>
      <c r="DA396" s="210" t="str">
        <f t="shared" si="426"/>
        <v/>
      </c>
      <c r="DB396" s="210" t="str">
        <f t="shared" si="409"/>
        <v/>
      </c>
      <c r="DC396" s="210" t="str">
        <f t="shared" si="408"/>
        <v/>
      </c>
      <c r="DD396" s="210" t="str">
        <f t="shared" si="378"/>
        <v/>
      </c>
      <c r="DE396" s="210" t="str">
        <f t="shared" si="379"/>
        <v/>
      </c>
      <c r="DF396" s="210" t="str">
        <f t="shared" si="380"/>
        <v/>
      </c>
      <c r="DG396" s="210" t="str">
        <f t="shared" si="381"/>
        <v/>
      </c>
    </row>
    <row r="397" spans="1:111" ht="12.75" customHeight="1" x14ac:dyDescent="0.25">
      <c r="A397" s="22">
        <v>387</v>
      </c>
      <c r="B397" s="13" t="s">
        <v>1100</v>
      </c>
      <c r="C397" s="4" t="s">
        <v>573</v>
      </c>
      <c r="D397" s="4" t="s">
        <v>576</v>
      </c>
      <c r="E397" s="5">
        <v>160337</v>
      </c>
      <c r="F397" s="4" t="s">
        <v>579</v>
      </c>
      <c r="G397" s="215">
        <v>0</v>
      </c>
      <c r="H397" s="215">
        <v>7.7631578947368416</v>
      </c>
      <c r="I397" s="215">
        <v>0.6578947368421052</v>
      </c>
      <c r="J397" s="215">
        <v>1.2452380952380953</v>
      </c>
      <c r="K397" s="215">
        <v>7.546153846153846</v>
      </c>
      <c r="L397" s="215">
        <v>4.8657894736842104</v>
      </c>
      <c r="M397" s="215">
        <v>15.160256410256409</v>
      </c>
      <c r="N397" s="215">
        <v>7.6158227848101259</v>
      </c>
      <c r="O397" s="215">
        <v>7.2144578313253014</v>
      </c>
      <c r="P397" s="215">
        <v>2.4681229773462783</v>
      </c>
      <c r="Q397" s="215">
        <v>6.3446107784431138</v>
      </c>
      <c r="R397" s="215">
        <v>10.1</v>
      </c>
      <c r="S397" s="10">
        <v>5.7854190081163255</v>
      </c>
      <c r="T397" s="9" t="s">
        <v>1107</v>
      </c>
      <c r="U397" s="22" t="s">
        <v>1117</v>
      </c>
      <c r="V397" s="205"/>
      <c r="W397" s="237">
        <f t="shared" si="412"/>
        <v>0</v>
      </c>
      <c r="X397" s="222">
        <v>160337</v>
      </c>
      <c r="Y397" s="236">
        <v>0</v>
      </c>
      <c r="Z397" s="236">
        <v>5.2514919011082695</v>
      </c>
      <c r="AA397" s="236">
        <v>0</v>
      </c>
      <c r="AB397" s="236">
        <v>0</v>
      </c>
      <c r="AC397" s="236">
        <v>6.6734470348928188</v>
      </c>
      <c r="AD397" s="236">
        <v>4.0789473684210522</v>
      </c>
      <c r="AE397" s="236">
        <v>16.289473684210527</v>
      </c>
      <c r="AF397" s="236">
        <v>4.4357469015003259</v>
      </c>
      <c r="AG397" s="236">
        <v>3.5832642916321458</v>
      </c>
      <c r="AH397" s="236">
        <f t="shared" si="427"/>
        <v>1.3128729752770674</v>
      </c>
      <c r="AI397" s="236">
        <f t="shared" si="428"/>
        <v>5.3761972016569359</v>
      </c>
      <c r="AJ397" s="236">
        <f t="shared" si="429"/>
        <v>8.1028282924476667</v>
      </c>
      <c r="AK397" s="10">
        <f t="shared" si="383"/>
        <v>4.47915235352946</v>
      </c>
      <c r="AL397" s="22">
        <f t="shared" si="413"/>
        <v>0</v>
      </c>
      <c r="AM397" s="5">
        <v>160337</v>
      </c>
      <c r="AN397" s="2">
        <f t="shared" si="430"/>
        <v>0</v>
      </c>
      <c r="AO397" s="2">
        <f t="shared" si="414"/>
        <v>95.14802631578948</v>
      </c>
      <c r="AP397" s="2">
        <f t="shared" si="415"/>
        <v>99.588815789473685</v>
      </c>
      <c r="AQ397" s="2">
        <f t="shared" si="416"/>
        <v>99.22172619047619</v>
      </c>
      <c r="AR397" s="2">
        <f t="shared" si="417"/>
        <v>95.28365384615384</v>
      </c>
      <c r="AS397" s="2">
        <f t="shared" si="418"/>
        <v>96.95888157894737</v>
      </c>
      <c r="AT397" s="2">
        <f t="shared" si="419"/>
        <v>90.524839743589752</v>
      </c>
      <c r="AU397" s="2">
        <f t="shared" si="420"/>
        <v>95.240110759493675</v>
      </c>
      <c r="AV397" s="2">
        <f t="shared" si="421"/>
        <v>95.490963855421683</v>
      </c>
      <c r="AW397" s="2">
        <f t="shared" si="422"/>
        <v>98.457423139158578</v>
      </c>
      <c r="AX397" s="2">
        <f t="shared" si="423"/>
        <v>96.03461826347305</v>
      </c>
      <c r="AY397" s="2">
        <f t="shared" si="424"/>
        <v>93.6875</v>
      </c>
      <c r="AZ397" s="2">
        <f t="shared" si="425"/>
        <v>96.384113119927292</v>
      </c>
      <c r="BA397" s="10"/>
      <c r="BB397" s="5">
        <v>160337</v>
      </c>
      <c r="BC397" s="34">
        <v>0</v>
      </c>
      <c r="BD397" s="34">
        <f t="shared" si="394"/>
        <v>95.14802631578948</v>
      </c>
      <c r="BE397" s="34">
        <f t="shared" si="395"/>
        <v>100</v>
      </c>
      <c r="BF397" s="34">
        <f t="shared" si="396"/>
        <v>100</v>
      </c>
      <c r="BG397" s="34">
        <f t="shared" si="397"/>
        <v>95.28365384615384</v>
      </c>
      <c r="BH397" s="34">
        <f t="shared" si="398"/>
        <v>96.95888157894737</v>
      </c>
      <c r="BI397" s="34">
        <f t="shared" si="399"/>
        <v>90.524839743589752</v>
      </c>
      <c r="BJ397" s="34">
        <f t="shared" si="400"/>
        <v>95.564253098499677</v>
      </c>
      <c r="BK397" s="34">
        <f t="shared" si="401"/>
        <v>96.416735708367852</v>
      </c>
      <c r="BL397" s="34">
        <f t="shared" si="402"/>
        <v>98.687127024722926</v>
      </c>
      <c r="BM397" s="34">
        <f t="shared" si="403"/>
        <v>96.03461826347305</v>
      </c>
      <c r="BN397" s="34">
        <f t="shared" si="404"/>
        <v>93.6875</v>
      </c>
      <c r="BO397" s="34">
        <f t="shared" si="405"/>
        <v>96.384113119927292</v>
      </c>
      <c r="BQ397" s="33"/>
      <c r="BR397" s="187"/>
      <c r="BS397" s="190"/>
      <c r="BT397" s="205"/>
      <c r="BU397" s="191"/>
      <c r="BV397" s="191"/>
      <c r="BW397" s="192"/>
      <c r="BX397" s="193"/>
      <c r="BY397" s="194"/>
      <c r="BZ397" s="193"/>
      <c r="CA397" s="194"/>
      <c r="CB397" s="195"/>
      <c r="CC397" s="194"/>
      <c r="CD397" s="195"/>
      <c r="CE397" s="194"/>
      <c r="CF397" s="193"/>
      <c r="CG397" s="195"/>
      <c r="CH397" s="193"/>
      <c r="CI397" s="194"/>
      <c r="CZ397" s="210" t="str">
        <f t="shared" si="411"/>
        <v/>
      </c>
      <c r="DA397" s="210" t="str">
        <f t="shared" si="426"/>
        <v/>
      </c>
      <c r="DB397" s="210" t="str">
        <f t="shared" si="409"/>
        <v/>
      </c>
      <c r="DC397" s="210" t="str">
        <f t="shared" si="408"/>
        <v/>
      </c>
      <c r="DD397" s="210" t="str">
        <f t="shared" si="378"/>
        <v/>
      </c>
      <c r="DE397" s="210" t="str">
        <f t="shared" si="379"/>
        <v/>
      </c>
      <c r="DF397" s="210" t="str">
        <f t="shared" si="380"/>
        <v/>
      </c>
      <c r="DG397" s="210" t="str">
        <f t="shared" si="381"/>
        <v/>
      </c>
    </row>
    <row r="398" spans="1:111" ht="12.75" customHeight="1" x14ac:dyDescent="0.25">
      <c r="A398" s="22">
        <v>388</v>
      </c>
      <c r="B398" s="13" t="s">
        <v>1100</v>
      </c>
      <c r="C398" s="4" t="s">
        <v>573</v>
      </c>
      <c r="D398" s="4" t="s">
        <v>576</v>
      </c>
      <c r="E398" s="5">
        <v>160349</v>
      </c>
      <c r="F398" s="4" t="s">
        <v>580</v>
      </c>
      <c r="G398" s="215">
        <v>0</v>
      </c>
      <c r="H398" s="215">
        <v>8.5413043478260864</v>
      </c>
      <c r="I398" s="215">
        <v>3.3804832713754647</v>
      </c>
      <c r="J398" s="215">
        <v>1.1647540983606559</v>
      </c>
      <c r="K398" s="215">
        <v>17.98724832214765</v>
      </c>
      <c r="L398" s="215">
        <v>10.626258992805756</v>
      </c>
      <c r="M398" s="215">
        <v>16.541666666666668</v>
      </c>
      <c r="N398" s="215">
        <v>8.9169014084507037</v>
      </c>
      <c r="O398" s="215">
        <v>10.486792452830189</v>
      </c>
      <c r="P398" s="215">
        <v>3.4148036253776439</v>
      </c>
      <c r="Q398" s="215">
        <v>14.427777777777777</v>
      </c>
      <c r="R398" s="215">
        <v>11.92906976744186</v>
      </c>
      <c r="S398" s="10">
        <v>8.6272677289403514</v>
      </c>
      <c r="T398" s="9" t="s">
        <v>1108</v>
      </c>
      <c r="U398" s="22" t="s">
        <v>1117</v>
      </c>
      <c r="V398" s="205"/>
      <c r="W398" s="237">
        <f t="shared" si="412"/>
        <v>0</v>
      </c>
      <c r="X398" s="222">
        <v>160349</v>
      </c>
      <c r="Y398" s="236">
        <v>0</v>
      </c>
      <c r="Z398" s="236">
        <v>7.0239234449760763</v>
      </c>
      <c r="AA398" s="236">
        <v>1.8888888888888888</v>
      </c>
      <c r="AB398" s="236">
        <v>1.19894912825412</v>
      </c>
      <c r="AC398" s="236">
        <v>5.4864005264312352</v>
      </c>
      <c r="AD398" s="236">
        <v>7.9563293849008137</v>
      </c>
      <c r="AE398" s="236">
        <v>7.5652841781874027</v>
      </c>
      <c r="AF398" s="236">
        <v>15.221307256819351</v>
      </c>
      <c r="AG398" s="236">
        <v>5.0041017227235436</v>
      </c>
      <c r="AH398" s="236">
        <f t="shared" si="427"/>
        <v>2.527940365529771</v>
      </c>
      <c r="AI398" s="236">
        <f t="shared" si="428"/>
        <v>6.721364955666024</v>
      </c>
      <c r="AJ398" s="236">
        <f t="shared" si="429"/>
        <v>9.2635643859100991</v>
      </c>
      <c r="AK398" s="10">
        <f t="shared" si="383"/>
        <v>5.7050205034646035</v>
      </c>
      <c r="AL398" s="22">
        <f t="shared" si="413"/>
        <v>0</v>
      </c>
      <c r="AM398" s="5">
        <v>160349</v>
      </c>
      <c r="AN398" s="2">
        <f t="shared" si="430"/>
        <v>0</v>
      </c>
      <c r="AO398" s="2">
        <f t="shared" si="414"/>
        <v>94.661684782608702</v>
      </c>
      <c r="AP398" s="2">
        <f t="shared" si="415"/>
        <v>97.887197955390334</v>
      </c>
      <c r="AQ398" s="2">
        <f t="shared" si="416"/>
        <v>99.272028688524586</v>
      </c>
      <c r="AR398" s="2">
        <f t="shared" si="417"/>
        <v>88.757969798657712</v>
      </c>
      <c r="AS398" s="2">
        <f t="shared" si="418"/>
        <v>93.358588129496397</v>
      </c>
      <c r="AT398" s="2">
        <f t="shared" si="419"/>
        <v>89.661458333333329</v>
      </c>
      <c r="AU398" s="2">
        <f t="shared" si="420"/>
        <v>94.426936619718305</v>
      </c>
      <c r="AV398" s="2">
        <f t="shared" si="421"/>
        <v>93.445754716981128</v>
      </c>
      <c r="AW398" s="2">
        <f t="shared" si="422"/>
        <v>97.865747734138978</v>
      </c>
      <c r="AX398" s="2">
        <f t="shared" si="423"/>
        <v>90.982638888888886</v>
      </c>
      <c r="AY398" s="2">
        <f t="shared" si="424"/>
        <v>92.544331395348834</v>
      </c>
      <c r="AZ398" s="2">
        <f t="shared" si="425"/>
        <v>94.607957669412286</v>
      </c>
      <c r="BA398" s="10"/>
      <c r="BB398" s="5">
        <v>160349</v>
      </c>
      <c r="BC398" s="34">
        <v>0</v>
      </c>
      <c r="BD398" s="34">
        <f t="shared" si="394"/>
        <v>94.661684782608702</v>
      </c>
      <c r="BE398" s="34">
        <f t="shared" si="395"/>
        <v>98.111111111111114</v>
      </c>
      <c r="BF398" s="34">
        <f t="shared" si="396"/>
        <v>99.272028688524586</v>
      </c>
      <c r="BG398" s="34">
        <f t="shared" si="397"/>
        <v>94.51359947356876</v>
      </c>
      <c r="BH398" s="34">
        <f t="shared" si="398"/>
        <v>93.358588129496397</v>
      </c>
      <c r="BI398" s="34">
        <f t="shared" si="399"/>
        <v>92.434715821812603</v>
      </c>
      <c r="BJ398" s="34">
        <f t="shared" si="400"/>
        <v>94.426936619718305</v>
      </c>
      <c r="BK398" s="34">
        <f t="shared" si="401"/>
        <v>94.995898277276453</v>
      </c>
      <c r="BL398" s="34">
        <f t="shared" si="402"/>
        <v>97.865747734138978</v>
      </c>
      <c r="BM398" s="34">
        <f t="shared" si="403"/>
        <v>93.278635044333981</v>
      </c>
      <c r="BN398" s="34">
        <f t="shared" si="404"/>
        <v>92.544331395348834</v>
      </c>
      <c r="BO398" s="34">
        <f t="shared" si="405"/>
        <v>94.607957669412286</v>
      </c>
      <c r="BQ398" s="33"/>
      <c r="BR398" s="187"/>
      <c r="BS398" s="190"/>
      <c r="BT398" s="205"/>
      <c r="BU398" s="191"/>
      <c r="BV398" s="191"/>
      <c r="BW398" s="192"/>
      <c r="BX398" s="193"/>
      <c r="BY398" s="194"/>
      <c r="BZ398" s="193"/>
      <c r="CA398" s="194"/>
      <c r="CB398" s="195"/>
      <c r="CC398" s="194"/>
      <c r="CD398" s="195"/>
      <c r="CE398" s="194"/>
      <c r="CF398" s="193"/>
      <c r="CG398" s="195"/>
      <c r="CH398" s="193"/>
      <c r="CI398" s="194"/>
      <c r="CZ398" s="210" t="str">
        <f t="shared" si="411"/>
        <v/>
      </c>
      <c r="DA398" s="210" t="str">
        <f t="shared" si="426"/>
        <v/>
      </c>
      <c r="DB398" s="210" t="str">
        <f t="shared" si="409"/>
        <v/>
      </c>
      <c r="DC398" s="210" t="str">
        <f t="shared" si="408"/>
        <v/>
      </c>
      <c r="DD398" s="210" t="str">
        <f t="shared" si="378"/>
        <v/>
      </c>
      <c r="DE398" s="210" t="str">
        <f t="shared" si="379"/>
        <v/>
      </c>
      <c r="DF398" s="210" t="str">
        <f t="shared" si="380"/>
        <v/>
      </c>
      <c r="DG398" s="210" t="str">
        <f t="shared" si="381"/>
        <v/>
      </c>
    </row>
    <row r="399" spans="1:111" ht="12.75" customHeight="1" x14ac:dyDescent="0.25">
      <c r="A399" s="22">
        <v>389</v>
      </c>
      <c r="B399" s="13" t="s">
        <v>1100</v>
      </c>
      <c r="C399" s="4" t="s">
        <v>573</v>
      </c>
      <c r="D399" s="4" t="s">
        <v>581</v>
      </c>
      <c r="E399" s="5">
        <v>160362</v>
      </c>
      <c r="F399" s="4" t="s">
        <v>582</v>
      </c>
      <c r="G399" s="215">
        <v>0</v>
      </c>
      <c r="H399" s="215">
        <v>5.841176470588235</v>
      </c>
      <c r="I399" s="215">
        <v>4.4862068965517246</v>
      </c>
      <c r="J399" s="215">
        <v>0.86206896551724133</v>
      </c>
      <c r="K399" s="215">
        <v>1.6620689655172414</v>
      </c>
      <c r="L399" s="215">
        <v>0.9</v>
      </c>
      <c r="M399" s="215">
        <v>8.4611111111111121</v>
      </c>
      <c r="N399" s="215">
        <v>9.9378787878787875</v>
      </c>
      <c r="O399" s="215">
        <v>4.25</v>
      </c>
      <c r="P399" s="215">
        <v>2.7779069767441857</v>
      </c>
      <c r="Q399" s="215">
        <v>1.2598360655737704</v>
      </c>
      <c r="R399" s="215">
        <v>7.7378787878787882</v>
      </c>
      <c r="S399" s="10">
        <v>4.0445012441293713</v>
      </c>
      <c r="T399" s="9" t="s">
        <v>1107</v>
      </c>
      <c r="U399" s="22" t="s">
        <v>1117</v>
      </c>
      <c r="V399" s="205"/>
      <c r="W399" s="237">
        <f t="shared" si="412"/>
        <v>0</v>
      </c>
      <c r="X399" s="222">
        <v>160362</v>
      </c>
      <c r="Y399" s="236">
        <v>0</v>
      </c>
      <c r="Z399" s="236">
        <v>3.070175438596491</v>
      </c>
      <c r="AA399" s="236">
        <v>0.92592592592592582</v>
      </c>
      <c r="AB399" s="236">
        <v>0</v>
      </c>
      <c r="AC399" s="236">
        <v>0</v>
      </c>
      <c r="AD399" s="236">
        <v>0.80645161290322576</v>
      </c>
      <c r="AE399" s="236">
        <v>20.064997592681753</v>
      </c>
      <c r="AF399" s="236">
        <v>12.142857142857142</v>
      </c>
      <c r="AG399" s="236">
        <v>8.8242827868852451</v>
      </c>
      <c r="AH399" s="236">
        <f t="shared" si="427"/>
        <v>0.99902534113060426</v>
      </c>
      <c r="AI399" s="236">
        <f t="shared" si="428"/>
        <v>0.40322580645161288</v>
      </c>
      <c r="AJ399" s="236">
        <f t="shared" si="429"/>
        <v>13.677379174141379</v>
      </c>
      <c r="AK399" s="10">
        <f t="shared" si="383"/>
        <v>5.092743388872198</v>
      </c>
      <c r="AL399" s="22">
        <f t="shared" si="413"/>
        <v>0</v>
      </c>
      <c r="AM399" s="5">
        <v>160362</v>
      </c>
      <c r="AN399" s="2">
        <f t="shared" si="430"/>
        <v>0</v>
      </c>
      <c r="AO399" s="2">
        <f t="shared" si="414"/>
        <v>96.349264705882348</v>
      </c>
      <c r="AP399" s="2">
        <f t="shared" si="415"/>
        <v>97.196120689655174</v>
      </c>
      <c r="AQ399" s="2">
        <f t="shared" si="416"/>
        <v>99.46120689655173</v>
      </c>
      <c r="AR399" s="2">
        <f t="shared" si="417"/>
        <v>98.96120689655173</v>
      </c>
      <c r="AS399" s="2">
        <f t="shared" si="418"/>
        <v>99.4375</v>
      </c>
      <c r="AT399" s="2">
        <f t="shared" si="419"/>
        <v>94.711805555555557</v>
      </c>
      <c r="AU399" s="2">
        <f t="shared" si="420"/>
        <v>93.788825757575751</v>
      </c>
      <c r="AV399" s="2">
        <f t="shared" si="421"/>
        <v>97.34375</v>
      </c>
      <c r="AW399" s="2">
        <f t="shared" si="422"/>
        <v>98.263808139534888</v>
      </c>
      <c r="AX399" s="2">
        <f t="shared" si="423"/>
        <v>99.212602459016395</v>
      </c>
      <c r="AY399" s="2">
        <f t="shared" si="424"/>
        <v>95.163825757575751</v>
      </c>
      <c r="AZ399" s="2">
        <f t="shared" si="425"/>
        <v>97.472186722419139</v>
      </c>
      <c r="BA399" s="10"/>
      <c r="BB399" s="5">
        <v>160362</v>
      </c>
      <c r="BC399" s="34">
        <v>0</v>
      </c>
      <c r="BD399" s="34">
        <f t="shared" si="394"/>
        <v>96.929824561403507</v>
      </c>
      <c r="BE399" s="34">
        <f t="shared" si="395"/>
        <v>99.074074074074076</v>
      </c>
      <c r="BF399" s="34">
        <f t="shared" si="396"/>
        <v>100</v>
      </c>
      <c r="BG399" s="34">
        <f t="shared" si="397"/>
        <v>100</v>
      </c>
      <c r="BH399" s="34">
        <f t="shared" si="398"/>
        <v>99.4375</v>
      </c>
      <c r="BI399" s="34">
        <f t="shared" si="399"/>
        <v>94.711805555555557</v>
      </c>
      <c r="BJ399" s="34">
        <f t="shared" si="400"/>
        <v>93.788825757575751</v>
      </c>
      <c r="BK399" s="34">
        <f t="shared" si="401"/>
        <v>97.34375</v>
      </c>
      <c r="BL399" s="34">
        <f t="shared" si="402"/>
        <v>99.000974658869396</v>
      </c>
      <c r="BM399" s="34">
        <f t="shared" si="403"/>
        <v>99.596774193548384</v>
      </c>
      <c r="BN399" s="34">
        <f t="shared" si="404"/>
        <v>95.163825757575751</v>
      </c>
      <c r="BO399" s="34">
        <f t="shared" si="405"/>
        <v>97.472186722419139</v>
      </c>
      <c r="BQ399" s="33"/>
      <c r="BR399" s="187"/>
      <c r="BS399" s="190"/>
      <c r="BT399" s="205"/>
      <c r="BU399" s="191"/>
      <c r="BV399" s="191"/>
      <c r="BW399" s="192"/>
      <c r="BX399" s="193"/>
      <c r="BY399" s="194"/>
      <c r="BZ399" s="193"/>
      <c r="CA399" s="194"/>
      <c r="CB399" s="195"/>
      <c r="CC399" s="194"/>
      <c r="CD399" s="195"/>
      <c r="CE399" s="194"/>
      <c r="CF399" s="193"/>
      <c r="CG399" s="195"/>
      <c r="CH399" s="193"/>
      <c r="CI399" s="194"/>
      <c r="CZ399" s="210" t="str">
        <f t="shared" si="411"/>
        <v/>
      </c>
      <c r="DA399" s="210" t="str">
        <f t="shared" si="426"/>
        <v/>
      </c>
      <c r="DB399" s="210" t="str">
        <f t="shared" si="409"/>
        <v/>
      </c>
      <c r="DC399" s="210" t="str">
        <f t="shared" si="408"/>
        <v/>
      </c>
      <c r="DD399" s="210" t="str">
        <f t="shared" ref="DD399:DD432" si="431">IF(CC399="","",(AD399-L399)/L399)</f>
        <v/>
      </c>
      <c r="DE399" s="210" t="str">
        <f t="shared" ref="DE399:DE432" si="432">IF(CD399="","",(AE399-M399)/M399)</f>
        <v/>
      </c>
      <c r="DF399" s="210" t="str">
        <f t="shared" ref="DF399:DF432" si="433">IF(CE399="","",(AF399-N399)/N399)</f>
        <v/>
      </c>
      <c r="DG399" s="210" t="str">
        <f t="shared" ref="DG399:DG432" si="434">IF(CF399="","",(AG399-O399)/O399)</f>
        <v/>
      </c>
    </row>
    <row r="400" spans="1:111" ht="12.75" customHeight="1" x14ac:dyDescent="0.25">
      <c r="A400" s="22">
        <v>390</v>
      </c>
      <c r="B400" s="13" t="s">
        <v>1100</v>
      </c>
      <c r="C400" s="4" t="s">
        <v>573</v>
      </c>
      <c r="D400" s="4" t="s">
        <v>583</v>
      </c>
      <c r="E400" s="5">
        <v>160374</v>
      </c>
      <c r="F400" s="4" t="s">
        <v>584</v>
      </c>
      <c r="G400" s="215">
        <v>0</v>
      </c>
      <c r="H400" s="215">
        <v>3.1071428571428572</v>
      </c>
      <c r="I400" s="215">
        <v>0.86737967914438496</v>
      </c>
      <c r="J400" s="215">
        <v>0</v>
      </c>
      <c r="K400" s="215">
        <v>0</v>
      </c>
      <c r="L400" s="215">
        <v>1.6129032258064515</v>
      </c>
      <c r="M400" s="215">
        <v>10.303846153846155</v>
      </c>
      <c r="N400" s="215">
        <v>2.65</v>
      </c>
      <c r="O400" s="215">
        <v>0</v>
      </c>
      <c r="P400" s="215">
        <v>0.96071922544951582</v>
      </c>
      <c r="Q400" s="215">
        <v>0.64102564102564097</v>
      </c>
      <c r="R400" s="215">
        <v>4.9309523809523803</v>
      </c>
      <c r="S400" s="10">
        <v>2.0601413239933164</v>
      </c>
      <c r="T400" s="9" t="s">
        <v>1107</v>
      </c>
      <c r="U400" s="22" t="s">
        <v>1117</v>
      </c>
      <c r="V400" s="205"/>
      <c r="W400" s="237">
        <f t="shared" si="412"/>
        <v>0</v>
      </c>
      <c r="X400" s="222">
        <v>160374</v>
      </c>
      <c r="Y400" s="236">
        <v>0</v>
      </c>
      <c r="Z400" s="236">
        <v>3.4411440277340057</v>
      </c>
      <c r="AA400" s="236">
        <v>0.26881720430107531</v>
      </c>
      <c r="AB400" s="236">
        <v>0.84184821026926293</v>
      </c>
      <c r="AC400" s="236">
        <v>1.2049062049062049</v>
      </c>
      <c r="AD400" s="236">
        <v>2.3159303882195452</v>
      </c>
      <c r="AE400" s="236">
        <v>7.1539564905570163</v>
      </c>
      <c r="AF400" s="236">
        <v>2.0967051775780914</v>
      </c>
      <c r="AG400" s="236">
        <v>1.8867924528301887</v>
      </c>
      <c r="AH400" s="236">
        <f t="shared" si="427"/>
        <v>1.137952360576086</v>
      </c>
      <c r="AI400" s="236">
        <f t="shared" si="428"/>
        <v>1.7604182965628752</v>
      </c>
      <c r="AJ400" s="236">
        <f t="shared" si="429"/>
        <v>3.7124847069884321</v>
      </c>
      <c r="AK400" s="10">
        <f t="shared" si="383"/>
        <v>2.1344555729328212</v>
      </c>
      <c r="AL400" s="22">
        <f t="shared" si="413"/>
        <v>0</v>
      </c>
      <c r="AM400" s="5">
        <v>160374</v>
      </c>
      <c r="AN400" s="2">
        <f t="shared" si="430"/>
        <v>0</v>
      </c>
      <c r="AO400" s="2">
        <f t="shared" si="414"/>
        <v>98.058035714285708</v>
      </c>
      <c r="AP400" s="2">
        <f t="shared" si="415"/>
        <v>99.457887700534755</v>
      </c>
      <c r="AQ400" s="2">
        <f t="shared" si="416"/>
        <v>100</v>
      </c>
      <c r="AR400" s="2">
        <f t="shared" si="417"/>
        <v>100</v>
      </c>
      <c r="AS400" s="2">
        <f t="shared" si="418"/>
        <v>98.991935483870961</v>
      </c>
      <c r="AT400" s="2">
        <f t="shared" si="419"/>
        <v>93.56009615384616</v>
      </c>
      <c r="AU400" s="2">
        <f t="shared" si="420"/>
        <v>98.34375</v>
      </c>
      <c r="AV400" s="2">
        <f t="shared" si="421"/>
        <v>100</v>
      </c>
      <c r="AW400" s="2">
        <f t="shared" si="422"/>
        <v>99.39955048409405</v>
      </c>
      <c r="AX400" s="2">
        <f t="shared" si="423"/>
        <v>99.599358974358978</v>
      </c>
      <c r="AY400" s="2">
        <f t="shared" si="424"/>
        <v>96.918154761904759</v>
      </c>
      <c r="AZ400" s="2">
        <f t="shared" si="425"/>
        <v>98.712411672504174</v>
      </c>
      <c r="BA400" s="10"/>
      <c r="BB400" s="5">
        <v>160374</v>
      </c>
      <c r="BC400" s="34">
        <v>0</v>
      </c>
      <c r="BD400" s="34">
        <f t="shared" si="394"/>
        <v>98.058035714285708</v>
      </c>
      <c r="BE400" s="34">
        <f t="shared" si="395"/>
        <v>99.731182795698928</v>
      </c>
      <c r="BF400" s="34">
        <f t="shared" si="396"/>
        <v>100</v>
      </c>
      <c r="BG400" s="34">
        <f t="shared" si="397"/>
        <v>100</v>
      </c>
      <c r="BH400" s="34">
        <f t="shared" si="398"/>
        <v>98.991935483870961</v>
      </c>
      <c r="BI400" s="34">
        <f t="shared" si="399"/>
        <v>93.56009615384616</v>
      </c>
      <c r="BJ400" s="34">
        <f t="shared" si="400"/>
        <v>98.34375</v>
      </c>
      <c r="BK400" s="34">
        <f t="shared" si="401"/>
        <v>100</v>
      </c>
      <c r="BL400" s="34">
        <f t="shared" si="402"/>
        <v>99.39955048409405</v>
      </c>
      <c r="BM400" s="34">
        <f t="shared" si="403"/>
        <v>99.599358974358978</v>
      </c>
      <c r="BN400" s="34">
        <f t="shared" si="404"/>
        <v>96.918154761904759</v>
      </c>
      <c r="BO400" s="34">
        <f t="shared" si="405"/>
        <v>98.712411672504174</v>
      </c>
      <c r="BQ400" s="33"/>
      <c r="BR400" s="187"/>
      <c r="BS400" s="190"/>
      <c r="BT400" s="205"/>
      <c r="BU400" s="191"/>
      <c r="BV400" s="191"/>
      <c r="BW400" s="192"/>
      <c r="BX400" s="193"/>
      <c r="BY400" s="194"/>
      <c r="BZ400" s="193"/>
      <c r="CA400" s="194"/>
      <c r="CB400" s="195"/>
      <c r="CC400" s="194"/>
      <c r="CD400" s="195"/>
      <c r="CE400" s="194"/>
      <c r="CF400" s="193"/>
      <c r="CG400" s="195"/>
      <c r="CH400" s="193"/>
      <c r="CI400" s="194"/>
      <c r="CZ400" s="210" t="str">
        <f t="shared" si="411"/>
        <v/>
      </c>
      <c r="DA400" s="210" t="str">
        <f t="shared" si="426"/>
        <v/>
      </c>
      <c r="DB400" s="210" t="str">
        <f t="shared" si="409"/>
        <v/>
      </c>
      <c r="DC400" s="210" t="str">
        <f t="shared" si="408"/>
        <v/>
      </c>
      <c r="DD400" s="210" t="str">
        <f t="shared" si="431"/>
        <v/>
      </c>
      <c r="DE400" s="210" t="str">
        <f t="shared" si="432"/>
        <v/>
      </c>
      <c r="DF400" s="210" t="str">
        <f t="shared" si="433"/>
        <v/>
      </c>
      <c r="DG400" s="210" t="str">
        <f t="shared" si="434"/>
        <v/>
      </c>
    </row>
    <row r="401" spans="1:111" ht="12.75" customHeight="1" x14ac:dyDescent="0.25">
      <c r="A401" s="22">
        <v>391</v>
      </c>
      <c r="B401" s="13" t="s">
        <v>1100</v>
      </c>
      <c r="C401" s="4" t="s">
        <v>585</v>
      </c>
      <c r="D401" s="4" t="s">
        <v>586</v>
      </c>
      <c r="E401" s="5">
        <v>160416</v>
      </c>
      <c r="F401" s="4" t="s">
        <v>587</v>
      </c>
      <c r="G401" s="215">
        <v>0</v>
      </c>
      <c r="H401" s="215">
        <v>14.110606060606061</v>
      </c>
      <c r="I401" s="215">
        <v>5.3537037037037027</v>
      </c>
      <c r="J401" s="215">
        <v>2.15</v>
      </c>
      <c r="K401" s="215">
        <v>1.5078947368421052</v>
      </c>
      <c r="L401" s="215">
        <v>3.1746031746031744</v>
      </c>
      <c r="M401" s="215">
        <v>12.345161290322579</v>
      </c>
      <c r="N401" s="215">
        <v>17.390697674418604</v>
      </c>
      <c r="O401" s="215">
        <v>9.5728395061728389</v>
      </c>
      <c r="P401" s="215">
        <v>5.75</v>
      </c>
      <c r="Q401" s="215">
        <v>2.1485611510791367</v>
      </c>
      <c r="R401" s="215">
        <v>12.626881720430108</v>
      </c>
      <c r="S401" s="10">
        <v>7.2895006829632285</v>
      </c>
      <c r="T401" s="9" t="s">
        <v>1107</v>
      </c>
      <c r="U401" s="22" t="s">
        <v>1117</v>
      </c>
      <c r="V401" s="205" t="s">
        <v>1256</v>
      </c>
      <c r="W401" s="237">
        <f t="shared" si="412"/>
        <v>0</v>
      </c>
      <c r="X401" s="222">
        <v>160416</v>
      </c>
      <c r="Y401" s="236">
        <v>0</v>
      </c>
      <c r="Z401" s="236">
        <v>8.9285714285714288</v>
      </c>
      <c r="AA401" s="236">
        <v>4.0816326530612246</v>
      </c>
      <c r="AB401" s="236">
        <v>0.76923076923076927</v>
      </c>
      <c r="AC401" s="236">
        <v>0.73529411764705876</v>
      </c>
      <c r="AD401" s="236">
        <v>0</v>
      </c>
      <c r="AE401" s="236">
        <v>7.0346320346320343</v>
      </c>
      <c r="AF401" s="236">
        <v>0.60240963855421692</v>
      </c>
      <c r="AG401" s="236">
        <v>8.1632653061224492</v>
      </c>
      <c r="AH401" s="236">
        <f t="shared" si="427"/>
        <v>3.4448587127158561</v>
      </c>
      <c r="AI401" s="236">
        <f t="shared" si="428"/>
        <v>0.36764705882352938</v>
      </c>
      <c r="AJ401" s="236">
        <f t="shared" si="429"/>
        <v>5.2667689931029003</v>
      </c>
      <c r="AK401" s="10">
        <f t="shared" si="383"/>
        <v>3.3683373275354649</v>
      </c>
      <c r="AL401" s="22">
        <f t="shared" si="413"/>
        <v>0</v>
      </c>
      <c r="AM401" s="5">
        <v>160416</v>
      </c>
      <c r="AN401" s="2">
        <f t="shared" si="430"/>
        <v>0</v>
      </c>
      <c r="AO401" s="2">
        <f t="shared" si="414"/>
        <v>91.180871212121218</v>
      </c>
      <c r="AP401" s="2">
        <f t="shared" si="415"/>
        <v>96.65393518518519</v>
      </c>
      <c r="AQ401" s="2">
        <f t="shared" si="416"/>
        <v>98.65625</v>
      </c>
      <c r="AR401" s="2">
        <f t="shared" si="417"/>
        <v>99.057565789473685</v>
      </c>
      <c r="AS401" s="2">
        <f t="shared" si="418"/>
        <v>98.015873015873012</v>
      </c>
      <c r="AT401" s="2">
        <f t="shared" si="419"/>
        <v>92.284274193548384</v>
      </c>
      <c r="AU401" s="2">
        <f t="shared" si="420"/>
        <v>89.130813953488371</v>
      </c>
      <c r="AV401" s="2">
        <f t="shared" si="421"/>
        <v>94.016975308641975</v>
      </c>
      <c r="AW401" s="2">
        <f t="shared" si="422"/>
        <v>96.40625</v>
      </c>
      <c r="AX401" s="2">
        <f t="shared" si="423"/>
        <v>98.657149280575538</v>
      </c>
      <c r="AY401" s="2">
        <f t="shared" si="424"/>
        <v>92.108198924731184</v>
      </c>
      <c r="AZ401" s="2">
        <f t="shared" si="425"/>
        <v>95.44406207314799</v>
      </c>
      <c r="BA401" s="10"/>
      <c r="BB401" s="5">
        <v>160416</v>
      </c>
      <c r="BC401" s="34">
        <v>0</v>
      </c>
      <c r="BD401" s="34">
        <f t="shared" si="394"/>
        <v>91.180871212121218</v>
      </c>
      <c r="BE401" s="34">
        <f t="shared" si="395"/>
        <v>96.65393518518519</v>
      </c>
      <c r="BF401" s="34">
        <f t="shared" si="396"/>
        <v>99.230769230769226</v>
      </c>
      <c r="BG401" s="34">
        <f t="shared" si="397"/>
        <v>99.264705882352942</v>
      </c>
      <c r="BH401" s="34">
        <f t="shared" si="398"/>
        <v>100</v>
      </c>
      <c r="BI401" s="34">
        <f t="shared" si="399"/>
        <v>92.96536796536796</v>
      </c>
      <c r="BJ401" s="34">
        <f t="shared" si="400"/>
        <v>99.397590361445779</v>
      </c>
      <c r="BK401" s="34">
        <f t="shared" si="401"/>
        <v>94.016975308641975</v>
      </c>
      <c r="BL401" s="34">
        <f t="shared" si="402"/>
        <v>96.555141287284144</v>
      </c>
      <c r="BM401" s="34">
        <f t="shared" si="403"/>
        <v>99.632352941176464</v>
      </c>
      <c r="BN401" s="34">
        <f t="shared" si="404"/>
        <v>94.7332310068971</v>
      </c>
      <c r="BO401" s="34">
        <f t="shared" si="405"/>
        <v>96.631662672464529</v>
      </c>
      <c r="BQ401" s="33">
        <f>E401-BR401</f>
        <v>0</v>
      </c>
      <c r="BR401" s="187">
        <v>160416</v>
      </c>
      <c r="BS401" s="190" t="s">
        <v>587</v>
      </c>
      <c r="BT401" s="205" t="s">
        <v>1256</v>
      </c>
      <c r="BU401" s="191" t="s">
        <v>1151</v>
      </c>
      <c r="BV401" s="191" t="s">
        <v>1208</v>
      </c>
      <c r="BW401" s="192"/>
      <c r="BX401" s="193" t="s">
        <v>1096</v>
      </c>
      <c r="BY401" s="194" t="s">
        <v>1096</v>
      </c>
      <c r="BZ401" s="193" t="s">
        <v>1096</v>
      </c>
      <c r="CA401" s="194">
        <v>1</v>
      </c>
      <c r="CB401" s="195" t="s">
        <v>1096</v>
      </c>
      <c r="CC401" s="194" t="s">
        <v>1096</v>
      </c>
      <c r="CD401" s="195" t="s">
        <v>1096</v>
      </c>
      <c r="CE401" s="194">
        <v>1</v>
      </c>
      <c r="CF401" s="193" t="s">
        <v>1096</v>
      </c>
      <c r="CG401" s="195">
        <v>1</v>
      </c>
      <c r="CH401" s="193">
        <v>1</v>
      </c>
      <c r="CI401" s="194">
        <v>1</v>
      </c>
      <c r="CZ401" s="210" t="str">
        <f t="shared" si="411"/>
        <v/>
      </c>
      <c r="DA401" s="210" t="str">
        <f t="shared" si="426"/>
        <v/>
      </c>
      <c r="DB401" s="210">
        <f t="shared" si="409"/>
        <v>-0.64221824686940965</v>
      </c>
      <c r="DC401" s="210" t="str">
        <f t="shared" si="408"/>
        <v/>
      </c>
      <c r="DD401" s="210" t="str">
        <f t="shared" si="431"/>
        <v/>
      </c>
      <c r="DE401" s="210" t="str">
        <f t="shared" si="432"/>
        <v/>
      </c>
      <c r="DF401" s="210">
        <f t="shared" si="433"/>
        <v>-0.96536023741932153</v>
      </c>
      <c r="DG401" s="210" t="str">
        <f t="shared" si="434"/>
        <v/>
      </c>
    </row>
    <row r="402" spans="1:111" ht="12.75" customHeight="1" x14ac:dyDescent="0.25">
      <c r="A402" s="22">
        <v>392</v>
      </c>
      <c r="B402" s="13" t="s">
        <v>1100</v>
      </c>
      <c r="C402" s="4" t="s">
        <v>585</v>
      </c>
      <c r="D402" s="4" t="s">
        <v>588</v>
      </c>
      <c r="E402" s="5">
        <v>160453</v>
      </c>
      <c r="F402" s="4" t="s">
        <v>589</v>
      </c>
      <c r="G402" s="215">
        <v>0</v>
      </c>
      <c r="H402" s="215">
        <v>21.140909090909091</v>
      </c>
      <c r="I402" s="215">
        <v>0</v>
      </c>
      <c r="J402" s="215">
        <v>0</v>
      </c>
      <c r="K402" s="215">
        <v>0</v>
      </c>
      <c r="L402" s="215">
        <v>19.725000000000001</v>
      </c>
      <c r="M402" s="215">
        <v>17.635849056603774</v>
      </c>
      <c r="N402" s="215">
        <v>14.988095238095237</v>
      </c>
      <c r="O402" s="215">
        <v>10.587155963302752</v>
      </c>
      <c r="P402" s="215">
        <v>5.8527027027027021</v>
      </c>
      <c r="Q402" s="215">
        <v>11.354545454545455</v>
      </c>
      <c r="R402" s="215">
        <v>14.361204013377927</v>
      </c>
      <c r="S402" s="10">
        <v>9.3418899276567604</v>
      </c>
      <c r="T402" s="9" t="s">
        <v>1107</v>
      </c>
      <c r="U402" s="22" t="s">
        <v>1117</v>
      </c>
      <c r="V402" s="205"/>
      <c r="W402" s="237">
        <f t="shared" si="412"/>
        <v>0</v>
      </c>
      <c r="X402" s="222">
        <v>160453</v>
      </c>
      <c r="Y402" s="236">
        <v>0</v>
      </c>
      <c r="Z402" s="236">
        <v>8.4415584415584419</v>
      </c>
      <c r="AA402" s="236">
        <v>4.7619047619047619</v>
      </c>
      <c r="AB402" s="236">
        <v>0</v>
      </c>
      <c r="AC402" s="236">
        <v>7.1428571428571423</v>
      </c>
      <c r="AD402" s="236">
        <v>3.7037037037037033</v>
      </c>
      <c r="AE402" s="236">
        <v>14.8989898989899</v>
      </c>
      <c r="AF402" s="236">
        <v>6.8742197253433206</v>
      </c>
      <c r="AG402" s="236">
        <v>2.7678571428571428</v>
      </c>
      <c r="AH402" s="236">
        <f t="shared" si="427"/>
        <v>3.3008658008658012</v>
      </c>
      <c r="AI402" s="236">
        <f t="shared" si="428"/>
        <v>5.4232804232804224</v>
      </c>
      <c r="AJ402" s="236">
        <f t="shared" si="429"/>
        <v>8.1803555890634545</v>
      </c>
      <c r="AK402" s="10">
        <f t="shared" si="383"/>
        <v>5.3990100908016014</v>
      </c>
      <c r="AL402" s="22">
        <f t="shared" si="413"/>
        <v>0</v>
      </c>
      <c r="AM402" s="5">
        <v>160453</v>
      </c>
      <c r="AN402" s="2">
        <f t="shared" si="430"/>
        <v>0</v>
      </c>
      <c r="AO402" s="2">
        <f t="shared" si="414"/>
        <v>86.786931818181813</v>
      </c>
      <c r="AP402" s="2">
        <f t="shared" si="415"/>
        <v>100</v>
      </c>
      <c r="AQ402" s="2">
        <f t="shared" si="416"/>
        <v>100</v>
      </c>
      <c r="AR402" s="2">
        <f t="shared" si="417"/>
        <v>100</v>
      </c>
      <c r="AS402" s="2">
        <f t="shared" si="418"/>
        <v>87.671875</v>
      </c>
      <c r="AT402" s="2">
        <f t="shared" si="419"/>
        <v>88.977594339622641</v>
      </c>
      <c r="AU402" s="2">
        <f t="shared" si="420"/>
        <v>90.632440476190482</v>
      </c>
      <c r="AV402" s="2">
        <f t="shared" si="421"/>
        <v>93.383027522935777</v>
      </c>
      <c r="AW402" s="2">
        <f t="shared" si="422"/>
        <v>96.342060810810807</v>
      </c>
      <c r="AX402" s="2">
        <f t="shared" si="423"/>
        <v>92.903409090909093</v>
      </c>
      <c r="AY402" s="2">
        <f t="shared" si="424"/>
        <v>91.024247491638789</v>
      </c>
      <c r="AZ402" s="2">
        <f t="shared" si="425"/>
        <v>94.161318795214527</v>
      </c>
      <c r="BA402" s="10"/>
      <c r="BB402" s="5">
        <v>160453</v>
      </c>
      <c r="BC402" s="34">
        <v>0</v>
      </c>
      <c r="BD402" s="34">
        <f t="shared" si="394"/>
        <v>91.558441558441558</v>
      </c>
      <c r="BE402" s="34">
        <f t="shared" si="395"/>
        <v>100</v>
      </c>
      <c r="BF402" s="34">
        <f t="shared" si="396"/>
        <v>100</v>
      </c>
      <c r="BG402" s="34">
        <f t="shared" si="397"/>
        <v>100</v>
      </c>
      <c r="BH402" s="34">
        <f t="shared" si="398"/>
        <v>96.296296296296291</v>
      </c>
      <c r="BI402" s="34">
        <f t="shared" si="399"/>
        <v>88.977594339622641</v>
      </c>
      <c r="BJ402" s="34">
        <f t="shared" si="400"/>
        <v>93.125780274656677</v>
      </c>
      <c r="BK402" s="34">
        <f t="shared" si="401"/>
        <v>97.232142857142861</v>
      </c>
      <c r="BL402" s="34">
        <f t="shared" si="402"/>
        <v>96.699134199134193</v>
      </c>
      <c r="BM402" s="34">
        <f t="shared" si="403"/>
        <v>94.576719576719583</v>
      </c>
      <c r="BN402" s="34">
        <f t="shared" si="404"/>
        <v>91.819644410936547</v>
      </c>
      <c r="BO402" s="34">
        <f t="shared" si="405"/>
        <v>94.600989909198404</v>
      </c>
      <c r="BQ402" s="33"/>
      <c r="BR402" s="187"/>
      <c r="BS402" s="190"/>
      <c r="BT402" s="205"/>
      <c r="BU402" s="191"/>
      <c r="BV402" s="191"/>
      <c r="BW402" s="192"/>
      <c r="BX402" s="197"/>
      <c r="BY402" s="198"/>
      <c r="BZ402" s="197"/>
      <c r="CA402" s="198"/>
      <c r="CB402" s="199"/>
      <c r="CC402" s="198"/>
      <c r="CD402" s="199"/>
      <c r="CE402" s="198"/>
      <c r="CF402" s="197"/>
      <c r="CG402" s="199"/>
      <c r="CH402" s="197"/>
      <c r="CI402" s="198"/>
      <c r="CZ402" s="210" t="str">
        <f t="shared" si="411"/>
        <v/>
      </c>
      <c r="DA402" s="210" t="str">
        <f t="shared" si="426"/>
        <v/>
      </c>
      <c r="DB402" s="210" t="str">
        <f t="shared" si="409"/>
        <v/>
      </c>
      <c r="DC402" s="210" t="str">
        <f t="shared" si="408"/>
        <v/>
      </c>
      <c r="DD402" s="210" t="str">
        <f t="shared" si="431"/>
        <v/>
      </c>
      <c r="DE402" s="210" t="str">
        <f t="shared" si="432"/>
        <v/>
      </c>
      <c r="DF402" s="210" t="str">
        <f t="shared" si="433"/>
        <v/>
      </c>
      <c r="DG402" s="210" t="str">
        <f t="shared" si="434"/>
        <v/>
      </c>
    </row>
    <row r="403" spans="1:111" ht="12.75" customHeight="1" x14ac:dyDescent="0.25">
      <c r="A403" s="22">
        <v>393</v>
      </c>
      <c r="B403" s="13" t="s">
        <v>1100</v>
      </c>
      <c r="C403" s="4" t="s">
        <v>585</v>
      </c>
      <c r="D403" s="4" t="s">
        <v>590</v>
      </c>
      <c r="E403" s="5">
        <v>160465</v>
      </c>
      <c r="F403" s="4" t="s">
        <v>591</v>
      </c>
      <c r="G403" s="215">
        <v>0</v>
      </c>
      <c r="H403" s="215">
        <v>6.3758064516129025</v>
      </c>
      <c r="I403" s="215">
        <v>2.7027027027027026</v>
      </c>
      <c r="J403" s="215">
        <v>1.1627906976744187</v>
      </c>
      <c r="K403" s="215">
        <v>2.7777777777777777</v>
      </c>
      <c r="L403" s="215">
        <v>1</v>
      </c>
      <c r="M403" s="215">
        <v>7.405555555555555</v>
      </c>
      <c r="N403" s="215">
        <v>1.25</v>
      </c>
      <c r="O403" s="215">
        <v>10</v>
      </c>
      <c r="P403" s="215">
        <v>2.5857142857142854</v>
      </c>
      <c r="Q403" s="215">
        <v>2.4018518518518519</v>
      </c>
      <c r="R403" s="215">
        <v>5.6886792452830193</v>
      </c>
      <c r="S403" s="10">
        <v>3.6305147983692621</v>
      </c>
      <c r="T403" s="9" t="s">
        <v>1108</v>
      </c>
      <c r="U403" s="22" t="s">
        <v>1117</v>
      </c>
      <c r="V403" s="205"/>
      <c r="W403" s="237">
        <f t="shared" si="412"/>
        <v>0</v>
      </c>
      <c r="X403" s="222">
        <v>160465</v>
      </c>
      <c r="Y403" s="236">
        <v>0</v>
      </c>
      <c r="Z403" s="236">
        <v>9.1071428571428577</v>
      </c>
      <c r="AA403" s="236">
        <v>0</v>
      </c>
      <c r="AB403" s="236">
        <v>3.7037037037037033</v>
      </c>
      <c r="AC403" s="236">
        <v>0</v>
      </c>
      <c r="AD403" s="236">
        <v>0</v>
      </c>
      <c r="AE403" s="236">
        <v>10.56689342403628</v>
      </c>
      <c r="AF403" s="236">
        <v>3.2195121951219514</v>
      </c>
      <c r="AG403" s="236">
        <v>0</v>
      </c>
      <c r="AH403" s="236">
        <f t="shared" si="427"/>
        <v>3.20271164021164</v>
      </c>
      <c r="AI403" s="236">
        <f t="shared" si="428"/>
        <v>0</v>
      </c>
      <c r="AJ403" s="236">
        <f t="shared" si="429"/>
        <v>4.5954685397194099</v>
      </c>
      <c r="AK403" s="10">
        <f t="shared" si="383"/>
        <v>2.9552502422227547</v>
      </c>
      <c r="AL403" s="22">
        <f t="shared" si="413"/>
        <v>0</v>
      </c>
      <c r="AM403" s="5">
        <v>160465</v>
      </c>
      <c r="AN403" s="2">
        <f t="shared" si="430"/>
        <v>0</v>
      </c>
      <c r="AO403" s="2">
        <f t="shared" si="414"/>
        <v>96.015120967741936</v>
      </c>
      <c r="AP403" s="2">
        <f t="shared" si="415"/>
        <v>98.310810810810807</v>
      </c>
      <c r="AQ403" s="2">
        <f t="shared" si="416"/>
        <v>99.273255813953483</v>
      </c>
      <c r="AR403" s="2">
        <f t="shared" si="417"/>
        <v>98.263888888888886</v>
      </c>
      <c r="AS403" s="2">
        <f t="shared" si="418"/>
        <v>99.375</v>
      </c>
      <c r="AT403" s="2">
        <f t="shared" si="419"/>
        <v>95.371527777777771</v>
      </c>
      <c r="AU403" s="2">
        <f t="shared" si="420"/>
        <v>99.21875</v>
      </c>
      <c r="AV403" s="2">
        <f t="shared" si="421"/>
        <v>93.75</v>
      </c>
      <c r="AW403" s="2">
        <f t="shared" si="422"/>
        <v>98.383928571428569</v>
      </c>
      <c r="AX403" s="2">
        <f t="shared" si="423"/>
        <v>98.498842592592595</v>
      </c>
      <c r="AY403" s="2">
        <f t="shared" si="424"/>
        <v>96.444575471698116</v>
      </c>
      <c r="AZ403" s="2">
        <f t="shared" si="425"/>
        <v>97.730928251019208</v>
      </c>
      <c r="BA403" s="10"/>
      <c r="BB403" s="5">
        <v>160465</v>
      </c>
      <c r="BC403" s="34">
        <v>0</v>
      </c>
      <c r="BD403" s="34">
        <f t="shared" si="394"/>
        <v>96.015120967741936</v>
      </c>
      <c r="BE403" s="34">
        <f t="shared" si="395"/>
        <v>100</v>
      </c>
      <c r="BF403" s="34">
        <f t="shared" si="396"/>
        <v>99.273255813953483</v>
      </c>
      <c r="BG403" s="34">
        <f t="shared" si="397"/>
        <v>100</v>
      </c>
      <c r="BH403" s="34">
        <f t="shared" si="398"/>
        <v>100</v>
      </c>
      <c r="BI403" s="34">
        <f t="shared" si="399"/>
        <v>95.371527777777771</v>
      </c>
      <c r="BJ403" s="34">
        <f t="shared" si="400"/>
        <v>99.21875</v>
      </c>
      <c r="BK403" s="34">
        <f t="shared" si="401"/>
        <v>100</v>
      </c>
      <c r="BL403" s="34">
        <f t="shared" si="402"/>
        <v>98.383928571428569</v>
      </c>
      <c r="BM403" s="34">
        <f t="shared" si="403"/>
        <v>100</v>
      </c>
      <c r="BN403" s="34">
        <f t="shared" si="404"/>
        <v>96.444575471698116</v>
      </c>
      <c r="BO403" s="34">
        <f t="shared" si="405"/>
        <v>97.730928251019208</v>
      </c>
      <c r="BQ403" s="33"/>
      <c r="BR403" s="187"/>
      <c r="BS403" s="190"/>
      <c r="BT403" s="205"/>
      <c r="BU403" s="191"/>
      <c r="BV403" s="191"/>
      <c r="BW403" s="192"/>
      <c r="BX403" s="193"/>
      <c r="BY403" s="194"/>
      <c r="BZ403" s="193"/>
      <c r="CA403" s="194"/>
      <c r="CB403" s="195"/>
      <c r="CC403" s="194"/>
      <c r="CD403" s="195"/>
      <c r="CE403" s="194"/>
      <c r="CF403" s="193"/>
      <c r="CG403" s="195"/>
      <c r="CH403" s="193"/>
      <c r="CI403" s="194"/>
      <c r="CZ403" s="210" t="str">
        <f t="shared" si="411"/>
        <v/>
      </c>
      <c r="DA403" s="210" t="str">
        <f t="shared" si="426"/>
        <v/>
      </c>
      <c r="DB403" s="210" t="str">
        <f t="shared" si="409"/>
        <v/>
      </c>
      <c r="DC403" s="210" t="str">
        <f t="shared" ref="DC403:DC432" si="435">IF(CB403="","",(AC403-K403)/K403)</f>
        <v/>
      </c>
      <c r="DD403" s="210" t="str">
        <f t="shared" si="431"/>
        <v/>
      </c>
      <c r="DE403" s="210" t="str">
        <f t="shared" si="432"/>
        <v/>
      </c>
      <c r="DF403" s="210" t="str">
        <f t="shared" si="433"/>
        <v/>
      </c>
      <c r="DG403" s="210" t="str">
        <f t="shared" si="434"/>
        <v/>
      </c>
    </row>
    <row r="404" spans="1:111" ht="12.75" customHeight="1" x14ac:dyDescent="0.25">
      <c r="A404" s="22">
        <v>394</v>
      </c>
      <c r="B404" s="13" t="s">
        <v>1100</v>
      </c>
      <c r="C404" s="4" t="s">
        <v>592</v>
      </c>
      <c r="D404" s="4" t="s">
        <v>593</v>
      </c>
      <c r="E404" s="5">
        <v>160489</v>
      </c>
      <c r="F404" s="4" t="s">
        <v>594</v>
      </c>
      <c r="G404" s="215">
        <v>0</v>
      </c>
      <c r="H404" s="215">
        <v>10.990909090909092</v>
      </c>
      <c r="I404" s="215">
        <v>0</v>
      </c>
      <c r="J404" s="215">
        <v>0</v>
      </c>
      <c r="K404" s="215">
        <v>10.097826086956522</v>
      </c>
      <c r="L404" s="215">
        <v>3.6388888888888888</v>
      </c>
      <c r="M404" s="215">
        <v>11.666666666666666</v>
      </c>
      <c r="N404" s="215">
        <v>9.0909090909090917</v>
      </c>
      <c r="O404" s="215">
        <v>0</v>
      </c>
      <c r="P404" s="215">
        <v>2.872727272727273</v>
      </c>
      <c r="Q404" s="215">
        <v>6.6923728813559329</v>
      </c>
      <c r="R404" s="215">
        <v>5.6122448979591839</v>
      </c>
      <c r="S404" s="10">
        <v>5.0539110915922514</v>
      </c>
      <c r="T404" s="9" t="s">
        <v>1107</v>
      </c>
      <c r="U404" s="22" t="s">
        <v>1117</v>
      </c>
      <c r="V404" s="205"/>
      <c r="W404" s="237">
        <f t="shared" si="412"/>
        <v>0</v>
      </c>
      <c r="X404" s="222">
        <v>160489</v>
      </c>
      <c r="Y404" s="236">
        <v>0</v>
      </c>
      <c r="Z404" s="236">
        <v>16.526315789473685</v>
      </c>
      <c r="AA404" s="236">
        <v>0</v>
      </c>
      <c r="AB404" s="236">
        <v>0</v>
      </c>
      <c r="AC404" s="236">
        <v>5.2631578947368416</v>
      </c>
      <c r="AD404" s="236">
        <v>5.6267806267806266</v>
      </c>
      <c r="AE404" s="236">
        <v>4</v>
      </c>
      <c r="AF404" s="236">
        <v>4.7619047619047619</v>
      </c>
      <c r="AG404" s="236">
        <v>3.7037037037037033</v>
      </c>
      <c r="AH404" s="236">
        <f t="shared" si="427"/>
        <v>4.1315789473684212</v>
      </c>
      <c r="AI404" s="236">
        <f t="shared" si="428"/>
        <v>5.4449692607587341</v>
      </c>
      <c r="AJ404" s="236">
        <f t="shared" si="429"/>
        <v>4.1552028218694881</v>
      </c>
      <c r="AK404" s="10">
        <f t="shared" si="383"/>
        <v>4.4313180862888464</v>
      </c>
      <c r="AL404" s="22">
        <f t="shared" si="413"/>
        <v>0</v>
      </c>
      <c r="AM404" s="5">
        <v>160489</v>
      </c>
      <c r="AN404" s="2">
        <f t="shared" si="430"/>
        <v>0</v>
      </c>
      <c r="AO404" s="2">
        <f t="shared" si="414"/>
        <v>93.130681818181813</v>
      </c>
      <c r="AP404" s="2">
        <f t="shared" si="415"/>
        <v>100</v>
      </c>
      <c r="AQ404" s="2">
        <f t="shared" si="416"/>
        <v>100</v>
      </c>
      <c r="AR404" s="2">
        <f t="shared" si="417"/>
        <v>93.688858695652172</v>
      </c>
      <c r="AS404" s="2">
        <f t="shared" si="418"/>
        <v>97.725694444444443</v>
      </c>
      <c r="AT404" s="2">
        <f t="shared" si="419"/>
        <v>92.708333333333329</v>
      </c>
      <c r="AU404" s="2">
        <f t="shared" si="420"/>
        <v>94.318181818181813</v>
      </c>
      <c r="AV404" s="2">
        <f t="shared" si="421"/>
        <v>100</v>
      </c>
      <c r="AW404" s="2">
        <f t="shared" si="422"/>
        <v>98.204545454545453</v>
      </c>
      <c r="AX404" s="2">
        <f t="shared" si="423"/>
        <v>95.81726694915254</v>
      </c>
      <c r="AY404" s="2">
        <f t="shared" si="424"/>
        <v>96.492346938775512</v>
      </c>
      <c r="AZ404" s="2">
        <f t="shared" si="425"/>
        <v>96.841305567754844</v>
      </c>
      <c r="BA404" s="10"/>
      <c r="BB404" s="5">
        <v>160489</v>
      </c>
      <c r="BC404" s="34">
        <v>0</v>
      </c>
      <c r="BD404" s="34">
        <f t="shared" si="394"/>
        <v>93.130681818181813</v>
      </c>
      <c r="BE404" s="34">
        <f t="shared" si="395"/>
        <v>100</v>
      </c>
      <c r="BF404" s="34">
        <f t="shared" si="396"/>
        <v>100</v>
      </c>
      <c r="BG404" s="34">
        <f t="shared" si="397"/>
        <v>94.736842105263165</v>
      </c>
      <c r="BH404" s="34">
        <f t="shared" si="398"/>
        <v>97.725694444444443</v>
      </c>
      <c r="BI404" s="34">
        <f t="shared" si="399"/>
        <v>96</v>
      </c>
      <c r="BJ404" s="34">
        <f t="shared" si="400"/>
        <v>95.238095238095241</v>
      </c>
      <c r="BK404" s="34">
        <f t="shared" si="401"/>
        <v>100</v>
      </c>
      <c r="BL404" s="34">
        <f t="shared" si="402"/>
        <v>98.204545454545453</v>
      </c>
      <c r="BM404" s="34">
        <f t="shared" si="403"/>
        <v>95.81726694915254</v>
      </c>
      <c r="BN404" s="34">
        <f t="shared" si="404"/>
        <v>96.492346938775512</v>
      </c>
      <c r="BO404" s="34">
        <f t="shared" si="405"/>
        <v>96.841305567754844</v>
      </c>
      <c r="BQ404" s="33"/>
      <c r="BR404" s="187"/>
      <c r="BS404" s="190"/>
      <c r="BT404" s="205"/>
      <c r="BU404" s="191"/>
      <c r="BV404" s="191"/>
      <c r="BW404" s="192"/>
      <c r="BX404" s="193"/>
      <c r="BY404" s="194"/>
      <c r="BZ404" s="193"/>
      <c r="CA404" s="194"/>
      <c r="CB404" s="195"/>
      <c r="CC404" s="194"/>
      <c r="CD404" s="195"/>
      <c r="CE404" s="194"/>
      <c r="CF404" s="193"/>
      <c r="CG404" s="195"/>
      <c r="CH404" s="193"/>
      <c r="CI404" s="194"/>
      <c r="CZ404" s="210" t="str">
        <f t="shared" si="411"/>
        <v/>
      </c>
      <c r="DA404" s="210" t="str">
        <f t="shared" si="426"/>
        <v/>
      </c>
      <c r="DB404" s="210" t="str">
        <f t="shared" si="409"/>
        <v/>
      </c>
      <c r="DC404" s="210" t="str">
        <f t="shared" si="435"/>
        <v/>
      </c>
      <c r="DD404" s="210" t="str">
        <f t="shared" si="431"/>
        <v/>
      </c>
      <c r="DE404" s="210" t="str">
        <f t="shared" si="432"/>
        <v/>
      </c>
      <c r="DF404" s="210" t="str">
        <f t="shared" si="433"/>
        <v/>
      </c>
      <c r="DG404" s="210" t="str">
        <f t="shared" si="434"/>
        <v/>
      </c>
    </row>
    <row r="405" spans="1:111" ht="12.75" customHeight="1" x14ac:dyDescent="0.25">
      <c r="A405" s="22">
        <v>395</v>
      </c>
      <c r="B405" s="13" t="s">
        <v>1100</v>
      </c>
      <c r="C405" s="4" t="s">
        <v>561</v>
      </c>
      <c r="D405" s="4" t="s">
        <v>595</v>
      </c>
      <c r="E405" s="5">
        <v>160507</v>
      </c>
      <c r="F405" s="4" t="s">
        <v>596</v>
      </c>
      <c r="G405" s="215">
        <v>0</v>
      </c>
      <c r="H405" s="215">
        <v>14.344827586206897</v>
      </c>
      <c r="I405" s="215">
        <v>1.9230769230769231</v>
      </c>
      <c r="J405" s="215">
        <v>0</v>
      </c>
      <c r="K405" s="215">
        <v>1.7857142857142856</v>
      </c>
      <c r="L405" s="215">
        <v>0</v>
      </c>
      <c r="M405" s="215">
        <v>10.848275862068967</v>
      </c>
      <c r="N405" s="215">
        <v>7.1428571428571423</v>
      </c>
      <c r="O405" s="215">
        <v>10.714285714285714</v>
      </c>
      <c r="P405" s="215">
        <v>4.6958333333333337</v>
      </c>
      <c r="Q405" s="215">
        <v>0.96153846153846156</v>
      </c>
      <c r="R405" s="215">
        <v>9.7922535211267601</v>
      </c>
      <c r="S405" s="10">
        <v>5.1954486126899919</v>
      </c>
      <c r="T405" s="9" t="s">
        <v>1108</v>
      </c>
      <c r="U405" s="22" t="s">
        <v>1117</v>
      </c>
      <c r="V405" s="205"/>
      <c r="W405" s="237">
        <f t="shared" si="412"/>
        <v>0</v>
      </c>
      <c r="X405" s="222">
        <v>160507</v>
      </c>
      <c r="Y405" s="236">
        <v>0</v>
      </c>
      <c r="Z405" s="236">
        <v>8.0128205128205128</v>
      </c>
      <c r="AA405" s="236">
        <v>2.3809523809523809</v>
      </c>
      <c r="AB405" s="236">
        <v>1.7857142857142856</v>
      </c>
      <c r="AC405" s="236">
        <v>0</v>
      </c>
      <c r="AD405" s="236">
        <v>0</v>
      </c>
      <c r="AE405" s="236">
        <v>6.7241379310344822</v>
      </c>
      <c r="AF405" s="236">
        <v>1.7857142857142856</v>
      </c>
      <c r="AG405" s="236">
        <v>21.46153846153846</v>
      </c>
      <c r="AH405" s="236">
        <f t="shared" si="427"/>
        <v>3.0448717948717947</v>
      </c>
      <c r="AI405" s="236">
        <f t="shared" si="428"/>
        <v>0</v>
      </c>
      <c r="AJ405" s="236">
        <f t="shared" si="429"/>
        <v>9.9904635594290756</v>
      </c>
      <c r="AK405" s="10">
        <f t="shared" si="383"/>
        <v>4.6834308730860448</v>
      </c>
      <c r="AL405" s="22">
        <f t="shared" si="413"/>
        <v>0</v>
      </c>
      <c r="AM405" s="5">
        <v>160507</v>
      </c>
      <c r="AN405" s="2">
        <f t="shared" si="430"/>
        <v>0</v>
      </c>
      <c r="AO405" s="2">
        <f t="shared" si="414"/>
        <v>91.034482758620697</v>
      </c>
      <c r="AP405" s="2">
        <f t="shared" si="415"/>
        <v>98.79807692307692</v>
      </c>
      <c r="AQ405" s="2">
        <f t="shared" si="416"/>
        <v>100</v>
      </c>
      <c r="AR405" s="2">
        <f t="shared" si="417"/>
        <v>98.883928571428569</v>
      </c>
      <c r="AS405" s="2">
        <f t="shared" si="418"/>
        <v>100</v>
      </c>
      <c r="AT405" s="2">
        <f t="shared" si="419"/>
        <v>93.21982758620689</v>
      </c>
      <c r="AU405" s="2">
        <f t="shared" si="420"/>
        <v>95.535714285714292</v>
      </c>
      <c r="AV405" s="2">
        <f t="shared" si="421"/>
        <v>93.303571428571431</v>
      </c>
      <c r="AW405" s="2">
        <f t="shared" si="422"/>
        <v>97.065104166666671</v>
      </c>
      <c r="AX405" s="2">
        <f t="shared" si="423"/>
        <v>99.399038461538467</v>
      </c>
      <c r="AY405" s="2">
        <f t="shared" si="424"/>
        <v>93.879841549295776</v>
      </c>
      <c r="AZ405" s="2">
        <f t="shared" si="425"/>
        <v>96.75284461706876</v>
      </c>
      <c r="BA405" s="10"/>
      <c r="BB405" s="5">
        <v>160507</v>
      </c>
      <c r="BC405" s="34">
        <v>0</v>
      </c>
      <c r="BD405" s="34">
        <f t="shared" si="394"/>
        <v>91.987179487179489</v>
      </c>
      <c r="BE405" s="34">
        <f t="shared" si="395"/>
        <v>98.79807692307692</v>
      </c>
      <c r="BF405" s="34">
        <f t="shared" si="396"/>
        <v>100</v>
      </c>
      <c r="BG405" s="34">
        <f t="shared" si="397"/>
        <v>100</v>
      </c>
      <c r="BH405" s="34">
        <f t="shared" si="398"/>
        <v>100</v>
      </c>
      <c r="BI405" s="34">
        <f t="shared" si="399"/>
        <v>93.275862068965523</v>
      </c>
      <c r="BJ405" s="34">
        <f t="shared" si="400"/>
        <v>98.214285714285708</v>
      </c>
      <c r="BK405" s="34">
        <f t="shared" si="401"/>
        <v>93.303571428571431</v>
      </c>
      <c r="BL405" s="34">
        <f t="shared" si="402"/>
        <v>97.065104166666671</v>
      </c>
      <c r="BM405" s="34">
        <f t="shared" si="403"/>
        <v>100</v>
      </c>
      <c r="BN405" s="34">
        <f t="shared" si="404"/>
        <v>93.879841549295776</v>
      </c>
      <c r="BO405" s="34">
        <f t="shared" si="405"/>
        <v>96.75284461706876</v>
      </c>
      <c r="BQ405" s="33"/>
      <c r="BR405" s="187"/>
      <c r="BS405" s="190"/>
      <c r="BT405" s="205"/>
      <c r="BU405" s="191"/>
      <c r="BV405" s="191"/>
      <c r="BW405" s="192"/>
      <c r="BX405" s="193"/>
      <c r="BY405" s="194"/>
      <c r="BZ405" s="193"/>
      <c r="CA405" s="194"/>
      <c r="CB405" s="195"/>
      <c r="CC405" s="194"/>
      <c r="CD405" s="195"/>
      <c r="CE405" s="194"/>
      <c r="CF405" s="193"/>
      <c r="CG405" s="195"/>
      <c r="CH405" s="193"/>
      <c r="CI405" s="194"/>
      <c r="CZ405" s="210" t="str">
        <f t="shared" si="411"/>
        <v/>
      </c>
      <c r="DA405" s="210" t="str">
        <f t="shared" si="426"/>
        <v/>
      </c>
      <c r="DB405" s="210" t="str">
        <f t="shared" si="409"/>
        <v/>
      </c>
      <c r="DC405" s="210" t="str">
        <f t="shared" si="435"/>
        <v/>
      </c>
      <c r="DD405" s="210" t="str">
        <f t="shared" si="431"/>
        <v/>
      </c>
      <c r="DE405" s="210" t="str">
        <f t="shared" si="432"/>
        <v/>
      </c>
      <c r="DF405" s="210" t="str">
        <f t="shared" si="433"/>
        <v/>
      </c>
      <c r="DG405" s="210" t="str">
        <f t="shared" si="434"/>
        <v/>
      </c>
    </row>
    <row r="406" spans="1:111" ht="12.75" customHeight="1" x14ac:dyDescent="0.25">
      <c r="A406" s="22">
        <v>396</v>
      </c>
      <c r="B406" s="13" t="s">
        <v>1100</v>
      </c>
      <c r="C406" s="4" t="s">
        <v>545</v>
      </c>
      <c r="D406" s="4" t="s">
        <v>559</v>
      </c>
      <c r="E406" s="5">
        <v>160519</v>
      </c>
      <c r="F406" s="4" t="s">
        <v>597</v>
      </c>
      <c r="G406" s="215">
        <v>0</v>
      </c>
      <c r="H406" s="215">
        <v>18.825609756097563</v>
      </c>
      <c r="I406" s="215">
        <v>5.2235849056603776</v>
      </c>
      <c r="J406" s="215">
        <v>0</v>
      </c>
      <c r="K406" s="215">
        <v>1.7</v>
      </c>
      <c r="L406" s="215">
        <v>3.35</v>
      </c>
      <c r="M406" s="215">
        <v>13.030303030303031</v>
      </c>
      <c r="N406" s="215">
        <v>11.842857142857142</v>
      </c>
      <c r="O406" s="215">
        <v>6.65</v>
      </c>
      <c r="P406" s="215">
        <v>6.6190476190476186</v>
      </c>
      <c r="Q406" s="215">
        <v>2.7</v>
      </c>
      <c r="R406" s="215">
        <v>10.85</v>
      </c>
      <c r="S406" s="10">
        <v>6.7358172038797903</v>
      </c>
      <c r="T406" s="9" t="s">
        <v>1108</v>
      </c>
      <c r="U406" s="22" t="s">
        <v>1117</v>
      </c>
      <c r="V406" s="205"/>
      <c r="W406" s="237">
        <f t="shared" si="412"/>
        <v>0</v>
      </c>
      <c r="X406" s="222">
        <v>160519</v>
      </c>
      <c r="Y406" s="236">
        <v>0</v>
      </c>
      <c r="Z406" s="236">
        <v>10.737258782780803</v>
      </c>
      <c r="AA406" s="236">
        <v>0</v>
      </c>
      <c r="AB406" s="236">
        <v>0</v>
      </c>
      <c r="AC406" s="236">
        <v>1.0416666666666665</v>
      </c>
      <c r="AD406" s="236">
        <v>5.666666666666667</v>
      </c>
      <c r="AE406" s="236">
        <v>3.9393939393939394</v>
      </c>
      <c r="AF406" s="236">
        <v>6.088709677419355</v>
      </c>
      <c r="AG406" s="236">
        <v>0</v>
      </c>
      <c r="AH406" s="236">
        <f t="shared" si="427"/>
        <v>2.6843146956952006</v>
      </c>
      <c r="AI406" s="236">
        <f t="shared" si="428"/>
        <v>3.354166666666667</v>
      </c>
      <c r="AJ406" s="236">
        <f t="shared" si="429"/>
        <v>3.3427012056044312</v>
      </c>
      <c r="AK406" s="10">
        <f t="shared" si="383"/>
        <v>3.0526328592141585</v>
      </c>
      <c r="AL406" s="22">
        <f t="shared" si="413"/>
        <v>0</v>
      </c>
      <c r="AM406" s="5">
        <v>160519</v>
      </c>
      <c r="AN406" s="2">
        <f t="shared" si="430"/>
        <v>0</v>
      </c>
      <c r="AO406" s="2">
        <f t="shared" si="414"/>
        <v>88.233993902439025</v>
      </c>
      <c r="AP406" s="2">
        <f t="shared" si="415"/>
        <v>96.73525943396227</v>
      </c>
      <c r="AQ406" s="2">
        <f t="shared" si="416"/>
        <v>100</v>
      </c>
      <c r="AR406" s="2">
        <f t="shared" si="417"/>
        <v>98.9375</v>
      </c>
      <c r="AS406" s="2">
        <f t="shared" si="418"/>
        <v>97.90625</v>
      </c>
      <c r="AT406" s="2">
        <f t="shared" si="419"/>
        <v>91.856060606060609</v>
      </c>
      <c r="AU406" s="2">
        <f t="shared" si="420"/>
        <v>92.598214285714292</v>
      </c>
      <c r="AV406" s="2">
        <f t="shared" si="421"/>
        <v>95.84375</v>
      </c>
      <c r="AW406" s="2">
        <f t="shared" si="422"/>
        <v>95.863095238095241</v>
      </c>
      <c r="AX406" s="2">
        <f t="shared" si="423"/>
        <v>98.3125</v>
      </c>
      <c r="AY406" s="2">
        <f t="shared" si="424"/>
        <v>93.21875</v>
      </c>
      <c r="AZ406" s="2">
        <f t="shared" si="425"/>
        <v>95.790114247575133</v>
      </c>
      <c r="BA406" s="10"/>
      <c r="BB406" s="5">
        <v>160519</v>
      </c>
      <c r="BC406" s="34">
        <v>0</v>
      </c>
      <c r="BD406" s="34">
        <f t="shared" si="394"/>
        <v>89.262741217219201</v>
      </c>
      <c r="BE406" s="34">
        <f t="shared" si="395"/>
        <v>100</v>
      </c>
      <c r="BF406" s="34">
        <f t="shared" si="396"/>
        <v>100</v>
      </c>
      <c r="BG406" s="34">
        <f t="shared" si="397"/>
        <v>98.958333333333329</v>
      </c>
      <c r="BH406" s="34">
        <f t="shared" si="398"/>
        <v>97.90625</v>
      </c>
      <c r="BI406" s="34">
        <f t="shared" si="399"/>
        <v>96.060606060606062</v>
      </c>
      <c r="BJ406" s="34">
        <f t="shared" si="400"/>
        <v>93.911290322580641</v>
      </c>
      <c r="BK406" s="34">
        <f t="shared" si="401"/>
        <v>100</v>
      </c>
      <c r="BL406" s="34">
        <f t="shared" si="402"/>
        <v>97.315685304304793</v>
      </c>
      <c r="BM406" s="34">
        <f t="shared" si="403"/>
        <v>98.3125</v>
      </c>
      <c r="BN406" s="34">
        <f t="shared" si="404"/>
        <v>96.657298794395572</v>
      </c>
      <c r="BO406" s="34">
        <f t="shared" si="405"/>
        <v>96.947367140785843</v>
      </c>
      <c r="BQ406" s="33"/>
      <c r="BR406" s="187"/>
      <c r="BS406" s="190"/>
      <c r="BT406" s="205"/>
      <c r="BU406" s="191"/>
      <c r="BV406" s="191"/>
      <c r="BW406" s="192"/>
      <c r="BX406" s="193"/>
      <c r="BY406" s="194"/>
      <c r="BZ406" s="193"/>
      <c r="CA406" s="194"/>
      <c r="CB406" s="195"/>
      <c r="CC406" s="194"/>
      <c r="CD406" s="195"/>
      <c r="CE406" s="194"/>
      <c r="CF406" s="193"/>
      <c r="CG406" s="195"/>
      <c r="CH406" s="193"/>
      <c r="CI406" s="194"/>
      <c r="CZ406" s="210" t="str">
        <f t="shared" si="411"/>
        <v/>
      </c>
      <c r="DA406" s="210" t="str">
        <f t="shared" si="426"/>
        <v/>
      </c>
      <c r="DB406" s="210" t="str">
        <f t="shared" si="409"/>
        <v/>
      </c>
      <c r="DC406" s="210" t="str">
        <f t="shared" si="435"/>
        <v/>
      </c>
      <c r="DD406" s="210" t="str">
        <f t="shared" si="431"/>
        <v/>
      </c>
      <c r="DE406" s="210" t="str">
        <f t="shared" si="432"/>
        <v/>
      </c>
      <c r="DF406" s="210" t="str">
        <f t="shared" si="433"/>
        <v/>
      </c>
      <c r="DG406" s="210" t="str">
        <f t="shared" si="434"/>
        <v/>
      </c>
    </row>
    <row r="407" spans="1:111" ht="12.75" customHeight="1" x14ac:dyDescent="0.25">
      <c r="A407" s="22">
        <v>397</v>
      </c>
      <c r="B407" s="13" t="s">
        <v>1100</v>
      </c>
      <c r="C407" s="4" t="s">
        <v>561</v>
      </c>
      <c r="D407" s="4" t="s">
        <v>598</v>
      </c>
      <c r="E407" s="5">
        <v>160520</v>
      </c>
      <c r="F407" s="4" t="s">
        <v>599</v>
      </c>
      <c r="G407" s="215">
        <v>0</v>
      </c>
      <c r="H407" s="215">
        <v>17.501612903225805</v>
      </c>
      <c r="I407" s="215">
        <v>3.3898305084745761</v>
      </c>
      <c r="J407" s="215">
        <v>0.95</v>
      </c>
      <c r="K407" s="215">
        <v>3.4192307692307691</v>
      </c>
      <c r="L407" s="215">
        <v>3.3141025641025639</v>
      </c>
      <c r="M407" s="215">
        <v>15.616666666666667</v>
      </c>
      <c r="N407" s="215">
        <v>10.297826086956523</v>
      </c>
      <c r="O407" s="215">
        <v>11.051960784313726</v>
      </c>
      <c r="P407" s="215">
        <v>6.2255813953488373</v>
      </c>
      <c r="Q407" s="215">
        <v>3.3482517482517484</v>
      </c>
      <c r="R407" s="215">
        <v>12.553846153846155</v>
      </c>
      <c r="S407" s="10">
        <v>7.2823589203300685</v>
      </c>
      <c r="T407" s="9" t="s">
        <v>1107</v>
      </c>
      <c r="U407" s="22" t="s">
        <v>1117</v>
      </c>
      <c r="V407" s="205" t="s">
        <v>1256</v>
      </c>
      <c r="W407" s="237">
        <f t="shared" si="412"/>
        <v>0</v>
      </c>
      <c r="X407" s="222">
        <v>160520</v>
      </c>
      <c r="Y407" s="236">
        <v>0</v>
      </c>
      <c r="Z407" s="236">
        <v>6.1444256756756754</v>
      </c>
      <c r="AA407" s="236">
        <v>0</v>
      </c>
      <c r="AB407" s="236">
        <v>4.7183437650457387</v>
      </c>
      <c r="AC407" s="236">
        <v>0</v>
      </c>
      <c r="AD407" s="236">
        <v>4.716981132075472</v>
      </c>
      <c r="AE407" s="236">
        <v>8.8461538461538467</v>
      </c>
      <c r="AF407" s="236">
        <v>9.5573834704269487</v>
      </c>
      <c r="AG407" s="236">
        <v>5.4954728370221329</v>
      </c>
      <c r="AH407" s="236">
        <f t="shared" si="427"/>
        <v>2.7156923601803538</v>
      </c>
      <c r="AI407" s="236">
        <f t="shared" si="428"/>
        <v>2.358490566037736</v>
      </c>
      <c r="AJ407" s="236">
        <f t="shared" si="429"/>
        <v>7.9663367178676436</v>
      </c>
      <c r="AK407" s="10">
        <f t="shared" ref="AK407:AK470" si="436">AVERAGE(Y407:AG407)</f>
        <v>4.3865289695999792</v>
      </c>
      <c r="AL407" s="22">
        <f t="shared" si="413"/>
        <v>0</v>
      </c>
      <c r="AM407" s="5">
        <v>160520</v>
      </c>
      <c r="AN407" s="2">
        <f t="shared" si="430"/>
        <v>0</v>
      </c>
      <c r="AO407" s="2">
        <f t="shared" si="414"/>
        <v>89.061491935483872</v>
      </c>
      <c r="AP407" s="2">
        <f t="shared" si="415"/>
        <v>97.881355932203391</v>
      </c>
      <c r="AQ407" s="2">
        <f t="shared" si="416"/>
        <v>99.40625</v>
      </c>
      <c r="AR407" s="2">
        <f t="shared" si="417"/>
        <v>97.862980769230774</v>
      </c>
      <c r="AS407" s="2">
        <f t="shared" si="418"/>
        <v>97.928685897435898</v>
      </c>
      <c r="AT407" s="2">
        <f t="shared" si="419"/>
        <v>90.239583333333329</v>
      </c>
      <c r="AU407" s="2">
        <f t="shared" si="420"/>
        <v>93.563858695652172</v>
      </c>
      <c r="AV407" s="2">
        <f t="shared" si="421"/>
        <v>93.092524509803923</v>
      </c>
      <c r="AW407" s="2">
        <f t="shared" si="422"/>
        <v>96.10901162790698</v>
      </c>
      <c r="AX407" s="2">
        <f t="shared" si="423"/>
        <v>97.907342657342653</v>
      </c>
      <c r="AY407" s="2">
        <f t="shared" si="424"/>
        <v>92.15384615384616</v>
      </c>
      <c r="AZ407" s="2">
        <f t="shared" si="425"/>
        <v>95.4485256747937</v>
      </c>
      <c r="BA407" s="10"/>
      <c r="BB407" s="5">
        <v>160520</v>
      </c>
      <c r="BC407" s="34">
        <v>0</v>
      </c>
      <c r="BD407" s="34">
        <f t="shared" si="394"/>
        <v>93.855574324324323</v>
      </c>
      <c r="BE407" s="34">
        <f t="shared" si="395"/>
        <v>100</v>
      </c>
      <c r="BF407" s="34">
        <f t="shared" si="396"/>
        <v>99.40625</v>
      </c>
      <c r="BG407" s="34">
        <f t="shared" si="397"/>
        <v>100</v>
      </c>
      <c r="BH407" s="34">
        <f t="shared" si="398"/>
        <v>97.928685897435898</v>
      </c>
      <c r="BI407" s="34">
        <f t="shared" si="399"/>
        <v>91.15384615384616</v>
      </c>
      <c r="BJ407" s="34">
        <f t="shared" si="400"/>
        <v>93.563858695652172</v>
      </c>
      <c r="BK407" s="34">
        <f t="shared" si="401"/>
        <v>94.504527162977865</v>
      </c>
      <c r="BL407" s="34">
        <f t="shared" si="402"/>
        <v>97.284307639819644</v>
      </c>
      <c r="BM407" s="34">
        <f t="shared" si="403"/>
        <v>97.907342657342653</v>
      </c>
      <c r="BN407" s="34">
        <f t="shared" si="404"/>
        <v>92.15384615384616</v>
      </c>
      <c r="BO407" s="34">
        <f t="shared" si="405"/>
        <v>95.613471030400021</v>
      </c>
      <c r="BQ407" s="33">
        <f>E407-BR407</f>
        <v>0</v>
      </c>
      <c r="BR407" s="187">
        <v>160520</v>
      </c>
      <c r="BS407" s="190" t="s">
        <v>599</v>
      </c>
      <c r="BT407" s="205" t="s">
        <v>1256</v>
      </c>
      <c r="BU407" s="191" t="s">
        <v>1159</v>
      </c>
      <c r="BV407" s="191" t="s">
        <v>1209</v>
      </c>
      <c r="BW407" s="192"/>
      <c r="BX407" s="197">
        <v>1</v>
      </c>
      <c r="BY407" s="198"/>
      <c r="BZ407" s="197"/>
      <c r="CA407" s="198"/>
      <c r="CB407" s="199">
        <v>1</v>
      </c>
      <c r="CC407" s="198"/>
      <c r="CD407" s="199">
        <v>1</v>
      </c>
      <c r="CE407" s="198"/>
      <c r="CF407" s="197"/>
      <c r="CG407" s="199"/>
      <c r="CH407" s="197"/>
      <c r="CI407" s="198"/>
      <c r="CZ407" s="210" t="str">
        <f t="shared" si="411"/>
        <v/>
      </c>
      <c r="DA407" s="210" t="str">
        <f t="shared" si="426"/>
        <v/>
      </c>
      <c r="DB407" s="210" t="str">
        <f t="shared" si="409"/>
        <v/>
      </c>
      <c r="DC407" s="210">
        <f t="shared" si="435"/>
        <v>-1</v>
      </c>
      <c r="DD407" s="210" t="str">
        <f t="shared" si="431"/>
        <v/>
      </c>
      <c r="DE407" s="210">
        <f t="shared" si="432"/>
        <v>-0.43354404400295543</v>
      </c>
      <c r="DF407" s="210" t="str">
        <f t="shared" si="433"/>
        <v/>
      </c>
      <c r="DG407" s="210" t="str">
        <f t="shared" si="434"/>
        <v/>
      </c>
    </row>
    <row r="408" spans="1:111" ht="12.75" customHeight="1" x14ac:dyDescent="0.25">
      <c r="A408" s="22">
        <v>398</v>
      </c>
      <c r="B408" s="13" t="s">
        <v>1100</v>
      </c>
      <c r="C408" s="4" t="s">
        <v>585</v>
      </c>
      <c r="D408" s="4" t="s">
        <v>588</v>
      </c>
      <c r="E408" s="5">
        <v>160532</v>
      </c>
      <c r="F408" s="4" t="s">
        <v>600</v>
      </c>
      <c r="G408" s="215">
        <v>0</v>
      </c>
      <c r="H408" s="215">
        <v>8.65</v>
      </c>
      <c r="I408" s="215">
        <v>2.1739130434782608</v>
      </c>
      <c r="J408" s="215">
        <v>0</v>
      </c>
      <c r="K408" s="215">
        <v>0.7</v>
      </c>
      <c r="L408" s="215">
        <v>0.8</v>
      </c>
      <c r="M408" s="215" t="s">
        <v>1096</v>
      </c>
      <c r="N408" s="215" t="s">
        <v>1096</v>
      </c>
      <c r="O408" s="215" t="s">
        <v>1096</v>
      </c>
      <c r="P408" s="215">
        <v>2.4953367875647667</v>
      </c>
      <c r="Q408" s="215">
        <v>0.75</v>
      </c>
      <c r="R408" s="215" t="s">
        <v>1096</v>
      </c>
      <c r="S408" s="10">
        <v>2.0539855072463769</v>
      </c>
      <c r="T408" s="9" t="s">
        <v>1107</v>
      </c>
      <c r="U408" s="22" t="s">
        <v>1117</v>
      </c>
      <c r="V408" s="205"/>
      <c r="W408" s="237">
        <f t="shared" si="412"/>
        <v>0</v>
      </c>
      <c r="X408" s="222">
        <v>160532</v>
      </c>
      <c r="Y408" s="236">
        <v>0</v>
      </c>
      <c r="Z408" s="236">
        <v>6.6949152542372881</v>
      </c>
      <c r="AA408" s="236">
        <v>3.8888888888888888</v>
      </c>
      <c r="AB408" s="236">
        <v>2.4390243902439024</v>
      </c>
      <c r="AC408" s="236">
        <v>1.9607843137254901</v>
      </c>
      <c r="AD408" s="236">
        <v>1.3888888888888888</v>
      </c>
      <c r="AE408" s="236" t="s">
        <v>1096</v>
      </c>
      <c r="AF408" s="236" t="s">
        <v>1096</v>
      </c>
      <c r="AG408" s="236" t="s">
        <v>1096</v>
      </c>
      <c r="AH408" s="236">
        <f t="shared" si="427"/>
        <v>3.2557071333425198</v>
      </c>
      <c r="AI408" s="236">
        <f t="shared" si="428"/>
        <v>1.6748366013071894</v>
      </c>
      <c r="AJ408" s="236" t="str">
        <f t="shared" si="429"/>
        <v/>
      </c>
      <c r="AK408" s="10">
        <f t="shared" si="436"/>
        <v>2.7287502893307427</v>
      </c>
      <c r="AL408" s="22">
        <f t="shared" si="413"/>
        <v>0</v>
      </c>
      <c r="AM408" s="5">
        <v>160532</v>
      </c>
      <c r="AN408" s="2">
        <f t="shared" si="430"/>
        <v>0</v>
      </c>
      <c r="AO408" s="2">
        <f t="shared" si="414"/>
        <v>94.59375</v>
      </c>
      <c r="AP408" s="2">
        <f t="shared" si="415"/>
        <v>98.641304347826093</v>
      </c>
      <c r="AQ408" s="2">
        <f t="shared" si="416"/>
        <v>100</v>
      </c>
      <c r="AR408" s="2">
        <f t="shared" si="417"/>
        <v>99.5625</v>
      </c>
      <c r="AS408" s="2">
        <f t="shared" si="418"/>
        <v>99.5</v>
      </c>
      <c r="AT408" s="2" t="str">
        <f t="shared" si="419"/>
        <v/>
      </c>
      <c r="AU408" s="2" t="str">
        <f t="shared" si="420"/>
        <v/>
      </c>
      <c r="AV408" s="2" t="str">
        <f t="shared" si="421"/>
        <v/>
      </c>
      <c r="AW408" s="2">
        <f t="shared" si="422"/>
        <v>98.440414507772019</v>
      </c>
      <c r="AX408" s="2">
        <f t="shared" si="423"/>
        <v>99.53125</v>
      </c>
      <c r="AY408" s="2" t="str">
        <f t="shared" si="424"/>
        <v/>
      </c>
      <c r="AZ408" s="2">
        <f t="shared" si="425"/>
        <v>98.716259057971016</v>
      </c>
      <c r="BA408" s="10"/>
      <c r="BB408" s="5">
        <v>160532</v>
      </c>
      <c r="BC408" s="34">
        <v>0</v>
      </c>
      <c r="BD408" s="34">
        <f t="shared" si="394"/>
        <v>94.59375</v>
      </c>
      <c r="BE408" s="34">
        <f t="shared" si="395"/>
        <v>98.641304347826093</v>
      </c>
      <c r="BF408" s="34">
        <f t="shared" si="396"/>
        <v>100</v>
      </c>
      <c r="BG408" s="34">
        <f t="shared" si="397"/>
        <v>99.5625</v>
      </c>
      <c r="BH408" s="34">
        <f t="shared" si="398"/>
        <v>99.5</v>
      </c>
      <c r="BI408" s="34"/>
      <c r="BJ408" s="34"/>
      <c r="BK408" s="34"/>
      <c r="BL408" s="34">
        <f t="shared" si="402"/>
        <v>98.440414507772019</v>
      </c>
      <c r="BM408" s="34">
        <f t="shared" si="403"/>
        <v>99.53125</v>
      </c>
      <c r="BN408" s="34"/>
      <c r="BO408" s="34">
        <f t="shared" si="405"/>
        <v>98.716259057971016</v>
      </c>
      <c r="BQ408" s="33"/>
      <c r="BR408" s="187"/>
      <c r="BS408" s="190"/>
      <c r="BT408" s="205"/>
      <c r="BU408" s="191"/>
      <c r="BV408" s="191"/>
      <c r="BW408" s="192"/>
      <c r="BX408" s="193"/>
      <c r="BY408" s="194"/>
      <c r="BZ408" s="193"/>
      <c r="CA408" s="194"/>
      <c r="CB408" s="195"/>
      <c r="CC408" s="194"/>
      <c r="CD408" s="195"/>
      <c r="CE408" s="194"/>
      <c r="CF408" s="193"/>
      <c r="CG408" s="195"/>
      <c r="CH408" s="193"/>
      <c r="CI408" s="194"/>
      <c r="CZ408" s="210" t="str">
        <f t="shared" si="411"/>
        <v/>
      </c>
      <c r="DA408" s="210" t="str">
        <f t="shared" si="426"/>
        <v/>
      </c>
      <c r="DB408" s="210" t="str">
        <f t="shared" si="409"/>
        <v/>
      </c>
      <c r="DC408" s="210" t="str">
        <f t="shared" si="435"/>
        <v/>
      </c>
      <c r="DD408" s="210" t="str">
        <f t="shared" si="431"/>
        <v/>
      </c>
      <c r="DE408" s="210" t="str">
        <f t="shared" si="432"/>
        <v/>
      </c>
      <c r="DF408" s="210" t="str">
        <f t="shared" si="433"/>
        <v/>
      </c>
      <c r="DG408" s="210" t="str">
        <f t="shared" si="434"/>
        <v/>
      </c>
    </row>
    <row r="409" spans="1:111" ht="12.75" customHeight="1" x14ac:dyDescent="0.25">
      <c r="A409" s="22">
        <v>399</v>
      </c>
      <c r="B409" s="13" t="s">
        <v>1100</v>
      </c>
      <c r="C409" s="4" t="s">
        <v>573</v>
      </c>
      <c r="D409" s="4" t="s">
        <v>601</v>
      </c>
      <c r="E409" s="5">
        <v>160544</v>
      </c>
      <c r="F409" s="4" t="s">
        <v>602</v>
      </c>
      <c r="G409" s="215">
        <v>0</v>
      </c>
      <c r="H409" s="215">
        <v>9.0217391304347814</v>
      </c>
      <c r="I409" s="215">
        <v>10.632352941176471</v>
      </c>
      <c r="J409" s="215">
        <v>0</v>
      </c>
      <c r="K409" s="215">
        <v>13.983333333333334</v>
      </c>
      <c r="L409" s="215">
        <v>12.951851851851851</v>
      </c>
      <c r="M409" s="215">
        <v>17.5</v>
      </c>
      <c r="N409" s="215">
        <v>31.867391304347827</v>
      </c>
      <c r="O409" s="215">
        <v>15.65</v>
      </c>
      <c r="P409" s="215">
        <v>5.2249999999999996</v>
      </c>
      <c r="Q409" s="215">
        <v>13.41078431372549</v>
      </c>
      <c r="R409" s="215">
        <v>21.392307692307693</v>
      </c>
      <c r="S409" s="10">
        <v>12.400740951238252</v>
      </c>
      <c r="T409" s="9" t="s">
        <v>1107</v>
      </c>
      <c r="U409" s="22" t="s">
        <v>1117</v>
      </c>
      <c r="V409" s="205"/>
      <c r="W409" s="237">
        <f t="shared" si="412"/>
        <v>0</v>
      </c>
      <c r="X409" s="222">
        <v>160544</v>
      </c>
      <c r="Y409" s="236">
        <v>0</v>
      </c>
      <c r="Z409" s="236">
        <v>12.916666666666668</v>
      </c>
      <c r="AA409" s="236">
        <v>0</v>
      </c>
      <c r="AB409" s="236">
        <v>2.3809523809523809</v>
      </c>
      <c r="AC409" s="236">
        <v>0</v>
      </c>
      <c r="AD409" s="236">
        <v>4.7619047619047619</v>
      </c>
      <c r="AE409" s="236">
        <v>11.111111111111111</v>
      </c>
      <c r="AF409" s="236">
        <v>9.8518518518518512</v>
      </c>
      <c r="AG409" s="236">
        <v>4.1666666666666661</v>
      </c>
      <c r="AH409" s="236">
        <f t="shared" si="427"/>
        <v>3.8244047619047623</v>
      </c>
      <c r="AI409" s="236">
        <f t="shared" si="428"/>
        <v>2.3809523809523809</v>
      </c>
      <c r="AJ409" s="236">
        <f t="shared" si="429"/>
        <v>8.3765432098765427</v>
      </c>
      <c r="AK409" s="10">
        <f t="shared" si="436"/>
        <v>5.0210170487948265</v>
      </c>
      <c r="AL409" s="22">
        <f t="shared" si="413"/>
        <v>0</v>
      </c>
      <c r="AM409" s="5">
        <v>160544</v>
      </c>
      <c r="AN409" s="2">
        <f t="shared" si="430"/>
        <v>0</v>
      </c>
      <c r="AO409" s="2">
        <f t="shared" si="414"/>
        <v>94.361413043478265</v>
      </c>
      <c r="AP409" s="2">
        <f t="shared" si="415"/>
        <v>93.35477941176471</v>
      </c>
      <c r="AQ409" s="2">
        <f t="shared" si="416"/>
        <v>100</v>
      </c>
      <c r="AR409" s="2">
        <f t="shared" si="417"/>
        <v>91.260416666666671</v>
      </c>
      <c r="AS409" s="2">
        <f t="shared" si="418"/>
        <v>91.905092592592595</v>
      </c>
      <c r="AT409" s="2">
        <f t="shared" si="419"/>
        <v>89.0625</v>
      </c>
      <c r="AU409" s="2">
        <f t="shared" si="420"/>
        <v>80.082880434782609</v>
      </c>
      <c r="AV409" s="2">
        <f t="shared" si="421"/>
        <v>90.21875</v>
      </c>
      <c r="AW409" s="2">
        <f t="shared" si="422"/>
        <v>96.734375</v>
      </c>
      <c r="AX409" s="2">
        <f t="shared" si="423"/>
        <v>91.618259803921575</v>
      </c>
      <c r="AY409" s="2">
        <f t="shared" si="424"/>
        <v>86.629807692307693</v>
      </c>
      <c r="AZ409" s="2">
        <f t="shared" si="425"/>
        <v>92.249536905476091</v>
      </c>
      <c r="BA409" s="10"/>
      <c r="BB409" s="5">
        <v>160544</v>
      </c>
      <c r="BC409" s="34">
        <v>0</v>
      </c>
      <c r="BD409" s="34">
        <f t="shared" si="394"/>
        <v>94.361413043478265</v>
      </c>
      <c r="BE409" s="34">
        <f t="shared" si="395"/>
        <v>100</v>
      </c>
      <c r="BF409" s="34">
        <f t="shared" si="396"/>
        <v>100</v>
      </c>
      <c r="BG409" s="34">
        <f t="shared" si="397"/>
        <v>100</v>
      </c>
      <c r="BH409" s="34">
        <f t="shared" si="398"/>
        <v>95.238095238095241</v>
      </c>
      <c r="BI409" s="34">
        <f t="shared" si="399"/>
        <v>89.0625</v>
      </c>
      <c r="BJ409" s="34">
        <f t="shared" si="400"/>
        <v>90.148148148148152</v>
      </c>
      <c r="BK409" s="34">
        <f t="shared" si="401"/>
        <v>95.833333333333329</v>
      </c>
      <c r="BL409" s="34">
        <f t="shared" si="402"/>
        <v>96.734375</v>
      </c>
      <c r="BM409" s="34">
        <f t="shared" si="403"/>
        <v>97.61904761904762</v>
      </c>
      <c r="BN409" s="34">
        <f t="shared" si="404"/>
        <v>91.623456790123456</v>
      </c>
      <c r="BO409" s="34">
        <f t="shared" si="405"/>
        <v>94.978982951205168</v>
      </c>
      <c r="BQ409" s="33"/>
      <c r="BR409" s="187"/>
      <c r="BS409" s="190"/>
      <c r="BT409" s="205"/>
      <c r="BU409" s="191"/>
      <c r="BV409" s="191"/>
      <c r="BW409" s="192"/>
      <c r="BX409" s="193"/>
      <c r="BY409" s="194"/>
      <c r="BZ409" s="193"/>
      <c r="CA409" s="194"/>
      <c r="CB409" s="195"/>
      <c r="CC409" s="194"/>
      <c r="CD409" s="195"/>
      <c r="CE409" s="194"/>
      <c r="CF409" s="193"/>
      <c r="CG409" s="195"/>
      <c r="CH409" s="193"/>
      <c r="CI409" s="194"/>
      <c r="CZ409" s="210" t="str">
        <f t="shared" si="411"/>
        <v/>
      </c>
      <c r="DA409" s="210" t="str">
        <f t="shared" si="426"/>
        <v/>
      </c>
      <c r="DB409" s="210" t="str">
        <f t="shared" si="409"/>
        <v/>
      </c>
      <c r="DC409" s="210" t="str">
        <f t="shared" si="435"/>
        <v/>
      </c>
      <c r="DD409" s="210" t="str">
        <f t="shared" si="431"/>
        <v/>
      </c>
      <c r="DE409" s="210" t="str">
        <f t="shared" si="432"/>
        <v/>
      </c>
      <c r="DF409" s="210" t="str">
        <f t="shared" si="433"/>
        <v/>
      </c>
      <c r="DG409" s="210" t="str">
        <f t="shared" si="434"/>
        <v/>
      </c>
    </row>
    <row r="410" spans="1:111" ht="12.75" customHeight="1" x14ac:dyDescent="0.25">
      <c r="A410" s="22">
        <v>400</v>
      </c>
      <c r="B410" s="13" t="s">
        <v>1100</v>
      </c>
      <c r="C410" s="4" t="s">
        <v>573</v>
      </c>
      <c r="D410" s="4" t="s">
        <v>576</v>
      </c>
      <c r="E410" s="5">
        <v>160556</v>
      </c>
      <c r="F410" s="4" t="s">
        <v>603</v>
      </c>
      <c r="G410" s="215">
        <v>0</v>
      </c>
      <c r="H410" s="215">
        <v>7.5579754601226998</v>
      </c>
      <c r="I410" s="215">
        <v>0.88763440860215059</v>
      </c>
      <c r="J410" s="215">
        <v>0.54411764705882359</v>
      </c>
      <c r="K410" s="215">
        <v>3.8641025641025637</v>
      </c>
      <c r="L410" s="215">
        <v>6.3857142857142852</v>
      </c>
      <c r="M410" s="215">
        <v>9.7555555555555564</v>
      </c>
      <c r="N410" s="215">
        <v>1.5</v>
      </c>
      <c r="O410" s="215">
        <v>1.3888888888888888</v>
      </c>
      <c r="P410" s="215">
        <v>2.267910447761194</v>
      </c>
      <c r="Q410" s="215">
        <v>5.1104938271604938</v>
      </c>
      <c r="R410" s="215">
        <v>4.0929824561403505</v>
      </c>
      <c r="S410" s="10">
        <v>3.5426654233383301</v>
      </c>
      <c r="T410" s="9" t="s">
        <v>1107</v>
      </c>
      <c r="U410" s="22" t="s">
        <v>1117</v>
      </c>
      <c r="V410" s="205"/>
      <c r="W410" s="237">
        <f t="shared" si="412"/>
        <v>0</v>
      </c>
      <c r="X410" s="222">
        <v>160556</v>
      </c>
      <c r="Y410" s="236">
        <v>0</v>
      </c>
      <c r="Z410" s="236">
        <v>6.3646532438478749</v>
      </c>
      <c r="AA410" s="236">
        <v>0</v>
      </c>
      <c r="AB410" s="236">
        <v>0.66225165562913912</v>
      </c>
      <c r="AC410" s="236">
        <v>1.2048192771084338</v>
      </c>
      <c r="AD410" s="236">
        <v>0</v>
      </c>
      <c r="AE410" s="236">
        <v>8.1423220973782779</v>
      </c>
      <c r="AF410" s="236">
        <v>2.0375586854460095</v>
      </c>
      <c r="AG410" s="236">
        <v>0</v>
      </c>
      <c r="AH410" s="236">
        <f t="shared" si="427"/>
        <v>1.7567262248692534</v>
      </c>
      <c r="AI410" s="236">
        <f t="shared" si="428"/>
        <v>0.60240963855421692</v>
      </c>
      <c r="AJ410" s="236">
        <f t="shared" si="429"/>
        <v>3.3932935942747626</v>
      </c>
      <c r="AK410" s="10">
        <f t="shared" si="436"/>
        <v>2.0457338843788597</v>
      </c>
      <c r="AL410" s="22">
        <f t="shared" si="413"/>
        <v>0</v>
      </c>
      <c r="AM410" s="5">
        <v>160556</v>
      </c>
      <c r="AN410" s="2">
        <f t="shared" si="430"/>
        <v>0</v>
      </c>
      <c r="AO410" s="2">
        <f t="shared" si="414"/>
        <v>95.276265337423311</v>
      </c>
      <c r="AP410" s="2">
        <f t="shared" si="415"/>
        <v>99.445228494623649</v>
      </c>
      <c r="AQ410" s="2">
        <f t="shared" si="416"/>
        <v>99.659926470588232</v>
      </c>
      <c r="AR410" s="2">
        <f t="shared" si="417"/>
        <v>97.584935897435898</v>
      </c>
      <c r="AS410" s="2">
        <f t="shared" si="418"/>
        <v>96.008928571428569</v>
      </c>
      <c r="AT410" s="2">
        <f t="shared" si="419"/>
        <v>93.902777777777771</v>
      </c>
      <c r="AU410" s="2">
        <f t="shared" si="420"/>
        <v>99.0625</v>
      </c>
      <c r="AV410" s="2">
        <f t="shared" si="421"/>
        <v>99.131944444444443</v>
      </c>
      <c r="AW410" s="2">
        <f t="shared" si="422"/>
        <v>98.582555970149258</v>
      </c>
      <c r="AX410" s="2">
        <f t="shared" si="423"/>
        <v>96.805941358024697</v>
      </c>
      <c r="AY410" s="2">
        <f t="shared" si="424"/>
        <v>97.441885964912274</v>
      </c>
      <c r="AZ410" s="2">
        <f t="shared" si="425"/>
        <v>97.785834110413546</v>
      </c>
      <c r="BA410" s="10"/>
      <c r="BB410" s="5">
        <v>160556</v>
      </c>
      <c r="BC410" s="34">
        <v>0</v>
      </c>
      <c r="BD410" s="34">
        <f t="shared" si="394"/>
        <v>95.276265337423311</v>
      </c>
      <c r="BE410" s="34">
        <f t="shared" si="395"/>
        <v>100</v>
      </c>
      <c r="BF410" s="34">
        <f t="shared" si="396"/>
        <v>99.659926470588232</v>
      </c>
      <c r="BG410" s="34">
        <f t="shared" si="397"/>
        <v>98.795180722891573</v>
      </c>
      <c r="BH410" s="34">
        <f t="shared" si="398"/>
        <v>100</v>
      </c>
      <c r="BI410" s="34">
        <f t="shared" si="399"/>
        <v>93.902777777777771</v>
      </c>
      <c r="BJ410" s="34">
        <f t="shared" si="400"/>
        <v>99.0625</v>
      </c>
      <c r="BK410" s="34">
        <f t="shared" si="401"/>
        <v>100</v>
      </c>
      <c r="BL410" s="34">
        <f t="shared" si="402"/>
        <v>98.582555970149258</v>
      </c>
      <c r="BM410" s="34">
        <f t="shared" si="403"/>
        <v>99.397590361445779</v>
      </c>
      <c r="BN410" s="34">
        <f t="shared" si="404"/>
        <v>97.441885964912274</v>
      </c>
      <c r="BO410" s="34">
        <f t="shared" si="405"/>
        <v>97.954266115621138</v>
      </c>
      <c r="BQ410" s="33"/>
      <c r="BR410" s="187"/>
      <c r="BS410" s="190"/>
      <c r="BT410" s="205"/>
      <c r="BU410" s="191"/>
      <c r="BV410" s="191"/>
      <c r="BW410" s="192"/>
      <c r="BX410" s="193"/>
      <c r="BY410" s="194"/>
      <c r="BZ410" s="193"/>
      <c r="CA410" s="194"/>
      <c r="CB410" s="195"/>
      <c r="CC410" s="194"/>
      <c r="CD410" s="195"/>
      <c r="CE410" s="194"/>
      <c r="CF410" s="193"/>
      <c r="CG410" s="195"/>
      <c r="CH410" s="193"/>
      <c r="CI410" s="194"/>
      <c r="CZ410" s="210" t="str">
        <f t="shared" si="411"/>
        <v/>
      </c>
      <c r="DA410" s="210" t="str">
        <f t="shared" si="426"/>
        <v/>
      </c>
      <c r="DB410" s="210" t="str">
        <f t="shared" si="409"/>
        <v/>
      </c>
      <c r="DC410" s="210" t="str">
        <f t="shared" si="435"/>
        <v/>
      </c>
      <c r="DD410" s="210" t="str">
        <f t="shared" si="431"/>
        <v/>
      </c>
      <c r="DE410" s="210" t="str">
        <f t="shared" si="432"/>
        <v/>
      </c>
      <c r="DF410" s="210" t="str">
        <f t="shared" si="433"/>
        <v/>
      </c>
      <c r="DG410" s="210" t="str">
        <f t="shared" si="434"/>
        <v/>
      </c>
    </row>
    <row r="411" spans="1:111" ht="12.75" customHeight="1" x14ac:dyDescent="0.25">
      <c r="A411" s="22">
        <v>401</v>
      </c>
      <c r="B411" s="13" t="s">
        <v>1100</v>
      </c>
      <c r="C411" s="4" t="s">
        <v>545</v>
      </c>
      <c r="D411" s="4" t="s">
        <v>604</v>
      </c>
      <c r="E411" s="5">
        <v>160568</v>
      </c>
      <c r="F411" s="4" t="s">
        <v>605</v>
      </c>
      <c r="G411" s="215">
        <v>0</v>
      </c>
      <c r="H411" s="215">
        <v>6.1761904761904756</v>
      </c>
      <c r="I411" s="215">
        <v>1.4820512820512819</v>
      </c>
      <c r="J411" s="215">
        <v>0</v>
      </c>
      <c r="K411" s="215">
        <v>4.4841269841269842</v>
      </c>
      <c r="L411" s="215">
        <v>5.0034482758620689</v>
      </c>
      <c r="M411" s="215">
        <v>17.310402684563758</v>
      </c>
      <c r="N411" s="215">
        <v>8.0758064516129018</v>
      </c>
      <c r="O411" s="215">
        <v>9.6945205479452063</v>
      </c>
      <c r="P411" s="215">
        <v>2.1077294685990338</v>
      </c>
      <c r="Q411" s="215">
        <v>4.7330258302583026</v>
      </c>
      <c r="R411" s="215">
        <v>11.947255369928401</v>
      </c>
      <c r="S411" s="10">
        <v>5.8029496335947419</v>
      </c>
      <c r="T411" s="9" t="s">
        <v>1107</v>
      </c>
      <c r="U411" s="22" t="s">
        <v>1117</v>
      </c>
      <c r="V411" s="205"/>
      <c r="W411" s="237">
        <f t="shared" si="412"/>
        <v>0</v>
      </c>
      <c r="X411" s="222">
        <v>160568</v>
      </c>
      <c r="Y411" s="236">
        <v>0</v>
      </c>
      <c r="Z411" s="236">
        <v>7.0781546239730355</v>
      </c>
      <c r="AA411" s="236">
        <v>0.73487915593178754</v>
      </c>
      <c r="AB411" s="236">
        <v>1.0162601626016259</v>
      </c>
      <c r="AC411" s="236">
        <v>4.8943748464750678</v>
      </c>
      <c r="AD411" s="236">
        <v>1.5686515748031495</v>
      </c>
      <c r="AE411" s="236">
        <v>9.1405824302234056</v>
      </c>
      <c r="AF411" s="236">
        <v>9.3620331950207465</v>
      </c>
      <c r="AG411" s="236">
        <v>4.1910023677979478</v>
      </c>
      <c r="AH411" s="236">
        <f t="shared" si="427"/>
        <v>2.2073234856266124</v>
      </c>
      <c r="AI411" s="236">
        <f t="shared" si="428"/>
        <v>3.2315132106391085</v>
      </c>
      <c r="AJ411" s="236">
        <f t="shared" si="429"/>
        <v>7.5645393310140348</v>
      </c>
      <c r="AK411" s="10">
        <f t="shared" si="436"/>
        <v>4.2206598174251964</v>
      </c>
      <c r="AL411" s="22">
        <f t="shared" si="413"/>
        <v>0</v>
      </c>
      <c r="AM411" s="5">
        <v>160568</v>
      </c>
      <c r="AN411" s="2">
        <f t="shared" si="430"/>
        <v>0</v>
      </c>
      <c r="AO411" s="2">
        <f t="shared" si="414"/>
        <v>96.139880952380949</v>
      </c>
      <c r="AP411" s="2">
        <f t="shared" si="415"/>
        <v>99.073717948717942</v>
      </c>
      <c r="AQ411" s="2">
        <f t="shared" si="416"/>
        <v>100</v>
      </c>
      <c r="AR411" s="2">
        <f t="shared" si="417"/>
        <v>97.197420634920633</v>
      </c>
      <c r="AS411" s="2">
        <f t="shared" si="418"/>
        <v>96.872844827586206</v>
      </c>
      <c r="AT411" s="2">
        <f t="shared" si="419"/>
        <v>89.180998322147644</v>
      </c>
      <c r="AU411" s="2">
        <f t="shared" si="420"/>
        <v>94.952620967741936</v>
      </c>
      <c r="AV411" s="2">
        <f t="shared" si="421"/>
        <v>93.940924657534254</v>
      </c>
      <c r="AW411" s="2">
        <f t="shared" si="422"/>
        <v>98.682669082125599</v>
      </c>
      <c r="AX411" s="2">
        <f t="shared" si="423"/>
        <v>97.041858856088567</v>
      </c>
      <c r="AY411" s="2">
        <f t="shared" si="424"/>
        <v>92.532965393794754</v>
      </c>
      <c r="AZ411" s="2">
        <f t="shared" si="425"/>
        <v>96.373156479003285</v>
      </c>
      <c r="BA411" s="10"/>
      <c r="BB411" s="5">
        <v>160568</v>
      </c>
      <c r="BC411" s="34">
        <v>0</v>
      </c>
      <c r="BD411" s="34">
        <f t="shared" ref="BD411:BD474" si="437">IF(AO411&gt;=(100-Z411),AO411,(100-Z411))</f>
        <v>96.139880952380949</v>
      </c>
      <c r="BE411" s="34">
        <f t="shared" ref="BE411:BE474" si="438">IF(AP411&gt;=(100-AA411),AP411,(100-AA411))</f>
        <v>99.265120844068207</v>
      </c>
      <c r="BF411" s="34">
        <f t="shared" ref="BF411:BF474" si="439">IF(AQ411&gt;=(100-AB411),AQ411,(100-AB411))</f>
        <v>100</v>
      </c>
      <c r="BG411" s="34">
        <f t="shared" ref="BG411:BG474" si="440">IF(AR411&gt;=(100-AC411),AR411,(100-AC411))</f>
        <v>97.197420634920633</v>
      </c>
      <c r="BH411" s="34">
        <f t="shared" ref="BH411:BH474" si="441">IF(AS411&gt;=(100-AD411),AS411,(100-AD411))</f>
        <v>98.431348425196845</v>
      </c>
      <c r="BI411" s="34">
        <f t="shared" ref="BI411:BI474" si="442">IF(AT411&gt;=(100-AE411),AT411,(100-AE411))</f>
        <v>90.859417569776596</v>
      </c>
      <c r="BJ411" s="34">
        <f t="shared" ref="BJ411:BJ474" si="443">IF(AU411&gt;=(100-AF411),AU411,(100-AF411))</f>
        <v>94.952620967741936</v>
      </c>
      <c r="BK411" s="34">
        <f t="shared" ref="BK411:BK474" si="444">IF(AV411&gt;=(100-AG411),AV411,(100-AG411))</f>
        <v>95.80899763220205</v>
      </c>
      <c r="BL411" s="34">
        <f t="shared" ref="BL411:BL474" si="445">IF(AW411&gt;=(100-AH411),AW411,(100-AH411))</f>
        <v>98.682669082125599</v>
      </c>
      <c r="BM411" s="34">
        <f t="shared" ref="BM411:BM474" si="446">IF(AX411&gt;=(100-AI411),AX411,(100-AI411))</f>
        <v>97.041858856088567</v>
      </c>
      <c r="BN411" s="34">
        <f t="shared" ref="BN411:BN474" si="447">IF(AY411&gt;=(100-AJ411),AY411,(100-AJ411))</f>
        <v>92.532965393794754</v>
      </c>
      <c r="BO411" s="34">
        <f t="shared" ref="BO411:BO474" si="448">IF(AZ411&gt;=(100-AK411),AZ411,(100-AK411))</f>
        <v>96.373156479003285</v>
      </c>
      <c r="BQ411" s="33"/>
      <c r="BR411" s="187"/>
      <c r="BS411" s="190"/>
      <c r="BT411" s="205"/>
      <c r="BU411" s="191"/>
      <c r="BV411" s="191"/>
      <c r="BW411" s="192"/>
      <c r="BX411" s="193"/>
      <c r="BY411" s="194"/>
      <c r="BZ411" s="193"/>
      <c r="CA411" s="194"/>
      <c r="CB411" s="195"/>
      <c r="CC411" s="194"/>
      <c r="CD411" s="195"/>
      <c r="CE411" s="194"/>
      <c r="CF411" s="193"/>
      <c r="CG411" s="195"/>
      <c r="CH411" s="193"/>
      <c r="CI411" s="194"/>
      <c r="CZ411" s="210" t="str">
        <f t="shared" si="411"/>
        <v/>
      </c>
      <c r="DA411" s="210" t="str">
        <f t="shared" si="426"/>
        <v/>
      </c>
      <c r="DB411" s="210" t="str">
        <f t="shared" si="409"/>
        <v/>
      </c>
      <c r="DC411" s="210" t="str">
        <f t="shared" si="435"/>
        <v/>
      </c>
      <c r="DD411" s="210" t="str">
        <f t="shared" si="431"/>
        <v/>
      </c>
      <c r="DE411" s="210" t="str">
        <f t="shared" si="432"/>
        <v/>
      </c>
      <c r="DF411" s="210" t="str">
        <f t="shared" si="433"/>
        <v/>
      </c>
      <c r="DG411" s="210" t="str">
        <f t="shared" si="434"/>
        <v/>
      </c>
    </row>
    <row r="412" spans="1:111" ht="12.75" customHeight="1" x14ac:dyDescent="0.25">
      <c r="A412" s="22">
        <v>402</v>
      </c>
      <c r="B412" s="13" t="s">
        <v>1100</v>
      </c>
      <c r="C412" s="4" t="s">
        <v>11</v>
      </c>
      <c r="D412" s="4" t="s">
        <v>606</v>
      </c>
      <c r="E412" s="5">
        <v>160581</v>
      </c>
      <c r="F412" s="4" t="s">
        <v>607</v>
      </c>
      <c r="G412" s="215">
        <v>0</v>
      </c>
      <c r="H412" s="215">
        <v>2</v>
      </c>
      <c r="I412" s="215">
        <v>0</v>
      </c>
      <c r="J412" s="215">
        <v>2.25</v>
      </c>
      <c r="K412" s="215">
        <v>0</v>
      </c>
      <c r="L412" s="215">
        <v>0</v>
      </c>
      <c r="M412" s="215">
        <v>13.65</v>
      </c>
      <c r="N412" s="215">
        <v>11.683333333333334</v>
      </c>
      <c r="O412" s="215">
        <v>7.15</v>
      </c>
      <c r="P412" s="215">
        <v>1.1247126436781609</v>
      </c>
      <c r="Q412" s="215">
        <v>0</v>
      </c>
      <c r="R412" s="215">
        <v>10.711224489795919</v>
      </c>
      <c r="S412" s="10">
        <v>4.0814814814814815</v>
      </c>
      <c r="T412" s="9" t="s">
        <v>1107</v>
      </c>
      <c r="U412" s="22" t="s">
        <v>1117</v>
      </c>
      <c r="V412" s="205"/>
      <c r="W412" s="237">
        <f t="shared" si="412"/>
        <v>0</v>
      </c>
      <c r="X412" s="222">
        <v>160581</v>
      </c>
      <c r="Y412" s="236">
        <v>0</v>
      </c>
      <c r="Z412" s="236">
        <v>2.2727272727272729</v>
      </c>
      <c r="AA412" s="236">
        <v>0</v>
      </c>
      <c r="AB412" s="236">
        <v>2.9411764705882351</v>
      </c>
      <c r="AC412" s="236">
        <v>2.083333333333333</v>
      </c>
      <c r="AD412" s="236">
        <v>0</v>
      </c>
      <c r="AE412" s="236">
        <v>4.5454545454545459</v>
      </c>
      <c r="AF412" s="236">
        <v>3.6472148541114056</v>
      </c>
      <c r="AG412" s="236">
        <v>0</v>
      </c>
      <c r="AH412" s="236">
        <f t="shared" si="427"/>
        <v>1.303475935828877</v>
      </c>
      <c r="AI412" s="236">
        <f t="shared" si="428"/>
        <v>1.0416666666666665</v>
      </c>
      <c r="AJ412" s="236">
        <f t="shared" si="429"/>
        <v>2.730889799855317</v>
      </c>
      <c r="AK412" s="10">
        <f t="shared" si="436"/>
        <v>1.7211007195794215</v>
      </c>
      <c r="AL412" s="22">
        <f t="shared" si="413"/>
        <v>0</v>
      </c>
      <c r="AM412" s="5">
        <v>160581</v>
      </c>
      <c r="AN412" s="2">
        <f t="shared" si="430"/>
        <v>0</v>
      </c>
      <c r="AO412" s="2">
        <f t="shared" si="414"/>
        <v>98.75</v>
      </c>
      <c r="AP412" s="2">
        <f t="shared" si="415"/>
        <v>100</v>
      </c>
      <c r="AQ412" s="2">
        <f t="shared" si="416"/>
        <v>98.59375</v>
      </c>
      <c r="AR412" s="2">
        <f t="shared" si="417"/>
        <v>100</v>
      </c>
      <c r="AS412" s="2">
        <f t="shared" si="418"/>
        <v>100</v>
      </c>
      <c r="AT412" s="2">
        <f t="shared" si="419"/>
        <v>91.46875</v>
      </c>
      <c r="AU412" s="2">
        <f t="shared" si="420"/>
        <v>92.697916666666671</v>
      </c>
      <c r="AV412" s="2">
        <f t="shared" si="421"/>
        <v>95.53125</v>
      </c>
      <c r="AW412" s="2">
        <f t="shared" si="422"/>
        <v>99.297054597701148</v>
      </c>
      <c r="AX412" s="2">
        <f t="shared" si="423"/>
        <v>100</v>
      </c>
      <c r="AY412" s="2">
        <f t="shared" si="424"/>
        <v>93.305484693877546</v>
      </c>
      <c r="AZ412" s="2">
        <f t="shared" si="425"/>
        <v>97.449074074074076</v>
      </c>
      <c r="BA412" s="10"/>
      <c r="BB412" s="5">
        <v>160581</v>
      </c>
      <c r="BC412" s="34">
        <v>0</v>
      </c>
      <c r="BD412" s="34">
        <f t="shared" si="437"/>
        <v>98.75</v>
      </c>
      <c r="BE412" s="34">
        <f t="shared" si="438"/>
        <v>100</v>
      </c>
      <c r="BF412" s="34">
        <f t="shared" si="439"/>
        <v>98.59375</v>
      </c>
      <c r="BG412" s="34">
        <f t="shared" si="440"/>
        <v>100</v>
      </c>
      <c r="BH412" s="34">
        <f t="shared" si="441"/>
        <v>100</v>
      </c>
      <c r="BI412" s="34">
        <f t="shared" si="442"/>
        <v>95.454545454545453</v>
      </c>
      <c r="BJ412" s="34">
        <f t="shared" si="443"/>
        <v>96.352785145888589</v>
      </c>
      <c r="BK412" s="34">
        <f t="shared" si="444"/>
        <v>100</v>
      </c>
      <c r="BL412" s="34">
        <f t="shared" si="445"/>
        <v>99.297054597701148</v>
      </c>
      <c r="BM412" s="34">
        <f t="shared" si="446"/>
        <v>100</v>
      </c>
      <c r="BN412" s="34">
        <f t="shared" si="447"/>
        <v>97.269110200144681</v>
      </c>
      <c r="BO412" s="34">
        <f t="shared" si="448"/>
        <v>98.278899280420575</v>
      </c>
      <c r="BQ412" s="33"/>
      <c r="BR412" s="187"/>
      <c r="BS412" s="190"/>
      <c r="BT412" s="205"/>
      <c r="BU412" s="191"/>
      <c r="BV412" s="191"/>
      <c r="BW412" s="192"/>
      <c r="BX412" s="193"/>
      <c r="BY412" s="194"/>
      <c r="BZ412" s="193"/>
      <c r="CA412" s="194"/>
      <c r="CB412" s="195"/>
      <c r="CC412" s="194"/>
      <c r="CD412" s="195"/>
      <c r="CE412" s="196"/>
      <c r="CF412" s="196"/>
      <c r="CG412" s="196"/>
      <c r="CH412" s="196"/>
      <c r="CI412" s="196"/>
      <c r="CZ412" s="210" t="str">
        <f t="shared" si="411"/>
        <v/>
      </c>
      <c r="DA412" s="210" t="str">
        <f t="shared" si="426"/>
        <v/>
      </c>
      <c r="DB412" s="210" t="str">
        <f t="shared" si="409"/>
        <v/>
      </c>
      <c r="DC412" s="210" t="str">
        <f t="shared" si="435"/>
        <v/>
      </c>
      <c r="DD412" s="210" t="str">
        <f t="shared" si="431"/>
        <v/>
      </c>
      <c r="DE412" s="210" t="str">
        <f t="shared" si="432"/>
        <v/>
      </c>
      <c r="DF412" s="210" t="str">
        <f t="shared" si="433"/>
        <v/>
      </c>
      <c r="DG412" s="210" t="str">
        <f t="shared" si="434"/>
        <v/>
      </c>
    </row>
    <row r="413" spans="1:111" ht="12.75" customHeight="1" x14ac:dyDescent="0.25">
      <c r="A413" s="22">
        <v>403</v>
      </c>
      <c r="B413" s="13" t="s">
        <v>1100</v>
      </c>
      <c r="C413" s="4" t="s">
        <v>585</v>
      </c>
      <c r="D413" s="4" t="s">
        <v>608</v>
      </c>
      <c r="E413" s="5">
        <v>160593</v>
      </c>
      <c r="F413" s="4" t="s">
        <v>609</v>
      </c>
      <c r="G413" s="215">
        <v>0</v>
      </c>
      <c r="H413" s="215">
        <v>7.2166666666666659</v>
      </c>
      <c r="I413" s="215">
        <v>4.0816326530612246</v>
      </c>
      <c r="J413" s="215">
        <v>1.8518518518518516</v>
      </c>
      <c r="K413" s="215">
        <v>3.7169014084507044</v>
      </c>
      <c r="L413" s="215">
        <v>3.2316455696202535</v>
      </c>
      <c r="M413" s="215">
        <v>9.8119047619047617</v>
      </c>
      <c r="N413" s="215">
        <v>3.388235294117647</v>
      </c>
      <c r="O413" s="215">
        <v>4.8166666666666664</v>
      </c>
      <c r="P413" s="215">
        <v>3.4829268292682931</v>
      </c>
      <c r="Q413" s="215">
        <v>3.4666666666666668</v>
      </c>
      <c r="R413" s="215">
        <v>5.634615384615385</v>
      </c>
      <c r="S413" s="10">
        <v>4.2350560969266429</v>
      </c>
      <c r="T413" s="9" t="s">
        <v>1108</v>
      </c>
      <c r="U413" s="22" t="s">
        <v>1117</v>
      </c>
      <c r="V413" s="205"/>
      <c r="W413" s="237">
        <f t="shared" si="412"/>
        <v>0</v>
      </c>
      <c r="X413" s="222">
        <v>160593</v>
      </c>
      <c r="Y413" s="236">
        <v>0</v>
      </c>
      <c r="Z413" s="236">
        <v>10.603543743078626</v>
      </c>
      <c r="AA413" s="236">
        <v>1.0869565217391304</v>
      </c>
      <c r="AB413" s="236">
        <v>0.90909090909090906</v>
      </c>
      <c r="AC413" s="236">
        <v>0.89285714285714279</v>
      </c>
      <c r="AD413" s="236">
        <v>0.8771929824561403</v>
      </c>
      <c r="AE413" s="236">
        <v>5.9667309546769527</v>
      </c>
      <c r="AF413" s="236">
        <v>2.4715909090909092</v>
      </c>
      <c r="AG413" s="236">
        <v>0</v>
      </c>
      <c r="AH413" s="236">
        <f t="shared" si="427"/>
        <v>3.1498977934771664</v>
      </c>
      <c r="AI413" s="236">
        <f t="shared" si="428"/>
        <v>0.8850250626566416</v>
      </c>
      <c r="AJ413" s="236">
        <f t="shared" si="429"/>
        <v>2.8127739545892871</v>
      </c>
      <c r="AK413" s="10">
        <f t="shared" si="436"/>
        <v>2.5342181292210899</v>
      </c>
      <c r="AL413" s="22">
        <f t="shared" si="413"/>
        <v>0</v>
      </c>
      <c r="AM413" s="5">
        <v>160593</v>
      </c>
      <c r="AN413" s="2">
        <f t="shared" si="430"/>
        <v>0</v>
      </c>
      <c r="AO413" s="2">
        <f t="shared" si="414"/>
        <v>95.489583333333329</v>
      </c>
      <c r="AP413" s="2">
        <f t="shared" si="415"/>
        <v>97.448979591836732</v>
      </c>
      <c r="AQ413" s="2">
        <f t="shared" si="416"/>
        <v>98.842592592592595</v>
      </c>
      <c r="AR413" s="2">
        <f t="shared" si="417"/>
        <v>97.676936619718305</v>
      </c>
      <c r="AS413" s="2">
        <f t="shared" si="418"/>
        <v>97.980221518987335</v>
      </c>
      <c r="AT413" s="2">
        <f t="shared" si="419"/>
        <v>93.867559523809518</v>
      </c>
      <c r="AU413" s="2">
        <f t="shared" si="420"/>
        <v>97.882352941176464</v>
      </c>
      <c r="AV413" s="2">
        <f t="shared" si="421"/>
        <v>96.989583333333329</v>
      </c>
      <c r="AW413" s="2">
        <f t="shared" si="422"/>
        <v>97.823170731707322</v>
      </c>
      <c r="AX413" s="2">
        <f t="shared" si="423"/>
        <v>97.833333333333329</v>
      </c>
      <c r="AY413" s="2">
        <f t="shared" si="424"/>
        <v>96.478365384615387</v>
      </c>
      <c r="AZ413" s="2">
        <f t="shared" si="425"/>
        <v>97.353089939420855</v>
      </c>
      <c r="BA413" s="10"/>
      <c r="BB413" s="5">
        <v>160593</v>
      </c>
      <c r="BC413" s="34">
        <v>0</v>
      </c>
      <c r="BD413" s="34">
        <f t="shared" si="437"/>
        <v>95.489583333333329</v>
      </c>
      <c r="BE413" s="34">
        <f t="shared" si="438"/>
        <v>98.913043478260875</v>
      </c>
      <c r="BF413" s="34">
        <f t="shared" si="439"/>
        <v>99.090909090909093</v>
      </c>
      <c r="BG413" s="34">
        <f t="shared" si="440"/>
        <v>99.107142857142861</v>
      </c>
      <c r="BH413" s="34">
        <f t="shared" si="441"/>
        <v>99.122807017543863</v>
      </c>
      <c r="BI413" s="34">
        <f t="shared" si="442"/>
        <v>94.033269045323053</v>
      </c>
      <c r="BJ413" s="34">
        <f t="shared" si="443"/>
        <v>97.882352941176464</v>
      </c>
      <c r="BK413" s="34">
        <f t="shared" si="444"/>
        <v>100</v>
      </c>
      <c r="BL413" s="34">
        <f t="shared" si="445"/>
        <v>97.823170731707322</v>
      </c>
      <c r="BM413" s="34">
        <f t="shared" si="446"/>
        <v>99.114974937343362</v>
      </c>
      <c r="BN413" s="34">
        <f t="shared" si="447"/>
        <v>97.187226045410711</v>
      </c>
      <c r="BO413" s="34">
        <f t="shared" si="448"/>
        <v>97.465781870778912</v>
      </c>
      <c r="BQ413" s="33"/>
      <c r="BR413" s="187"/>
      <c r="BS413" s="190"/>
      <c r="BT413" s="205"/>
      <c r="BU413" s="191"/>
      <c r="BV413" s="191"/>
      <c r="BW413" s="192"/>
      <c r="BX413" s="193"/>
      <c r="BY413" s="194"/>
      <c r="BZ413" s="193"/>
      <c r="CA413" s="194"/>
      <c r="CB413" s="195"/>
      <c r="CC413" s="194"/>
      <c r="CD413" s="195"/>
      <c r="CE413" s="194"/>
      <c r="CF413" s="193"/>
      <c r="CG413" s="195"/>
      <c r="CH413" s="193"/>
      <c r="CI413" s="194"/>
      <c r="CZ413" s="210" t="str">
        <f t="shared" si="411"/>
        <v/>
      </c>
      <c r="DA413" s="210" t="str">
        <f t="shared" si="426"/>
        <v/>
      </c>
      <c r="DB413" s="210" t="str">
        <f t="shared" si="409"/>
        <v/>
      </c>
      <c r="DC413" s="210" t="str">
        <f t="shared" si="435"/>
        <v/>
      </c>
      <c r="DD413" s="210" t="str">
        <f t="shared" si="431"/>
        <v/>
      </c>
      <c r="DE413" s="210" t="str">
        <f t="shared" si="432"/>
        <v/>
      </c>
      <c r="DF413" s="210" t="str">
        <f t="shared" si="433"/>
        <v/>
      </c>
      <c r="DG413" s="210" t="str">
        <f t="shared" si="434"/>
        <v/>
      </c>
    </row>
    <row r="414" spans="1:111" ht="12.75" customHeight="1" x14ac:dyDescent="0.25">
      <c r="A414" s="22">
        <v>404</v>
      </c>
      <c r="B414" s="13" t="s">
        <v>1100</v>
      </c>
      <c r="C414" s="4" t="s">
        <v>573</v>
      </c>
      <c r="D414" s="4" t="s">
        <v>610</v>
      </c>
      <c r="E414" s="5">
        <v>160623</v>
      </c>
      <c r="F414" s="4" t="s">
        <v>611</v>
      </c>
      <c r="G414" s="215">
        <v>0</v>
      </c>
      <c r="H414" s="215">
        <v>10.9</v>
      </c>
      <c r="I414" s="215">
        <v>4.459090909090909</v>
      </c>
      <c r="J414" s="215">
        <v>0</v>
      </c>
      <c r="K414" s="215">
        <v>11.788709677419355</v>
      </c>
      <c r="L414" s="215">
        <v>9.716666666666665</v>
      </c>
      <c r="M414" s="215">
        <v>14.976744186046512</v>
      </c>
      <c r="N414" s="215">
        <v>7.6102564102564099</v>
      </c>
      <c r="O414" s="215">
        <v>0.90909090909090906</v>
      </c>
      <c r="P414" s="215">
        <v>4.2777777777777777</v>
      </c>
      <c r="Q414" s="215">
        <v>10.645604395604396</v>
      </c>
      <c r="R414" s="215">
        <v>7.9295620437956202</v>
      </c>
      <c r="S414" s="10">
        <v>6.7067287509523057</v>
      </c>
      <c r="T414" s="9" t="s">
        <v>1107</v>
      </c>
      <c r="U414" s="22" t="s">
        <v>1117</v>
      </c>
      <c r="V414" s="205"/>
      <c r="W414" s="237">
        <f t="shared" si="412"/>
        <v>0</v>
      </c>
      <c r="X414" s="222">
        <v>160623</v>
      </c>
      <c r="Y414" s="236">
        <v>0</v>
      </c>
      <c r="Z414" s="236">
        <v>12.820512820512819</v>
      </c>
      <c r="AA414" s="236">
        <v>2.9411764705882351</v>
      </c>
      <c r="AB414" s="236">
        <v>1.6129032258064515</v>
      </c>
      <c r="AC414" s="236">
        <v>1.1363636363636365</v>
      </c>
      <c r="AD414" s="236">
        <v>3.225806451612903</v>
      </c>
      <c r="AE414" s="236">
        <v>5.3613053613053614</v>
      </c>
      <c r="AF414" s="236">
        <v>0</v>
      </c>
      <c r="AG414" s="236">
        <v>4.5108695652173907</v>
      </c>
      <c r="AH414" s="236">
        <f t="shared" si="427"/>
        <v>4.3436481292268763</v>
      </c>
      <c r="AI414" s="236">
        <f t="shared" si="428"/>
        <v>2.1810850439882699</v>
      </c>
      <c r="AJ414" s="236">
        <f t="shared" si="429"/>
        <v>3.2907249755075845</v>
      </c>
      <c r="AK414" s="10">
        <f t="shared" si="436"/>
        <v>3.5121041701563112</v>
      </c>
      <c r="AL414" s="22">
        <f t="shared" si="413"/>
        <v>0</v>
      </c>
      <c r="AM414" s="5">
        <v>160623</v>
      </c>
      <c r="AN414" s="2">
        <f t="shared" si="430"/>
        <v>0</v>
      </c>
      <c r="AO414" s="2">
        <f t="shared" si="414"/>
        <v>93.1875</v>
      </c>
      <c r="AP414" s="2">
        <f t="shared" si="415"/>
        <v>97.213068181818187</v>
      </c>
      <c r="AQ414" s="2">
        <f t="shared" si="416"/>
        <v>100</v>
      </c>
      <c r="AR414" s="2">
        <f t="shared" si="417"/>
        <v>92.632056451612897</v>
      </c>
      <c r="AS414" s="2">
        <f t="shared" si="418"/>
        <v>93.927083333333329</v>
      </c>
      <c r="AT414" s="2">
        <f t="shared" si="419"/>
        <v>90.639534883720927</v>
      </c>
      <c r="AU414" s="2">
        <f t="shared" si="420"/>
        <v>95.243589743589737</v>
      </c>
      <c r="AV414" s="2">
        <f t="shared" si="421"/>
        <v>99.431818181818187</v>
      </c>
      <c r="AW414" s="2">
        <f t="shared" si="422"/>
        <v>97.326388888888886</v>
      </c>
      <c r="AX414" s="2">
        <f t="shared" si="423"/>
        <v>93.346497252747255</v>
      </c>
      <c r="AY414" s="2">
        <f t="shared" si="424"/>
        <v>95.044023722627742</v>
      </c>
      <c r="AZ414" s="2">
        <f t="shared" si="425"/>
        <v>95.808294530654805</v>
      </c>
      <c r="BA414" s="10"/>
      <c r="BB414" s="5">
        <v>160623</v>
      </c>
      <c r="BC414" s="34">
        <v>0</v>
      </c>
      <c r="BD414" s="34">
        <f t="shared" si="437"/>
        <v>93.1875</v>
      </c>
      <c r="BE414" s="34">
        <f t="shared" si="438"/>
        <v>97.213068181818187</v>
      </c>
      <c r="BF414" s="34">
        <f t="shared" si="439"/>
        <v>100</v>
      </c>
      <c r="BG414" s="34">
        <f t="shared" si="440"/>
        <v>98.86363636363636</v>
      </c>
      <c r="BH414" s="34">
        <f t="shared" si="441"/>
        <v>96.774193548387103</v>
      </c>
      <c r="BI414" s="34">
        <f t="shared" si="442"/>
        <v>94.638694638694645</v>
      </c>
      <c r="BJ414" s="34">
        <f t="shared" si="443"/>
        <v>100</v>
      </c>
      <c r="BK414" s="34">
        <f t="shared" si="444"/>
        <v>99.431818181818187</v>
      </c>
      <c r="BL414" s="34">
        <f t="shared" si="445"/>
        <v>97.326388888888886</v>
      </c>
      <c r="BM414" s="34">
        <f t="shared" si="446"/>
        <v>97.818914956011724</v>
      </c>
      <c r="BN414" s="34">
        <f t="shared" si="447"/>
        <v>96.709275024492413</v>
      </c>
      <c r="BO414" s="34">
        <f t="shared" si="448"/>
        <v>96.487895829843694</v>
      </c>
      <c r="BQ414" s="33"/>
      <c r="BR414" s="187"/>
      <c r="BS414" s="190"/>
      <c r="BT414" s="205"/>
      <c r="BU414" s="191"/>
      <c r="BV414" s="191"/>
      <c r="BW414" s="192"/>
      <c r="BX414" s="193"/>
      <c r="BY414" s="194"/>
      <c r="BZ414" s="193"/>
      <c r="CA414" s="194"/>
      <c r="CB414" s="195"/>
      <c r="CC414" s="194"/>
      <c r="CD414" s="195"/>
      <c r="CE414" s="194"/>
      <c r="CF414" s="193"/>
      <c r="CG414" s="195"/>
      <c r="CH414" s="193"/>
      <c r="CI414" s="194"/>
      <c r="CZ414" s="210" t="str">
        <f t="shared" si="411"/>
        <v/>
      </c>
      <c r="DA414" s="210" t="str">
        <f t="shared" si="426"/>
        <v/>
      </c>
      <c r="DB414" s="210" t="str">
        <f t="shared" si="409"/>
        <v/>
      </c>
      <c r="DC414" s="210" t="str">
        <f t="shared" si="435"/>
        <v/>
      </c>
      <c r="DD414" s="210" t="str">
        <f t="shared" si="431"/>
        <v/>
      </c>
      <c r="DE414" s="210" t="str">
        <f t="shared" si="432"/>
        <v/>
      </c>
      <c r="DF414" s="210" t="str">
        <f t="shared" si="433"/>
        <v/>
      </c>
      <c r="DG414" s="210" t="str">
        <f t="shared" si="434"/>
        <v/>
      </c>
    </row>
    <row r="415" spans="1:111" ht="12.75" customHeight="1" x14ac:dyDescent="0.25">
      <c r="A415" s="22">
        <v>405</v>
      </c>
      <c r="B415" s="13" t="s">
        <v>1100</v>
      </c>
      <c r="C415" s="4" t="s">
        <v>585</v>
      </c>
      <c r="D415" s="4" t="s">
        <v>608</v>
      </c>
      <c r="E415" s="5">
        <v>160635</v>
      </c>
      <c r="F415" s="4" t="s">
        <v>612</v>
      </c>
      <c r="G415" s="215">
        <v>0</v>
      </c>
      <c r="H415" s="215">
        <v>9.4768722466960362</v>
      </c>
      <c r="I415" s="215">
        <v>2.0481735159817354</v>
      </c>
      <c r="J415" s="215">
        <v>1.4307692307692308</v>
      </c>
      <c r="K415" s="215">
        <v>4.2547619047619047</v>
      </c>
      <c r="L415" s="215">
        <v>4.3746031746031742</v>
      </c>
      <c r="M415" s="215">
        <v>14.011111111111111</v>
      </c>
      <c r="N415" s="215">
        <v>6.2</v>
      </c>
      <c r="O415" s="215">
        <v>18.178571428571431</v>
      </c>
      <c r="P415" s="215">
        <v>3.4185579196217493</v>
      </c>
      <c r="Q415" s="215">
        <v>4.2562656641604004</v>
      </c>
      <c r="R415" s="215">
        <v>13.115841584158417</v>
      </c>
      <c r="S415" s="10">
        <v>6.6638736236105141</v>
      </c>
      <c r="T415" s="9" t="s">
        <v>1107</v>
      </c>
      <c r="U415" s="22" t="s">
        <v>1117</v>
      </c>
      <c r="V415" s="205"/>
      <c r="W415" s="237">
        <f t="shared" si="412"/>
        <v>0</v>
      </c>
      <c r="X415" s="222">
        <v>160635</v>
      </c>
      <c r="Y415" s="236">
        <v>0</v>
      </c>
      <c r="Z415" s="236">
        <v>7.9938924124970638</v>
      </c>
      <c r="AA415" s="236">
        <v>0.81081081081081086</v>
      </c>
      <c r="AB415" s="236">
        <v>0.95928226363008973</v>
      </c>
      <c r="AC415" s="236">
        <v>3.8639141654217033</v>
      </c>
      <c r="AD415" s="236">
        <v>2.3383527633851471</v>
      </c>
      <c r="AE415" s="236">
        <v>10.599070638184067</v>
      </c>
      <c r="AF415" s="236">
        <v>6.9832917935936489</v>
      </c>
      <c r="AG415" s="236">
        <v>10.581452005847003</v>
      </c>
      <c r="AH415" s="236">
        <f t="shared" si="427"/>
        <v>2.4409963717344914</v>
      </c>
      <c r="AI415" s="236">
        <f t="shared" si="428"/>
        <v>3.101133464403425</v>
      </c>
      <c r="AJ415" s="236">
        <f t="shared" si="429"/>
        <v>9.3879381458749069</v>
      </c>
      <c r="AK415" s="10">
        <f t="shared" si="436"/>
        <v>4.9033407614855049</v>
      </c>
      <c r="AL415" s="22">
        <f t="shared" si="413"/>
        <v>0</v>
      </c>
      <c r="AM415" s="5">
        <v>160635</v>
      </c>
      <c r="AN415" s="2">
        <f t="shared" si="430"/>
        <v>0</v>
      </c>
      <c r="AO415" s="2">
        <f t="shared" si="414"/>
        <v>94.076954845814981</v>
      </c>
      <c r="AP415" s="2">
        <f t="shared" si="415"/>
        <v>98.719891552511413</v>
      </c>
      <c r="AQ415" s="2">
        <f t="shared" si="416"/>
        <v>99.105769230769226</v>
      </c>
      <c r="AR415" s="2">
        <f t="shared" si="417"/>
        <v>97.34077380952381</v>
      </c>
      <c r="AS415" s="2">
        <f t="shared" si="418"/>
        <v>97.265873015873012</v>
      </c>
      <c r="AT415" s="2">
        <f t="shared" si="419"/>
        <v>91.243055555555557</v>
      </c>
      <c r="AU415" s="2">
        <f t="shared" si="420"/>
        <v>96.125</v>
      </c>
      <c r="AV415" s="2">
        <f t="shared" si="421"/>
        <v>88.638392857142861</v>
      </c>
      <c r="AW415" s="2">
        <f t="shared" si="422"/>
        <v>97.863401300236404</v>
      </c>
      <c r="AX415" s="2">
        <f t="shared" si="423"/>
        <v>97.33983395989975</v>
      </c>
      <c r="AY415" s="2">
        <f t="shared" si="424"/>
        <v>91.802599009900987</v>
      </c>
      <c r="AZ415" s="2">
        <f t="shared" si="425"/>
        <v>95.835078985243427</v>
      </c>
      <c r="BA415" s="10"/>
      <c r="BB415" s="5">
        <v>160635</v>
      </c>
      <c r="BC415" s="34">
        <v>0</v>
      </c>
      <c r="BD415" s="34">
        <f t="shared" si="437"/>
        <v>94.076954845814981</v>
      </c>
      <c r="BE415" s="34">
        <f t="shared" si="438"/>
        <v>99.189189189189193</v>
      </c>
      <c r="BF415" s="34">
        <f t="shared" si="439"/>
        <v>99.105769230769226</v>
      </c>
      <c r="BG415" s="34">
        <f t="shared" si="440"/>
        <v>97.34077380952381</v>
      </c>
      <c r="BH415" s="34">
        <f t="shared" si="441"/>
        <v>97.661647236614854</v>
      </c>
      <c r="BI415" s="34">
        <f t="shared" si="442"/>
        <v>91.243055555555557</v>
      </c>
      <c r="BJ415" s="34">
        <f t="shared" si="443"/>
        <v>96.125</v>
      </c>
      <c r="BK415" s="34">
        <f t="shared" si="444"/>
        <v>89.418547994153002</v>
      </c>
      <c r="BL415" s="34">
        <f t="shared" si="445"/>
        <v>97.863401300236404</v>
      </c>
      <c r="BM415" s="34">
        <f t="shared" si="446"/>
        <v>97.33983395989975</v>
      </c>
      <c r="BN415" s="34">
        <f t="shared" si="447"/>
        <v>91.802599009900987</v>
      </c>
      <c r="BO415" s="34">
        <f t="shared" si="448"/>
        <v>95.835078985243427</v>
      </c>
      <c r="BQ415" s="33"/>
      <c r="BR415" s="187"/>
      <c r="BS415" s="190"/>
      <c r="BT415" s="205"/>
      <c r="BU415" s="191"/>
      <c r="BV415" s="191"/>
      <c r="BW415" s="192"/>
      <c r="BX415" s="193"/>
      <c r="BY415" s="194"/>
      <c r="BZ415" s="193"/>
      <c r="CA415" s="194"/>
      <c r="CB415" s="195"/>
      <c r="CC415" s="194"/>
      <c r="CD415" s="195"/>
      <c r="CE415" s="194"/>
      <c r="CF415" s="193"/>
      <c r="CG415" s="195"/>
      <c r="CH415" s="193"/>
      <c r="CI415" s="194"/>
      <c r="CZ415" s="210" t="str">
        <f t="shared" si="411"/>
        <v/>
      </c>
      <c r="DA415" s="210" t="str">
        <f t="shared" si="426"/>
        <v/>
      </c>
      <c r="DB415" s="210" t="str">
        <f t="shared" si="409"/>
        <v/>
      </c>
      <c r="DC415" s="210" t="str">
        <f t="shared" si="435"/>
        <v/>
      </c>
      <c r="DD415" s="210" t="str">
        <f t="shared" si="431"/>
        <v/>
      </c>
      <c r="DE415" s="210" t="str">
        <f t="shared" si="432"/>
        <v/>
      </c>
      <c r="DF415" s="210" t="str">
        <f t="shared" si="433"/>
        <v/>
      </c>
      <c r="DG415" s="210" t="str">
        <f t="shared" si="434"/>
        <v/>
      </c>
    </row>
    <row r="416" spans="1:111" ht="12.75" customHeight="1" x14ac:dyDescent="0.25">
      <c r="A416" s="22">
        <v>406</v>
      </c>
      <c r="B416" s="13" t="s">
        <v>1100</v>
      </c>
      <c r="C416" s="4" t="s">
        <v>573</v>
      </c>
      <c r="D416" s="4" t="s">
        <v>613</v>
      </c>
      <c r="E416" s="5">
        <v>160659</v>
      </c>
      <c r="F416" s="4" t="s">
        <v>614</v>
      </c>
      <c r="G416" s="215">
        <v>0</v>
      </c>
      <c r="H416" s="215">
        <v>9.882352941176471</v>
      </c>
      <c r="I416" s="215">
        <v>0</v>
      </c>
      <c r="J416" s="215">
        <v>1.4705882352941175</v>
      </c>
      <c r="K416" s="215">
        <v>11.805555555555555</v>
      </c>
      <c r="L416" s="215">
        <v>1.8</v>
      </c>
      <c r="M416" s="215">
        <v>23.737500000000001</v>
      </c>
      <c r="N416" s="215">
        <v>16.813157894736843</v>
      </c>
      <c r="O416" s="215">
        <v>17.190909090909091</v>
      </c>
      <c r="P416" s="215">
        <v>2.6</v>
      </c>
      <c r="Q416" s="215">
        <v>6.6388059701492539</v>
      </c>
      <c r="R416" s="215">
        <v>19.002173913043478</v>
      </c>
      <c r="S416" s="10">
        <v>9.1888959686302307</v>
      </c>
      <c r="T416" s="9" t="s">
        <v>1107</v>
      </c>
      <c r="U416" s="22" t="s">
        <v>1117</v>
      </c>
      <c r="V416" s="205"/>
      <c r="W416" s="237">
        <f t="shared" si="412"/>
        <v>0</v>
      </c>
      <c r="X416" s="222">
        <v>160659</v>
      </c>
      <c r="Y416" s="236">
        <v>0</v>
      </c>
      <c r="Z416" s="236">
        <v>0</v>
      </c>
      <c r="AA416" s="236">
        <v>0</v>
      </c>
      <c r="AB416" s="236">
        <v>0</v>
      </c>
      <c r="AC416" s="236">
        <v>0</v>
      </c>
      <c r="AD416" s="236">
        <v>0</v>
      </c>
      <c r="AE416" s="236">
        <v>1.25</v>
      </c>
      <c r="AF416" s="236">
        <v>2.8324154209284025</v>
      </c>
      <c r="AG416" s="236">
        <v>0</v>
      </c>
      <c r="AH416" s="236">
        <f t="shared" si="427"/>
        <v>0</v>
      </c>
      <c r="AI416" s="236">
        <f t="shared" si="428"/>
        <v>0</v>
      </c>
      <c r="AJ416" s="236">
        <f t="shared" si="429"/>
        <v>1.3608051403094674</v>
      </c>
      <c r="AK416" s="10">
        <f t="shared" si="436"/>
        <v>0.45360171343648914</v>
      </c>
      <c r="AL416" s="22">
        <f t="shared" si="413"/>
        <v>0</v>
      </c>
      <c r="AM416" s="5">
        <v>160659</v>
      </c>
      <c r="AN416" s="2">
        <f t="shared" si="430"/>
        <v>0</v>
      </c>
      <c r="AO416" s="2">
        <f t="shared" si="414"/>
        <v>93.82352941176471</v>
      </c>
      <c r="AP416" s="2">
        <f t="shared" si="415"/>
        <v>100</v>
      </c>
      <c r="AQ416" s="2">
        <f t="shared" si="416"/>
        <v>99.080882352941174</v>
      </c>
      <c r="AR416" s="2">
        <f t="shared" si="417"/>
        <v>92.621527777777771</v>
      </c>
      <c r="AS416" s="2">
        <f t="shared" si="418"/>
        <v>98.875</v>
      </c>
      <c r="AT416" s="2">
        <f t="shared" si="419"/>
        <v>85.1640625</v>
      </c>
      <c r="AU416" s="2">
        <f t="shared" si="420"/>
        <v>89.49177631578948</v>
      </c>
      <c r="AV416" s="2">
        <f t="shared" si="421"/>
        <v>89.255681818181813</v>
      </c>
      <c r="AW416" s="2">
        <f t="shared" si="422"/>
        <v>98.375</v>
      </c>
      <c r="AX416" s="2">
        <f t="shared" si="423"/>
        <v>95.850746268656721</v>
      </c>
      <c r="AY416" s="2">
        <f t="shared" si="424"/>
        <v>88.123641304347828</v>
      </c>
      <c r="AZ416" s="2">
        <f t="shared" si="425"/>
        <v>94.256940019606105</v>
      </c>
      <c r="BA416" s="10"/>
      <c r="BB416" s="5">
        <v>160659</v>
      </c>
      <c r="BC416" s="34">
        <v>0</v>
      </c>
      <c r="BD416" s="34">
        <f t="shared" si="437"/>
        <v>100</v>
      </c>
      <c r="BE416" s="34">
        <f t="shared" si="438"/>
        <v>100</v>
      </c>
      <c r="BF416" s="34">
        <f t="shared" si="439"/>
        <v>100</v>
      </c>
      <c r="BG416" s="34">
        <f t="shared" si="440"/>
        <v>100</v>
      </c>
      <c r="BH416" s="34">
        <f t="shared" si="441"/>
        <v>100</v>
      </c>
      <c r="BI416" s="34">
        <f t="shared" si="442"/>
        <v>98.75</v>
      </c>
      <c r="BJ416" s="34">
        <f t="shared" si="443"/>
        <v>97.167584579071601</v>
      </c>
      <c r="BK416" s="34">
        <f t="shared" si="444"/>
        <v>100</v>
      </c>
      <c r="BL416" s="34">
        <f t="shared" si="445"/>
        <v>100</v>
      </c>
      <c r="BM416" s="34">
        <f t="shared" si="446"/>
        <v>100</v>
      </c>
      <c r="BN416" s="34">
        <f t="shared" si="447"/>
        <v>98.639194859690534</v>
      </c>
      <c r="BO416" s="34">
        <f t="shared" si="448"/>
        <v>99.546398286563516</v>
      </c>
      <c r="BQ416" s="33"/>
      <c r="BR416" s="187"/>
      <c r="BS416" s="190"/>
      <c r="BT416" s="205"/>
      <c r="BU416" s="191"/>
      <c r="BV416" s="191"/>
      <c r="BW416" s="192"/>
      <c r="BX416" s="193"/>
      <c r="BY416" s="194"/>
      <c r="BZ416" s="193"/>
      <c r="CA416" s="194"/>
      <c r="CB416" s="195"/>
      <c r="CC416" s="194"/>
      <c r="CD416" s="195"/>
      <c r="CE416" s="194"/>
      <c r="CF416" s="193"/>
      <c r="CG416" s="195"/>
      <c r="CH416" s="193"/>
      <c r="CI416" s="194"/>
      <c r="CZ416" s="210" t="str">
        <f t="shared" si="411"/>
        <v/>
      </c>
      <c r="DA416" s="210" t="str">
        <f t="shared" si="426"/>
        <v/>
      </c>
      <c r="DB416" s="210" t="str">
        <f t="shared" ref="DB416:DB432" si="449">IF(CA416="","",(AB416-J416)/J416)</f>
        <v/>
      </c>
      <c r="DC416" s="210" t="str">
        <f t="shared" si="435"/>
        <v/>
      </c>
      <c r="DD416" s="210" t="str">
        <f t="shared" si="431"/>
        <v/>
      </c>
      <c r="DE416" s="210" t="str">
        <f t="shared" si="432"/>
        <v/>
      </c>
      <c r="DF416" s="210" t="str">
        <f t="shared" si="433"/>
        <v/>
      </c>
      <c r="DG416" s="210" t="str">
        <f t="shared" si="434"/>
        <v/>
      </c>
    </row>
    <row r="417" spans="1:111" ht="12.75" customHeight="1" x14ac:dyDescent="0.25">
      <c r="A417" s="22">
        <v>407</v>
      </c>
      <c r="B417" s="13" t="s">
        <v>1098</v>
      </c>
      <c r="C417" s="4" t="s">
        <v>11</v>
      </c>
      <c r="D417" s="4" t="s">
        <v>615</v>
      </c>
      <c r="E417" s="5">
        <v>160660</v>
      </c>
      <c r="F417" s="4" t="s">
        <v>616</v>
      </c>
      <c r="G417" s="215">
        <v>0</v>
      </c>
      <c r="H417" s="215">
        <v>4.8499999999999996</v>
      </c>
      <c r="I417" s="215">
        <v>0.96153846153846156</v>
      </c>
      <c r="J417" s="215">
        <v>0</v>
      </c>
      <c r="K417" s="215">
        <v>19.556521739130435</v>
      </c>
      <c r="L417" s="215">
        <v>7.5</v>
      </c>
      <c r="M417" s="215">
        <v>30.45</v>
      </c>
      <c r="N417" s="215">
        <v>13.907407407407407</v>
      </c>
      <c r="O417" s="215">
        <v>3.4</v>
      </c>
      <c r="P417" s="215">
        <v>1.387837837837838</v>
      </c>
      <c r="Q417" s="215">
        <v>13.583333333333332</v>
      </c>
      <c r="R417" s="215">
        <v>16.894444444444446</v>
      </c>
      <c r="S417" s="10">
        <v>8.958385289786257</v>
      </c>
      <c r="T417" s="9" t="s">
        <v>1107</v>
      </c>
      <c r="U417" s="22" t="s">
        <v>1117</v>
      </c>
      <c r="V417" s="205"/>
      <c r="W417" s="237">
        <f t="shared" si="412"/>
        <v>0</v>
      </c>
      <c r="X417" s="222">
        <v>160660</v>
      </c>
      <c r="Y417" s="236">
        <v>0</v>
      </c>
      <c r="Z417" s="236">
        <v>11.323763955342901</v>
      </c>
      <c r="AA417" s="236">
        <v>0</v>
      </c>
      <c r="AB417" s="236">
        <v>4.6875</v>
      </c>
      <c r="AC417" s="236">
        <v>8.2051282051282044</v>
      </c>
      <c r="AD417" s="236">
        <v>6.2090163934426226</v>
      </c>
      <c r="AE417" s="236">
        <v>20.394736842105264</v>
      </c>
      <c r="AF417" s="236">
        <v>13.807285546415981</v>
      </c>
      <c r="AG417" s="236">
        <v>1.6129032258064515</v>
      </c>
      <c r="AH417" s="236">
        <f t="shared" si="427"/>
        <v>4.0028159888357253</v>
      </c>
      <c r="AI417" s="236">
        <f t="shared" si="428"/>
        <v>7.2070722992854135</v>
      </c>
      <c r="AJ417" s="236">
        <f t="shared" si="429"/>
        <v>11.938308538109231</v>
      </c>
      <c r="AK417" s="10">
        <f t="shared" si="436"/>
        <v>7.3600371298046019</v>
      </c>
      <c r="AL417" s="22">
        <f t="shared" si="413"/>
        <v>0</v>
      </c>
      <c r="AM417" s="5">
        <v>160660</v>
      </c>
      <c r="AN417" s="2">
        <f t="shared" si="430"/>
        <v>0</v>
      </c>
      <c r="AO417" s="2">
        <f t="shared" si="414"/>
        <v>96.96875</v>
      </c>
      <c r="AP417" s="2">
        <f t="shared" si="415"/>
        <v>99.399038461538467</v>
      </c>
      <c r="AQ417" s="2">
        <f t="shared" si="416"/>
        <v>100</v>
      </c>
      <c r="AR417" s="2">
        <f t="shared" si="417"/>
        <v>87.777173913043484</v>
      </c>
      <c r="AS417" s="2">
        <f t="shared" si="418"/>
        <v>95.3125</v>
      </c>
      <c r="AT417" s="2">
        <f t="shared" si="419"/>
        <v>80.96875</v>
      </c>
      <c r="AU417" s="2">
        <f t="shared" si="420"/>
        <v>91.307870370370367</v>
      </c>
      <c r="AV417" s="2">
        <f t="shared" si="421"/>
        <v>97.875</v>
      </c>
      <c r="AW417" s="2">
        <f t="shared" si="422"/>
        <v>99.132601351351354</v>
      </c>
      <c r="AX417" s="2">
        <f t="shared" si="423"/>
        <v>91.510416666666671</v>
      </c>
      <c r="AY417" s="2">
        <f t="shared" si="424"/>
        <v>89.440972222222229</v>
      </c>
      <c r="AZ417" s="2">
        <f t="shared" si="425"/>
        <v>94.401009193883596</v>
      </c>
      <c r="BA417" s="10"/>
      <c r="BB417" s="5">
        <v>160660</v>
      </c>
      <c r="BC417" s="34">
        <v>0</v>
      </c>
      <c r="BD417" s="34">
        <f t="shared" si="437"/>
        <v>96.96875</v>
      </c>
      <c r="BE417" s="34">
        <f t="shared" si="438"/>
        <v>100</v>
      </c>
      <c r="BF417" s="34">
        <f t="shared" si="439"/>
        <v>100</v>
      </c>
      <c r="BG417" s="34">
        <f t="shared" si="440"/>
        <v>91.794871794871796</v>
      </c>
      <c r="BH417" s="34">
        <f t="shared" si="441"/>
        <v>95.3125</v>
      </c>
      <c r="BI417" s="34">
        <f t="shared" si="442"/>
        <v>80.96875</v>
      </c>
      <c r="BJ417" s="34">
        <f t="shared" si="443"/>
        <v>91.307870370370367</v>
      </c>
      <c r="BK417" s="34">
        <f t="shared" si="444"/>
        <v>98.387096774193552</v>
      </c>
      <c r="BL417" s="34">
        <f t="shared" si="445"/>
        <v>99.132601351351354</v>
      </c>
      <c r="BM417" s="34">
        <f t="shared" si="446"/>
        <v>92.792927700714586</v>
      </c>
      <c r="BN417" s="34">
        <f t="shared" si="447"/>
        <v>89.440972222222229</v>
      </c>
      <c r="BO417" s="34">
        <f t="shared" si="448"/>
        <v>94.401009193883596</v>
      </c>
      <c r="BQ417" s="33"/>
      <c r="BR417" s="187"/>
      <c r="BS417" s="190"/>
      <c r="BT417" s="205"/>
      <c r="BU417" s="191"/>
      <c r="BV417" s="191"/>
      <c r="BW417" s="192"/>
      <c r="BX417" s="193"/>
      <c r="BY417" s="194"/>
      <c r="BZ417" s="193"/>
      <c r="CA417" s="194"/>
      <c r="CB417" s="195"/>
      <c r="CC417" s="194"/>
      <c r="CD417" s="195"/>
      <c r="CE417" s="194"/>
      <c r="CF417" s="193"/>
      <c r="CG417" s="195"/>
      <c r="CH417" s="193"/>
      <c r="CI417" s="194"/>
      <c r="CZ417" s="210" t="str">
        <f t="shared" si="411"/>
        <v/>
      </c>
      <c r="DA417" s="210" t="str">
        <f t="shared" si="426"/>
        <v/>
      </c>
      <c r="DB417" s="210" t="str">
        <f t="shared" si="449"/>
        <v/>
      </c>
      <c r="DC417" s="210" t="str">
        <f t="shared" si="435"/>
        <v/>
      </c>
      <c r="DD417" s="210" t="str">
        <f t="shared" si="431"/>
        <v/>
      </c>
      <c r="DE417" s="210" t="str">
        <f t="shared" si="432"/>
        <v/>
      </c>
      <c r="DF417" s="210" t="str">
        <f t="shared" si="433"/>
        <v/>
      </c>
      <c r="DG417" s="210" t="str">
        <f t="shared" si="434"/>
        <v/>
      </c>
    </row>
    <row r="418" spans="1:111" ht="12.75" customHeight="1" x14ac:dyDescent="0.25">
      <c r="A418" s="22">
        <v>408</v>
      </c>
      <c r="B418" s="13" t="s">
        <v>1100</v>
      </c>
      <c r="C418" s="4" t="s">
        <v>573</v>
      </c>
      <c r="D418" s="4" t="s">
        <v>617</v>
      </c>
      <c r="E418" s="5">
        <v>160672</v>
      </c>
      <c r="F418" s="4" t="s">
        <v>618</v>
      </c>
      <c r="G418" s="215">
        <v>0</v>
      </c>
      <c r="H418" s="215">
        <v>10.158196721311477</v>
      </c>
      <c r="I418" s="215">
        <v>2.302073732718894</v>
      </c>
      <c r="J418" s="215">
        <v>0</v>
      </c>
      <c r="K418" s="215">
        <v>4.2971223021582734</v>
      </c>
      <c r="L418" s="215">
        <v>7.0197674418604654</v>
      </c>
      <c r="M418" s="215">
        <v>9.5285714285714285</v>
      </c>
      <c r="N418" s="215">
        <v>6.0793388429752069</v>
      </c>
      <c r="O418" s="215">
        <v>3.7925925925925927</v>
      </c>
      <c r="P418" s="215">
        <v>3.2318880351262349</v>
      </c>
      <c r="Q418" s="215">
        <v>5.6585209003215438</v>
      </c>
      <c r="R418" s="215">
        <v>6.6803030303030297</v>
      </c>
      <c r="S418" s="10">
        <v>4.7975181180209265</v>
      </c>
      <c r="T418" s="9" t="s">
        <v>1107</v>
      </c>
      <c r="U418" s="22" t="s">
        <v>1117</v>
      </c>
      <c r="V418" s="205"/>
      <c r="W418" s="237">
        <f t="shared" si="412"/>
        <v>0</v>
      </c>
      <c r="X418" s="222">
        <v>160672</v>
      </c>
      <c r="Y418" s="236">
        <v>0</v>
      </c>
      <c r="Z418" s="236">
        <v>9.163830821584833</v>
      </c>
      <c r="AA418" s="236">
        <v>1.3775271381762253</v>
      </c>
      <c r="AB418" s="236">
        <v>0.72005861208416322</v>
      </c>
      <c r="AC418" s="236">
        <v>2.1739130434782608</v>
      </c>
      <c r="AD418" s="236">
        <v>2</v>
      </c>
      <c r="AE418" s="236">
        <v>10.788289949118795</v>
      </c>
      <c r="AF418" s="236">
        <v>4.3437576951489776</v>
      </c>
      <c r="AG418" s="236">
        <v>12.754378859977727</v>
      </c>
      <c r="AH418" s="236">
        <f t="shared" si="427"/>
        <v>2.8153541429613052</v>
      </c>
      <c r="AI418" s="236">
        <f t="shared" si="428"/>
        <v>2.0869565217391304</v>
      </c>
      <c r="AJ418" s="236">
        <f t="shared" si="429"/>
        <v>9.2954755014151669</v>
      </c>
      <c r="AK418" s="10">
        <f t="shared" si="436"/>
        <v>4.8135284577298867</v>
      </c>
      <c r="AL418" s="22">
        <f t="shared" si="413"/>
        <v>0</v>
      </c>
      <c r="AM418" s="5">
        <v>160672</v>
      </c>
      <c r="AN418" s="2">
        <f t="shared" si="430"/>
        <v>0</v>
      </c>
      <c r="AO418" s="2">
        <f t="shared" si="414"/>
        <v>93.651127049180332</v>
      </c>
      <c r="AP418" s="2">
        <f t="shared" si="415"/>
        <v>98.56120391705069</v>
      </c>
      <c r="AQ418" s="2">
        <f t="shared" si="416"/>
        <v>100</v>
      </c>
      <c r="AR418" s="2">
        <f t="shared" si="417"/>
        <v>97.314298561151077</v>
      </c>
      <c r="AS418" s="2">
        <f t="shared" si="418"/>
        <v>95.612645348837205</v>
      </c>
      <c r="AT418" s="2">
        <f t="shared" si="419"/>
        <v>94.044642857142861</v>
      </c>
      <c r="AU418" s="2">
        <f t="shared" si="420"/>
        <v>96.200413223140501</v>
      </c>
      <c r="AV418" s="2">
        <f t="shared" si="421"/>
        <v>97.629629629629633</v>
      </c>
      <c r="AW418" s="2">
        <f t="shared" si="422"/>
        <v>97.980069978046103</v>
      </c>
      <c r="AX418" s="2">
        <f t="shared" si="423"/>
        <v>96.463424437299039</v>
      </c>
      <c r="AY418" s="2">
        <f t="shared" si="424"/>
        <v>95.824810606060609</v>
      </c>
      <c r="AZ418" s="2">
        <f t="shared" si="425"/>
        <v>97.001551176236916</v>
      </c>
      <c r="BA418" s="10"/>
      <c r="BB418" s="5">
        <v>160672</v>
      </c>
      <c r="BC418" s="34">
        <v>0</v>
      </c>
      <c r="BD418" s="34">
        <f t="shared" si="437"/>
        <v>93.651127049180332</v>
      </c>
      <c r="BE418" s="34">
        <f t="shared" si="438"/>
        <v>98.62247286182378</v>
      </c>
      <c r="BF418" s="34">
        <f t="shared" si="439"/>
        <v>100</v>
      </c>
      <c r="BG418" s="34">
        <f t="shared" si="440"/>
        <v>97.826086956521735</v>
      </c>
      <c r="BH418" s="34">
        <f t="shared" si="441"/>
        <v>98</v>
      </c>
      <c r="BI418" s="34">
        <f t="shared" si="442"/>
        <v>94.044642857142861</v>
      </c>
      <c r="BJ418" s="34">
        <f t="shared" si="443"/>
        <v>96.200413223140501</v>
      </c>
      <c r="BK418" s="34">
        <f t="shared" si="444"/>
        <v>97.629629629629633</v>
      </c>
      <c r="BL418" s="34">
        <f t="shared" si="445"/>
        <v>97.980069978046103</v>
      </c>
      <c r="BM418" s="34">
        <f t="shared" si="446"/>
        <v>97.913043478260875</v>
      </c>
      <c r="BN418" s="34">
        <f t="shared" si="447"/>
        <v>95.824810606060609</v>
      </c>
      <c r="BO418" s="34">
        <f t="shared" si="448"/>
        <v>97.001551176236916</v>
      </c>
      <c r="BQ418" s="33"/>
      <c r="BR418" s="187"/>
      <c r="BS418" s="190"/>
      <c r="BT418" s="205"/>
      <c r="BU418" s="191"/>
      <c r="BV418" s="191"/>
      <c r="BW418" s="192"/>
      <c r="BX418" s="193"/>
      <c r="BY418" s="194"/>
      <c r="BZ418" s="193"/>
      <c r="CA418" s="194"/>
      <c r="CB418" s="195"/>
      <c r="CC418" s="194"/>
      <c r="CD418" s="195"/>
      <c r="CE418" s="194"/>
      <c r="CF418" s="193"/>
      <c r="CG418" s="195"/>
      <c r="CH418" s="193"/>
      <c r="CI418" s="194"/>
      <c r="CZ418" s="210" t="str">
        <f t="shared" si="411"/>
        <v/>
      </c>
      <c r="DA418" s="210" t="str">
        <f t="shared" si="426"/>
        <v/>
      </c>
      <c r="DB418" s="210" t="str">
        <f t="shared" si="449"/>
        <v/>
      </c>
      <c r="DC418" s="210" t="str">
        <f t="shared" si="435"/>
        <v/>
      </c>
      <c r="DD418" s="210" t="str">
        <f t="shared" si="431"/>
        <v/>
      </c>
      <c r="DE418" s="210" t="str">
        <f t="shared" si="432"/>
        <v/>
      </c>
      <c r="DF418" s="210" t="str">
        <f t="shared" si="433"/>
        <v/>
      </c>
      <c r="DG418" s="210" t="str">
        <f t="shared" si="434"/>
        <v/>
      </c>
    </row>
    <row r="419" spans="1:111" ht="12.75" customHeight="1" x14ac:dyDescent="0.25">
      <c r="A419" s="22">
        <v>409</v>
      </c>
      <c r="B419" s="13" t="s">
        <v>1100</v>
      </c>
      <c r="C419" s="4" t="s">
        <v>552</v>
      </c>
      <c r="D419" s="4" t="s">
        <v>619</v>
      </c>
      <c r="E419" s="5">
        <v>160702</v>
      </c>
      <c r="F419" s="4" t="s">
        <v>620</v>
      </c>
      <c r="G419" s="215">
        <v>0</v>
      </c>
      <c r="H419" s="215">
        <v>9.6372881355932201</v>
      </c>
      <c r="I419" s="215">
        <v>2.34375</v>
      </c>
      <c r="J419" s="215">
        <v>3.0993506493506495</v>
      </c>
      <c r="K419" s="215">
        <v>2.2625000000000002</v>
      </c>
      <c r="L419" s="215">
        <v>5.0433962264150942</v>
      </c>
      <c r="M419" s="215">
        <v>4.3982758620689655</v>
      </c>
      <c r="N419" s="215">
        <v>3.85</v>
      </c>
      <c r="O419" s="215">
        <v>12.054545454545455</v>
      </c>
      <c r="P419" s="215">
        <v>3.8417293233082708</v>
      </c>
      <c r="Q419" s="215">
        <v>3.5820512820512818</v>
      </c>
      <c r="R419" s="215">
        <v>6.7715447154471544</v>
      </c>
      <c r="S419" s="10">
        <v>4.7432340364414873</v>
      </c>
      <c r="T419" s="9" t="s">
        <v>1107</v>
      </c>
      <c r="U419" s="22" t="s">
        <v>1117</v>
      </c>
      <c r="V419" s="205"/>
      <c r="W419" s="237">
        <f t="shared" si="412"/>
        <v>0</v>
      </c>
      <c r="X419" s="222">
        <v>160702</v>
      </c>
      <c r="Y419" s="236">
        <v>0</v>
      </c>
      <c r="Z419" s="236">
        <v>4.3904518329070754</v>
      </c>
      <c r="AA419" s="236">
        <v>0</v>
      </c>
      <c r="AB419" s="236">
        <v>3.9870689655172411</v>
      </c>
      <c r="AC419" s="236">
        <v>4.2877906976744189</v>
      </c>
      <c r="AD419" s="236">
        <v>6.7080378250591011</v>
      </c>
      <c r="AE419" s="236">
        <v>4.1995902838747439</v>
      </c>
      <c r="AF419" s="236">
        <v>2.8846153846153846</v>
      </c>
      <c r="AG419" s="236">
        <v>0</v>
      </c>
      <c r="AH419" s="236">
        <f t="shared" si="427"/>
        <v>2.0943801996060794</v>
      </c>
      <c r="AI419" s="236">
        <f t="shared" si="428"/>
        <v>5.49791426136676</v>
      </c>
      <c r="AJ419" s="236">
        <f t="shared" si="429"/>
        <v>2.3614018894967095</v>
      </c>
      <c r="AK419" s="10">
        <f t="shared" si="436"/>
        <v>2.9397283321831074</v>
      </c>
      <c r="AL419" s="22">
        <f t="shared" si="413"/>
        <v>0</v>
      </c>
      <c r="AM419" s="5">
        <v>160702</v>
      </c>
      <c r="AN419" s="2">
        <f t="shared" si="430"/>
        <v>0</v>
      </c>
      <c r="AO419" s="2">
        <f t="shared" si="414"/>
        <v>93.976694915254242</v>
      </c>
      <c r="AP419" s="2">
        <f t="shared" si="415"/>
        <v>98.53515625</v>
      </c>
      <c r="AQ419" s="2">
        <f t="shared" si="416"/>
        <v>98.06290584415585</v>
      </c>
      <c r="AR419" s="2">
        <f t="shared" si="417"/>
        <v>98.5859375</v>
      </c>
      <c r="AS419" s="2">
        <f t="shared" si="418"/>
        <v>96.847877358490564</v>
      </c>
      <c r="AT419" s="2">
        <f t="shared" si="419"/>
        <v>97.25107758620689</v>
      </c>
      <c r="AU419" s="2">
        <f t="shared" si="420"/>
        <v>97.59375</v>
      </c>
      <c r="AV419" s="2">
        <f t="shared" si="421"/>
        <v>92.465909090909093</v>
      </c>
      <c r="AW419" s="2">
        <f t="shared" si="422"/>
        <v>97.598919172932327</v>
      </c>
      <c r="AX419" s="2">
        <f t="shared" si="423"/>
        <v>97.761217948717956</v>
      </c>
      <c r="AY419" s="2">
        <f t="shared" si="424"/>
        <v>95.767784552845526</v>
      </c>
      <c r="AZ419" s="2">
        <f t="shared" si="425"/>
        <v>97.035478727224074</v>
      </c>
      <c r="BA419" s="10"/>
      <c r="BB419" s="5">
        <v>160702</v>
      </c>
      <c r="BC419" s="34">
        <v>0</v>
      </c>
      <c r="BD419" s="34">
        <f t="shared" si="437"/>
        <v>95.609548167092925</v>
      </c>
      <c r="BE419" s="34">
        <f t="shared" si="438"/>
        <v>100</v>
      </c>
      <c r="BF419" s="34">
        <f t="shared" si="439"/>
        <v>98.06290584415585</v>
      </c>
      <c r="BG419" s="34">
        <f t="shared" si="440"/>
        <v>98.5859375</v>
      </c>
      <c r="BH419" s="34">
        <f t="shared" si="441"/>
        <v>96.847877358490564</v>
      </c>
      <c r="BI419" s="34">
        <f t="shared" si="442"/>
        <v>97.25107758620689</v>
      </c>
      <c r="BJ419" s="34">
        <f t="shared" si="443"/>
        <v>97.59375</v>
      </c>
      <c r="BK419" s="34">
        <f t="shared" si="444"/>
        <v>100</v>
      </c>
      <c r="BL419" s="34">
        <f t="shared" si="445"/>
        <v>97.905619800393922</v>
      </c>
      <c r="BM419" s="34">
        <f t="shared" si="446"/>
        <v>97.761217948717956</v>
      </c>
      <c r="BN419" s="34">
        <f t="shared" si="447"/>
        <v>97.638598110503295</v>
      </c>
      <c r="BO419" s="34">
        <f t="shared" si="448"/>
        <v>97.060271667816892</v>
      </c>
      <c r="BQ419" s="33"/>
      <c r="BR419" s="187"/>
      <c r="BS419" s="190"/>
      <c r="BT419" s="205"/>
      <c r="BU419" s="191"/>
      <c r="BV419" s="191"/>
      <c r="BW419" s="192"/>
      <c r="BX419" s="193"/>
      <c r="BY419" s="194"/>
      <c r="BZ419" s="193"/>
      <c r="CA419" s="194"/>
      <c r="CB419" s="195"/>
      <c r="CC419" s="194"/>
      <c r="CD419" s="195"/>
      <c r="CE419" s="194"/>
      <c r="CF419" s="193"/>
      <c r="CG419" s="195"/>
      <c r="CH419" s="193"/>
      <c r="CI419" s="194"/>
      <c r="CZ419" s="210" t="str">
        <f t="shared" si="411"/>
        <v/>
      </c>
      <c r="DA419" s="210" t="str">
        <f t="shared" si="426"/>
        <v/>
      </c>
      <c r="DB419" s="210" t="str">
        <f t="shared" si="449"/>
        <v/>
      </c>
      <c r="DC419" s="210" t="str">
        <f t="shared" si="435"/>
        <v/>
      </c>
      <c r="DD419" s="210" t="str">
        <f t="shared" si="431"/>
        <v/>
      </c>
      <c r="DE419" s="210" t="str">
        <f t="shared" si="432"/>
        <v/>
      </c>
      <c r="DF419" s="210" t="str">
        <f t="shared" si="433"/>
        <v/>
      </c>
      <c r="DG419" s="210" t="str">
        <f t="shared" si="434"/>
        <v/>
      </c>
    </row>
    <row r="420" spans="1:111" ht="12.75" customHeight="1" x14ac:dyDescent="0.25">
      <c r="A420" s="22">
        <v>410</v>
      </c>
      <c r="B420" s="13" t="s">
        <v>1100</v>
      </c>
      <c r="C420" s="4" t="s">
        <v>552</v>
      </c>
      <c r="D420" s="4" t="s">
        <v>621</v>
      </c>
      <c r="E420" s="5">
        <v>160714</v>
      </c>
      <c r="F420" s="4" t="s">
        <v>622</v>
      </c>
      <c r="G420" s="215">
        <v>0</v>
      </c>
      <c r="H420" s="215">
        <v>13.41698113207547</v>
      </c>
      <c r="I420" s="215">
        <v>7.125</v>
      </c>
      <c r="J420" s="215">
        <v>4.2527027027027025</v>
      </c>
      <c r="K420" s="215">
        <v>23.166666666666664</v>
      </c>
      <c r="L420" s="215">
        <v>26.7</v>
      </c>
      <c r="M420" s="215">
        <v>31.491304347826087</v>
      </c>
      <c r="N420" s="215">
        <v>14.245652173913044</v>
      </c>
      <c r="O420" s="215">
        <v>3.95</v>
      </c>
      <c r="P420" s="215">
        <v>6.8108433734939755</v>
      </c>
      <c r="Q420" s="215">
        <v>24.681318681318682</v>
      </c>
      <c r="R420" s="215">
        <v>17.627419354838711</v>
      </c>
      <c r="S420" s="10">
        <v>13.816478558131553</v>
      </c>
      <c r="T420" s="9" t="s">
        <v>1107</v>
      </c>
      <c r="U420" s="22" t="s">
        <v>1117</v>
      </c>
      <c r="V420" s="205"/>
      <c r="W420" s="237">
        <f t="shared" si="412"/>
        <v>0</v>
      </c>
      <c r="X420" s="222">
        <v>160714</v>
      </c>
      <c r="Y420" s="236">
        <v>0</v>
      </c>
      <c r="Z420" s="236">
        <v>14.856711915535445</v>
      </c>
      <c r="AA420" s="236">
        <v>2.5</v>
      </c>
      <c r="AB420" s="236">
        <v>5.6636155606407321</v>
      </c>
      <c r="AC420" s="236">
        <v>7.7922077922077921</v>
      </c>
      <c r="AD420" s="236">
        <v>11.067193675889328</v>
      </c>
      <c r="AE420" s="236">
        <v>29.762845849802375</v>
      </c>
      <c r="AF420" s="236">
        <v>14.722222222222223</v>
      </c>
      <c r="AG420" s="236">
        <v>24.516129032258064</v>
      </c>
      <c r="AH420" s="236">
        <f t="shared" si="427"/>
        <v>5.7550818690440444</v>
      </c>
      <c r="AI420" s="236">
        <f t="shared" si="428"/>
        <v>9.4297007340485592</v>
      </c>
      <c r="AJ420" s="236">
        <f t="shared" si="429"/>
        <v>23.000399034760886</v>
      </c>
      <c r="AK420" s="10">
        <f t="shared" si="436"/>
        <v>12.320102894283997</v>
      </c>
      <c r="AL420" s="22">
        <f t="shared" si="413"/>
        <v>0</v>
      </c>
      <c r="AM420" s="5">
        <v>160714</v>
      </c>
      <c r="AN420" s="2">
        <f t="shared" si="430"/>
        <v>0</v>
      </c>
      <c r="AO420" s="2">
        <f t="shared" si="414"/>
        <v>91.614386792452834</v>
      </c>
      <c r="AP420" s="2">
        <f t="shared" si="415"/>
        <v>95.546875</v>
      </c>
      <c r="AQ420" s="2">
        <f t="shared" si="416"/>
        <v>97.342060810810807</v>
      </c>
      <c r="AR420" s="2">
        <f t="shared" si="417"/>
        <v>85.520833333333343</v>
      </c>
      <c r="AS420" s="2">
        <f t="shared" si="418"/>
        <v>83.3125</v>
      </c>
      <c r="AT420" s="2">
        <f t="shared" si="419"/>
        <v>80.317934782608688</v>
      </c>
      <c r="AU420" s="2">
        <f t="shared" si="420"/>
        <v>91.096467391304344</v>
      </c>
      <c r="AV420" s="2">
        <f t="shared" si="421"/>
        <v>97.53125</v>
      </c>
      <c r="AW420" s="2">
        <f t="shared" si="422"/>
        <v>95.743222891566262</v>
      </c>
      <c r="AX420" s="2">
        <f t="shared" si="423"/>
        <v>84.574175824175825</v>
      </c>
      <c r="AY420" s="2">
        <f t="shared" si="424"/>
        <v>88.982862903225808</v>
      </c>
      <c r="AZ420" s="2">
        <f t="shared" si="425"/>
        <v>91.36470090116778</v>
      </c>
      <c r="BA420" s="10"/>
      <c r="BB420" s="5">
        <v>160714</v>
      </c>
      <c r="BC420" s="34">
        <v>0</v>
      </c>
      <c r="BD420" s="34">
        <f t="shared" si="437"/>
        <v>91.614386792452834</v>
      </c>
      <c r="BE420" s="34">
        <f t="shared" si="438"/>
        <v>97.5</v>
      </c>
      <c r="BF420" s="34">
        <f t="shared" si="439"/>
        <v>97.342060810810807</v>
      </c>
      <c r="BG420" s="34">
        <f t="shared" si="440"/>
        <v>92.20779220779221</v>
      </c>
      <c r="BH420" s="34">
        <f t="shared" si="441"/>
        <v>88.932806324110672</v>
      </c>
      <c r="BI420" s="34">
        <f t="shared" si="442"/>
        <v>80.317934782608688</v>
      </c>
      <c r="BJ420" s="34">
        <f t="shared" si="443"/>
        <v>91.096467391304344</v>
      </c>
      <c r="BK420" s="34">
        <f t="shared" si="444"/>
        <v>97.53125</v>
      </c>
      <c r="BL420" s="34">
        <f t="shared" si="445"/>
        <v>95.743222891566262</v>
      </c>
      <c r="BM420" s="34">
        <f t="shared" si="446"/>
        <v>90.570299265951434</v>
      </c>
      <c r="BN420" s="34">
        <f t="shared" si="447"/>
        <v>88.982862903225808</v>
      </c>
      <c r="BO420" s="34">
        <f t="shared" si="448"/>
        <v>91.36470090116778</v>
      </c>
      <c r="BQ420" s="33"/>
      <c r="BR420" s="187"/>
      <c r="BS420" s="190"/>
      <c r="BT420" s="205"/>
      <c r="BU420" s="191"/>
      <c r="BV420" s="191"/>
      <c r="BW420" s="192"/>
      <c r="BX420" s="193"/>
      <c r="BY420" s="194"/>
      <c r="BZ420" s="193"/>
      <c r="CA420" s="194"/>
      <c r="CB420" s="195"/>
      <c r="CC420" s="194"/>
      <c r="CD420" s="195"/>
      <c r="CE420" s="194"/>
      <c r="CF420" s="193"/>
      <c r="CG420" s="195"/>
      <c r="CH420" s="193"/>
      <c r="CI420" s="194"/>
      <c r="CZ420" s="210" t="str">
        <f t="shared" si="411"/>
        <v/>
      </c>
      <c r="DA420" s="210" t="str">
        <f t="shared" si="426"/>
        <v/>
      </c>
      <c r="DB420" s="210" t="str">
        <f t="shared" si="449"/>
        <v/>
      </c>
      <c r="DC420" s="210" t="str">
        <f t="shared" si="435"/>
        <v/>
      </c>
      <c r="DD420" s="210" t="str">
        <f t="shared" si="431"/>
        <v/>
      </c>
      <c r="DE420" s="210" t="str">
        <f t="shared" si="432"/>
        <v/>
      </c>
      <c r="DF420" s="210" t="str">
        <f t="shared" si="433"/>
        <v/>
      </c>
      <c r="DG420" s="210" t="str">
        <f t="shared" si="434"/>
        <v/>
      </c>
    </row>
    <row r="421" spans="1:111" ht="12.75" customHeight="1" x14ac:dyDescent="0.25">
      <c r="A421" s="22">
        <v>411</v>
      </c>
      <c r="B421" s="13" t="s">
        <v>1100</v>
      </c>
      <c r="C421" s="4" t="s">
        <v>592</v>
      </c>
      <c r="D421" s="4" t="s">
        <v>623</v>
      </c>
      <c r="E421" s="5">
        <v>160763</v>
      </c>
      <c r="F421" s="4" t="s">
        <v>624</v>
      </c>
      <c r="G421" s="215">
        <v>0</v>
      </c>
      <c r="H421" s="215">
        <v>14.478571428571428</v>
      </c>
      <c r="I421" s="215">
        <v>0.68493150684931503</v>
      </c>
      <c r="J421" s="215">
        <v>3.2250000000000001</v>
      </c>
      <c r="K421" s="215">
        <v>5.1473684210526311</v>
      </c>
      <c r="L421" s="215">
        <v>4.4255813953488374</v>
      </c>
      <c r="M421" s="215">
        <v>18.647435897435898</v>
      </c>
      <c r="N421" s="215">
        <v>10.255405405405405</v>
      </c>
      <c r="O421" s="215">
        <v>17.481343283582088</v>
      </c>
      <c r="P421" s="215">
        <v>4.9986111111111109</v>
      </c>
      <c r="Q421" s="215">
        <v>4.7364197530864196</v>
      </c>
      <c r="R421" s="215">
        <v>15.74931506849315</v>
      </c>
      <c r="S421" s="10">
        <v>8.260626370916178</v>
      </c>
      <c r="T421" s="9" t="s">
        <v>1107</v>
      </c>
      <c r="U421" s="22" t="s">
        <v>1117</v>
      </c>
      <c r="V421" s="205" t="s">
        <v>1256</v>
      </c>
      <c r="W421" s="237">
        <f t="shared" si="412"/>
        <v>0</v>
      </c>
      <c r="X421" s="222">
        <v>160763</v>
      </c>
      <c r="Y421" s="236">
        <v>0</v>
      </c>
      <c r="Z421" s="236">
        <v>10.294117647058824</v>
      </c>
      <c r="AA421" s="236">
        <v>4.0878754171301441</v>
      </c>
      <c r="AB421" s="236">
        <v>1.8867924528301887</v>
      </c>
      <c r="AC421" s="236">
        <v>2.8039215686274508</v>
      </c>
      <c r="AD421" s="236">
        <v>1.9871469643159139</v>
      </c>
      <c r="AE421" s="236">
        <v>16.512854317732366</v>
      </c>
      <c r="AF421" s="236">
        <v>9.252136752136753</v>
      </c>
      <c r="AG421" s="236">
        <v>9.1269841269841265</v>
      </c>
      <c r="AH421" s="236">
        <f t="shared" si="427"/>
        <v>4.0671963792547894</v>
      </c>
      <c r="AI421" s="236">
        <f t="shared" si="428"/>
        <v>2.3955342664716825</v>
      </c>
      <c r="AJ421" s="236">
        <f t="shared" si="429"/>
        <v>11.630658398951082</v>
      </c>
      <c r="AK421" s="10">
        <f t="shared" si="436"/>
        <v>6.2168699163128629</v>
      </c>
      <c r="AL421" s="22">
        <f t="shared" si="413"/>
        <v>0</v>
      </c>
      <c r="AM421" s="5">
        <v>160763</v>
      </c>
      <c r="AN421" s="2">
        <f t="shared" si="430"/>
        <v>0</v>
      </c>
      <c r="AO421" s="2">
        <f t="shared" si="414"/>
        <v>90.950892857142861</v>
      </c>
      <c r="AP421" s="2">
        <f t="shared" si="415"/>
        <v>99.571917808219183</v>
      </c>
      <c r="AQ421" s="2">
        <f t="shared" si="416"/>
        <v>97.984375</v>
      </c>
      <c r="AR421" s="2">
        <f t="shared" si="417"/>
        <v>96.78289473684211</v>
      </c>
      <c r="AS421" s="2">
        <f t="shared" si="418"/>
        <v>97.23401162790698</v>
      </c>
      <c r="AT421" s="2">
        <f t="shared" si="419"/>
        <v>88.345352564102569</v>
      </c>
      <c r="AU421" s="2">
        <f t="shared" si="420"/>
        <v>93.590371621621628</v>
      </c>
      <c r="AV421" s="2">
        <f t="shared" si="421"/>
        <v>89.074160447761187</v>
      </c>
      <c r="AW421" s="2">
        <f t="shared" si="422"/>
        <v>96.875868055555557</v>
      </c>
      <c r="AX421" s="2">
        <f t="shared" si="423"/>
        <v>97.039737654320987</v>
      </c>
      <c r="AY421" s="2">
        <f t="shared" si="424"/>
        <v>90.156678082191775</v>
      </c>
      <c r="AZ421" s="2">
        <f t="shared" si="425"/>
        <v>94.837108518177388</v>
      </c>
      <c r="BA421" s="10"/>
      <c r="BB421" s="5">
        <v>160763</v>
      </c>
      <c r="BC421" s="34">
        <v>0</v>
      </c>
      <c r="BD421" s="34">
        <f t="shared" si="437"/>
        <v>90.950892857142861</v>
      </c>
      <c r="BE421" s="34">
        <f t="shared" si="438"/>
        <v>99.571917808219183</v>
      </c>
      <c r="BF421" s="34">
        <f t="shared" si="439"/>
        <v>98.113207547169807</v>
      </c>
      <c r="BG421" s="34">
        <f t="shared" si="440"/>
        <v>97.196078431372555</v>
      </c>
      <c r="BH421" s="34">
        <f t="shared" si="441"/>
        <v>98.012853035684088</v>
      </c>
      <c r="BI421" s="34">
        <f t="shared" si="442"/>
        <v>88.345352564102569</v>
      </c>
      <c r="BJ421" s="34">
        <f t="shared" si="443"/>
        <v>93.590371621621628</v>
      </c>
      <c r="BK421" s="34">
        <f t="shared" si="444"/>
        <v>90.873015873015873</v>
      </c>
      <c r="BL421" s="34">
        <f t="shared" si="445"/>
        <v>96.875868055555557</v>
      </c>
      <c r="BM421" s="34">
        <f t="shared" si="446"/>
        <v>97.604465733528315</v>
      </c>
      <c r="BN421" s="34">
        <f t="shared" si="447"/>
        <v>90.156678082191775</v>
      </c>
      <c r="BO421" s="34">
        <f t="shared" si="448"/>
        <v>94.837108518177388</v>
      </c>
      <c r="BQ421" s="33">
        <f>E421-BR421</f>
        <v>0</v>
      </c>
      <c r="BR421" s="187">
        <v>160763</v>
      </c>
      <c r="BS421" s="190" t="s">
        <v>1210</v>
      </c>
      <c r="BT421" s="205" t="s">
        <v>1256</v>
      </c>
      <c r="BU421" s="191" t="s">
        <v>1154</v>
      </c>
      <c r="BV421" s="191" t="s">
        <v>1211</v>
      </c>
      <c r="BW421" s="192"/>
      <c r="BX421" s="193" t="s">
        <v>1096</v>
      </c>
      <c r="BY421" s="194">
        <v>1</v>
      </c>
      <c r="BZ421" s="193">
        <v>1</v>
      </c>
      <c r="CA421" s="194">
        <v>1</v>
      </c>
      <c r="CB421" s="195">
        <v>1</v>
      </c>
      <c r="CC421" s="194">
        <v>1</v>
      </c>
      <c r="CD421" s="195">
        <v>1</v>
      </c>
      <c r="CE421" s="194">
        <v>1</v>
      </c>
      <c r="CF421" s="193" t="s">
        <v>1096</v>
      </c>
      <c r="CG421" s="195">
        <v>1</v>
      </c>
      <c r="CH421" s="193">
        <v>1</v>
      </c>
      <c r="CI421" s="194">
        <v>1</v>
      </c>
      <c r="CZ421" s="210">
        <f t="shared" si="411"/>
        <v>-0.28901012797817688</v>
      </c>
      <c r="DA421" s="210">
        <f t="shared" si="426"/>
        <v>4.9682981090100107</v>
      </c>
      <c r="DB421" s="210">
        <f t="shared" si="449"/>
        <v>-0.41494807664180194</v>
      </c>
      <c r="DC421" s="210">
        <f t="shared" si="435"/>
        <v>-0.45527086090059743</v>
      </c>
      <c r="DD421" s="210">
        <f t="shared" si="431"/>
        <v>-0.55098623507312516</v>
      </c>
      <c r="DE421" s="210">
        <f t="shared" si="432"/>
        <v>-0.11447051441517739</v>
      </c>
      <c r="DF421" s="210">
        <f t="shared" si="433"/>
        <v>-9.7828278220951692E-2</v>
      </c>
      <c r="DG421" s="210" t="str">
        <f t="shared" si="434"/>
        <v/>
      </c>
    </row>
    <row r="422" spans="1:111" ht="12.75" customHeight="1" x14ac:dyDescent="0.25">
      <c r="A422" s="22">
        <v>412</v>
      </c>
      <c r="B422" s="13" t="s">
        <v>1100</v>
      </c>
      <c r="C422" s="4" t="s">
        <v>592</v>
      </c>
      <c r="D422" s="4" t="s">
        <v>625</v>
      </c>
      <c r="E422" s="5">
        <v>160787</v>
      </c>
      <c r="F422" s="4" t="s">
        <v>626</v>
      </c>
      <c r="G422" s="215">
        <v>0</v>
      </c>
      <c r="H422" s="215">
        <v>10</v>
      </c>
      <c r="I422" s="215">
        <v>0</v>
      </c>
      <c r="J422" s="215">
        <v>9.5</v>
      </c>
      <c r="K422" s="215">
        <v>3.3333333333333335</v>
      </c>
      <c r="L422" s="215">
        <v>3.15</v>
      </c>
      <c r="M422" s="215">
        <v>27.8</v>
      </c>
      <c r="N422" s="215">
        <v>17.833333333333332</v>
      </c>
      <c r="O422" s="215">
        <v>0</v>
      </c>
      <c r="P422" s="215">
        <v>5.9269230769230772</v>
      </c>
      <c r="Q422" s="215">
        <v>3.4730769230769232</v>
      </c>
      <c r="R422" s="215">
        <v>17.272727272727273</v>
      </c>
      <c r="S422" s="10">
        <v>7.9574074074074064</v>
      </c>
      <c r="T422" s="9" t="s">
        <v>1107</v>
      </c>
      <c r="U422" s="22" t="s">
        <v>1117</v>
      </c>
      <c r="V422" s="205"/>
      <c r="W422" s="237">
        <f t="shared" si="412"/>
        <v>0</v>
      </c>
      <c r="X422" s="222">
        <v>160787</v>
      </c>
      <c r="Y422" s="236">
        <v>0</v>
      </c>
      <c r="Z422" s="236">
        <v>7.1428571428571423</v>
      </c>
      <c r="AA422" s="236">
        <v>3.5714285714285712</v>
      </c>
      <c r="AB422" s="236">
        <v>2.5</v>
      </c>
      <c r="AC422" s="236">
        <v>5.7142857142857144</v>
      </c>
      <c r="AD422" s="236">
        <v>3.3333333333333335</v>
      </c>
      <c r="AE422" s="236">
        <v>16.081871345029239</v>
      </c>
      <c r="AF422" s="236">
        <v>2.9411764705882351</v>
      </c>
      <c r="AG422" s="236">
        <v>17.857142857142858</v>
      </c>
      <c r="AH422" s="236">
        <f t="shared" si="427"/>
        <v>3.3035714285714284</v>
      </c>
      <c r="AI422" s="236">
        <f t="shared" si="428"/>
        <v>4.5238095238095237</v>
      </c>
      <c r="AJ422" s="236">
        <f t="shared" si="429"/>
        <v>12.293396890920112</v>
      </c>
      <c r="AK422" s="10">
        <f t="shared" si="436"/>
        <v>6.5713439371850102</v>
      </c>
      <c r="AL422" s="22">
        <f t="shared" si="413"/>
        <v>0</v>
      </c>
      <c r="AM422" s="5">
        <v>160787</v>
      </c>
      <c r="AN422" s="2">
        <f t="shared" si="430"/>
        <v>0</v>
      </c>
      <c r="AO422" s="2">
        <f t="shared" si="414"/>
        <v>93.75</v>
      </c>
      <c r="AP422" s="2">
        <f t="shared" si="415"/>
        <v>100</v>
      </c>
      <c r="AQ422" s="2">
        <f t="shared" si="416"/>
        <v>94.0625</v>
      </c>
      <c r="AR422" s="2">
        <f t="shared" si="417"/>
        <v>97.916666666666671</v>
      </c>
      <c r="AS422" s="2">
        <f t="shared" si="418"/>
        <v>98.03125</v>
      </c>
      <c r="AT422" s="2">
        <f t="shared" si="419"/>
        <v>82.625</v>
      </c>
      <c r="AU422" s="2">
        <f t="shared" si="420"/>
        <v>88.854166666666671</v>
      </c>
      <c r="AV422" s="2">
        <f t="shared" si="421"/>
        <v>100</v>
      </c>
      <c r="AW422" s="2">
        <f t="shared" si="422"/>
        <v>96.29567307692308</v>
      </c>
      <c r="AX422" s="2">
        <f t="shared" si="423"/>
        <v>97.82932692307692</v>
      </c>
      <c r="AY422" s="2">
        <f t="shared" si="424"/>
        <v>89.204545454545453</v>
      </c>
      <c r="AZ422" s="2">
        <f t="shared" si="425"/>
        <v>95.026620370370367</v>
      </c>
      <c r="BA422" s="10"/>
      <c r="BB422" s="5">
        <v>160787</v>
      </c>
      <c r="BC422" s="34">
        <v>0</v>
      </c>
      <c r="BD422" s="34">
        <f t="shared" si="437"/>
        <v>93.75</v>
      </c>
      <c r="BE422" s="34">
        <f t="shared" si="438"/>
        <v>100</v>
      </c>
      <c r="BF422" s="34">
        <f t="shared" si="439"/>
        <v>97.5</v>
      </c>
      <c r="BG422" s="34">
        <f t="shared" si="440"/>
        <v>97.916666666666671</v>
      </c>
      <c r="BH422" s="34">
        <f t="shared" si="441"/>
        <v>98.03125</v>
      </c>
      <c r="BI422" s="34">
        <f t="shared" si="442"/>
        <v>83.918128654970758</v>
      </c>
      <c r="BJ422" s="34">
        <f t="shared" si="443"/>
        <v>97.058823529411768</v>
      </c>
      <c r="BK422" s="34">
        <f t="shared" si="444"/>
        <v>100</v>
      </c>
      <c r="BL422" s="34">
        <f t="shared" si="445"/>
        <v>96.696428571428569</v>
      </c>
      <c r="BM422" s="34">
        <f t="shared" si="446"/>
        <v>97.82932692307692</v>
      </c>
      <c r="BN422" s="34">
        <f t="shared" si="447"/>
        <v>89.204545454545453</v>
      </c>
      <c r="BO422" s="34">
        <f t="shared" si="448"/>
        <v>95.026620370370367</v>
      </c>
      <c r="BQ422" s="33"/>
      <c r="BR422" s="187"/>
      <c r="BS422" s="190"/>
      <c r="BT422" s="205"/>
      <c r="BU422" s="191"/>
      <c r="BV422" s="191"/>
      <c r="BW422" s="192"/>
      <c r="BX422" s="193"/>
      <c r="BY422" s="194"/>
      <c r="BZ422" s="193"/>
      <c r="CA422" s="194"/>
      <c r="CB422" s="195"/>
      <c r="CC422" s="194"/>
      <c r="CD422" s="195"/>
      <c r="CE422" s="194"/>
      <c r="CF422" s="193"/>
      <c r="CG422" s="195"/>
      <c r="CH422" s="193"/>
      <c r="CI422" s="194"/>
      <c r="CZ422" s="210" t="str">
        <f t="shared" si="411"/>
        <v/>
      </c>
      <c r="DA422" s="210" t="str">
        <f t="shared" si="426"/>
        <v/>
      </c>
      <c r="DB422" s="210" t="str">
        <f t="shared" si="449"/>
        <v/>
      </c>
      <c r="DC422" s="210" t="str">
        <f t="shared" si="435"/>
        <v/>
      </c>
      <c r="DD422" s="210" t="str">
        <f t="shared" si="431"/>
        <v/>
      </c>
      <c r="DE422" s="210" t="str">
        <f t="shared" si="432"/>
        <v/>
      </c>
      <c r="DF422" s="210" t="str">
        <f t="shared" si="433"/>
        <v/>
      </c>
      <c r="DG422" s="210" t="str">
        <f t="shared" si="434"/>
        <v/>
      </c>
    </row>
    <row r="423" spans="1:111" ht="12.75" customHeight="1" x14ac:dyDescent="0.25">
      <c r="A423" s="22">
        <v>413</v>
      </c>
      <c r="B423" s="13" t="s">
        <v>1100</v>
      </c>
      <c r="C423" s="4" t="s">
        <v>592</v>
      </c>
      <c r="D423" s="4" t="s">
        <v>627</v>
      </c>
      <c r="E423" s="5">
        <v>160799</v>
      </c>
      <c r="F423" s="4" t="s">
        <v>628</v>
      </c>
      <c r="G423" s="215">
        <v>0</v>
      </c>
      <c r="H423" s="215">
        <v>7.9727272727272727</v>
      </c>
      <c r="I423" s="215">
        <v>5.4408163265306122</v>
      </c>
      <c r="J423" s="215">
        <v>2.1138297872340424</v>
      </c>
      <c r="K423" s="215">
        <v>0.94339622641509435</v>
      </c>
      <c r="L423" s="215">
        <v>0</v>
      </c>
      <c r="M423" s="215">
        <v>12.269148936170213</v>
      </c>
      <c r="N423" s="215">
        <v>3.6</v>
      </c>
      <c r="O423" s="215">
        <v>2.7303921568627452</v>
      </c>
      <c r="P423" s="215">
        <v>3.6867816091954024</v>
      </c>
      <c r="Q423" s="215">
        <v>0.57471264367816088</v>
      </c>
      <c r="R423" s="215">
        <v>5.7481012658227844</v>
      </c>
      <c r="S423" s="10">
        <v>3.8967011895488861</v>
      </c>
      <c r="T423" s="9" t="s">
        <v>1107</v>
      </c>
      <c r="U423" s="22" t="s">
        <v>1117</v>
      </c>
      <c r="V423" s="205"/>
      <c r="W423" s="237">
        <f t="shared" si="412"/>
        <v>0</v>
      </c>
      <c r="X423" s="222">
        <v>160799</v>
      </c>
      <c r="Y423" s="236">
        <v>0</v>
      </c>
      <c r="Z423" s="236">
        <v>6.7982456140350873</v>
      </c>
      <c r="AA423" s="236">
        <v>1.3888888888888888</v>
      </c>
      <c r="AB423" s="236">
        <v>1.1904761904761905</v>
      </c>
      <c r="AC423" s="236">
        <v>2.083333333333333</v>
      </c>
      <c r="AD423" s="236">
        <v>2.1739130434782608</v>
      </c>
      <c r="AE423" s="236">
        <v>7.8535353535353538</v>
      </c>
      <c r="AF423" s="236">
        <v>10.724431818181817</v>
      </c>
      <c r="AG423" s="236">
        <v>2.5641025641025639</v>
      </c>
      <c r="AH423" s="236">
        <f t="shared" si="427"/>
        <v>2.3444026733500416</v>
      </c>
      <c r="AI423" s="236">
        <f t="shared" si="428"/>
        <v>2.1286231884057969</v>
      </c>
      <c r="AJ423" s="236">
        <f t="shared" si="429"/>
        <v>7.0473565786065775</v>
      </c>
      <c r="AK423" s="10">
        <f t="shared" si="436"/>
        <v>3.8641029784479435</v>
      </c>
      <c r="AL423" s="22">
        <f t="shared" si="413"/>
        <v>0</v>
      </c>
      <c r="AM423" s="5">
        <v>160799</v>
      </c>
      <c r="AN423" s="2">
        <f t="shared" si="430"/>
        <v>0</v>
      </c>
      <c r="AO423" s="2">
        <f t="shared" si="414"/>
        <v>95.017045454545453</v>
      </c>
      <c r="AP423" s="2">
        <f t="shared" si="415"/>
        <v>96.599489795918373</v>
      </c>
      <c r="AQ423" s="2">
        <f t="shared" si="416"/>
        <v>98.678856382978722</v>
      </c>
      <c r="AR423" s="2">
        <f t="shared" si="417"/>
        <v>99.410377358490564</v>
      </c>
      <c r="AS423" s="2">
        <f t="shared" si="418"/>
        <v>100</v>
      </c>
      <c r="AT423" s="2">
        <f t="shared" si="419"/>
        <v>92.331781914893611</v>
      </c>
      <c r="AU423" s="2">
        <f t="shared" si="420"/>
        <v>97.75</v>
      </c>
      <c r="AV423" s="2">
        <f t="shared" si="421"/>
        <v>98.293504901960787</v>
      </c>
      <c r="AW423" s="2">
        <f t="shared" si="422"/>
        <v>97.695761494252878</v>
      </c>
      <c r="AX423" s="2">
        <f t="shared" si="423"/>
        <v>99.640804597701148</v>
      </c>
      <c r="AY423" s="2">
        <f t="shared" si="424"/>
        <v>96.407436708860757</v>
      </c>
      <c r="AZ423" s="2">
        <f t="shared" si="425"/>
        <v>97.564561756531944</v>
      </c>
      <c r="BA423" s="10"/>
      <c r="BB423" s="5">
        <v>160799</v>
      </c>
      <c r="BC423" s="34">
        <v>0</v>
      </c>
      <c r="BD423" s="34">
        <f t="shared" si="437"/>
        <v>95.017045454545453</v>
      </c>
      <c r="BE423" s="34">
        <f t="shared" si="438"/>
        <v>98.611111111111114</v>
      </c>
      <c r="BF423" s="34">
        <f t="shared" si="439"/>
        <v>98.80952380952381</v>
      </c>
      <c r="BG423" s="34">
        <f t="shared" si="440"/>
        <v>99.410377358490564</v>
      </c>
      <c r="BH423" s="34">
        <f t="shared" si="441"/>
        <v>100</v>
      </c>
      <c r="BI423" s="34">
        <f t="shared" si="442"/>
        <v>92.331781914893611</v>
      </c>
      <c r="BJ423" s="34">
        <f t="shared" si="443"/>
        <v>97.75</v>
      </c>
      <c r="BK423" s="34">
        <f t="shared" si="444"/>
        <v>98.293504901960787</v>
      </c>
      <c r="BL423" s="34">
        <f t="shared" si="445"/>
        <v>97.695761494252878</v>
      </c>
      <c r="BM423" s="34">
        <f t="shared" si="446"/>
        <v>99.640804597701148</v>
      </c>
      <c r="BN423" s="34">
        <f t="shared" si="447"/>
        <v>96.407436708860757</v>
      </c>
      <c r="BO423" s="34">
        <f t="shared" si="448"/>
        <v>97.564561756531944</v>
      </c>
      <c r="BQ423" s="33"/>
      <c r="BR423" s="187"/>
      <c r="BS423" s="190"/>
      <c r="BT423" s="205"/>
      <c r="BU423" s="191"/>
      <c r="BV423" s="191"/>
      <c r="BW423" s="192"/>
      <c r="BX423" s="193"/>
      <c r="BY423" s="194"/>
      <c r="BZ423" s="193"/>
      <c r="CA423" s="194"/>
      <c r="CB423" s="195"/>
      <c r="CC423" s="194"/>
      <c r="CD423" s="195"/>
      <c r="CE423" s="194"/>
      <c r="CF423" s="193"/>
      <c r="CG423" s="195"/>
      <c r="CH423" s="193"/>
      <c r="CI423" s="194"/>
      <c r="CZ423" s="210" t="str">
        <f t="shared" si="411"/>
        <v/>
      </c>
      <c r="DA423" s="210" t="str">
        <f t="shared" si="426"/>
        <v/>
      </c>
      <c r="DB423" s="210" t="str">
        <f t="shared" si="449"/>
        <v/>
      </c>
      <c r="DC423" s="210" t="str">
        <f t="shared" si="435"/>
        <v/>
      </c>
      <c r="DD423" s="210" t="str">
        <f t="shared" si="431"/>
        <v/>
      </c>
      <c r="DE423" s="210" t="str">
        <f t="shared" si="432"/>
        <v/>
      </c>
      <c r="DF423" s="210" t="str">
        <f t="shared" si="433"/>
        <v/>
      </c>
      <c r="DG423" s="210" t="str">
        <f t="shared" si="434"/>
        <v/>
      </c>
    </row>
    <row r="424" spans="1:111" ht="12.75" customHeight="1" x14ac:dyDescent="0.25">
      <c r="A424" s="22">
        <v>414</v>
      </c>
      <c r="B424" s="13" t="s">
        <v>1100</v>
      </c>
      <c r="C424" s="4" t="s">
        <v>592</v>
      </c>
      <c r="D424" s="4" t="s">
        <v>629</v>
      </c>
      <c r="E424" s="5">
        <v>160805</v>
      </c>
      <c r="F424" s="4" t="s">
        <v>630</v>
      </c>
      <c r="G424" s="215">
        <v>0</v>
      </c>
      <c r="H424" s="215">
        <v>24.451694915254237</v>
      </c>
      <c r="I424" s="215">
        <v>15.854761904761904</v>
      </c>
      <c r="J424" s="215">
        <v>15.317605633802817</v>
      </c>
      <c r="K424" s="215">
        <v>21.966666666666665</v>
      </c>
      <c r="L424" s="215">
        <v>16.580158730158729</v>
      </c>
      <c r="M424" s="215">
        <v>22.218965517241379</v>
      </c>
      <c r="N424" s="215">
        <v>8.2023809523809526</v>
      </c>
      <c r="O424" s="215">
        <v>24.342592592592592</v>
      </c>
      <c r="P424" s="215">
        <v>14.36029411764706</v>
      </c>
      <c r="Q424" s="215">
        <v>19.278787878787881</v>
      </c>
      <c r="R424" s="215">
        <v>19.237662337662336</v>
      </c>
      <c r="S424" s="10">
        <v>16.548314101428808</v>
      </c>
      <c r="T424" s="9" t="s">
        <v>1108</v>
      </c>
      <c r="U424" s="22" t="s">
        <v>1117</v>
      </c>
      <c r="V424" s="205"/>
      <c r="W424" s="237">
        <f t="shared" si="412"/>
        <v>0</v>
      </c>
      <c r="X424" s="222">
        <v>160805</v>
      </c>
      <c r="Y424" s="236">
        <v>0</v>
      </c>
      <c r="Z424" s="236">
        <v>8.6469534050179213</v>
      </c>
      <c r="AA424" s="236">
        <v>4.4562456707457869</v>
      </c>
      <c r="AB424" s="236">
        <v>8.2869855394883203</v>
      </c>
      <c r="AC424" s="236">
        <v>18.073136427566808</v>
      </c>
      <c r="AD424" s="236">
        <v>11.743393009377662</v>
      </c>
      <c r="AE424" s="236">
        <v>16.963260619977039</v>
      </c>
      <c r="AF424" s="236">
        <v>2.1739130434782608</v>
      </c>
      <c r="AG424" s="236">
        <v>12.552854122621566</v>
      </c>
      <c r="AH424" s="236">
        <f t="shared" si="427"/>
        <v>5.3475461538130071</v>
      </c>
      <c r="AI424" s="236">
        <f t="shared" si="428"/>
        <v>14.908264718472235</v>
      </c>
      <c r="AJ424" s="236">
        <f t="shared" si="429"/>
        <v>10.563342595358955</v>
      </c>
      <c r="AK424" s="10">
        <f t="shared" si="436"/>
        <v>9.2107490931414855</v>
      </c>
      <c r="AL424" s="22">
        <f t="shared" si="413"/>
        <v>0</v>
      </c>
      <c r="AM424" s="5">
        <v>160805</v>
      </c>
      <c r="AN424" s="2">
        <f t="shared" si="430"/>
        <v>0</v>
      </c>
      <c r="AO424" s="2">
        <f t="shared" si="414"/>
        <v>84.717690677966104</v>
      </c>
      <c r="AP424" s="2">
        <f t="shared" si="415"/>
        <v>90.09077380952381</v>
      </c>
      <c r="AQ424" s="2">
        <f t="shared" si="416"/>
        <v>90.426496478873247</v>
      </c>
      <c r="AR424" s="2">
        <f t="shared" si="417"/>
        <v>86.270833333333329</v>
      </c>
      <c r="AS424" s="2">
        <f t="shared" si="418"/>
        <v>89.637400793650798</v>
      </c>
      <c r="AT424" s="2">
        <f t="shared" si="419"/>
        <v>86.113146551724142</v>
      </c>
      <c r="AU424" s="2">
        <f t="shared" si="420"/>
        <v>94.873511904761898</v>
      </c>
      <c r="AV424" s="2">
        <f t="shared" si="421"/>
        <v>84.785879629629633</v>
      </c>
      <c r="AW424" s="2">
        <f t="shared" si="422"/>
        <v>91.02481617647058</v>
      </c>
      <c r="AX424" s="2">
        <f t="shared" si="423"/>
        <v>87.950757575757578</v>
      </c>
      <c r="AY424" s="2">
        <f t="shared" si="424"/>
        <v>87.976461038961048</v>
      </c>
      <c r="AZ424" s="2">
        <f t="shared" si="425"/>
        <v>89.657303686606994</v>
      </c>
      <c r="BA424" s="10"/>
      <c r="BB424" s="5">
        <v>160805</v>
      </c>
      <c r="BC424" s="34">
        <v>0</v>
      </c>
      <c r="BD424" s="34">
        <f t="shared" si="437"/>
        <v>91.353046594982075</v>
      </c>
      <c r="BE424" s="34">
        <f t="shared" si="438"/>
        <v>95.543754329254213</v>
      </c>
      <c r="BF424" s="34">
        <f t="shared" si="439"/>
        <v>91.713014460511687</v>
      </c>
      <c r="BG424" s="34">
        <f t="shared" si="440"/>
        <v>86.270833333333329</v>
      </c>
      <c r="BH424" s="34">
        <f t="shared" si="441"/>
        <v>89.637400793650798</v>
      </c>
      <c r="BI424" s="34">
        <f t="shared" si="442"/>
        <v>86.113146551724142</v>
      </c>
      <c r="BJ424" s="34">
        <f t="shared" si="443"/>
        <v>97.826086956521735</v>
      </c>
      <c r="BK424" s="34">
        <f t="shared" si="444"/>
        <v>87.447145877378432</v>
      </c>
      <c r="BL424" s="34">
        <f t="shared" si="445"/>
        <v>94.652453846186987</v>
      </c>
      <c r="BM424" s="34">
        <f t="shared" si="446"/>
        <v>87.950757575757578</v>
      </c>
      <c r="BN424" s="34">
        <f t="shared" si="447"/>
        <v>89.436657404641039</v>
      </c>
      <c r="BO424" s="34">
        <f t="shared" si="448"/>
        <v>90.789250906858513</v>
      </c>
      <c r="BQ424" s="33"/>
      <c r="BR424" s="187"/>
      <c r="BS424" s="190"/>
      <c r="BT424" s="205"/>
      <c r="BU424" s="191"/>
      <c r="BV424" s="191"/>
      <c r="BW424" s="192"/>
      <c r="BX424" s="193"/>
      <c r="BY424" s="194"/>
      <c r="BZ424" s="193"/>
      <c r="CA424" s="194"/>
      <c r="CB424" s="195"/>
      <c r="CC424" s="194"/>
      <c r="CD424" s="195"/>
      <c r="CE424" s="194"/>
      <c r="CF424" s="193"/>
      <c r="CG424" s="195"/>
      <c r="CH424" s="193"/>
      <c r="CI424" s="194"/>
      <c r="CZ424" s="210" t="str">
        <f t="shared" si="411"/>
        <v/>
      </c>
      <c r="DA424" s="210" t="str">
        <f t="shared" si="426"/>
        <v/>
      </c>
      <c r="DB424" s="210" t="str">
        <f t="shared" si="449"/>
        <v/>
      </c>
      <c r="DC424" s="210" t="str">
        <f t="shared" si="435"/>
        <v/>
      </c>
      <c r="DD424" s="210" t="str">
        <f t="shared" si="431"/>
        <v/>
      </c>
      <c r="DE424" s="210" t="str">
        <f t="shared" si="432"/>
        <v/>
      </c>
      <c r="DF424" s="210" t="str">
        <f t="shared" si="433"/>
        <v/>
      </c>
      <c r="DG424" s="210" t="str">
        <f t="shared" si="434"/>
        <v/>
      </c>
    </row>
    <row r="425" spans="1:111" ht="12.75" customHeight="1" x14ac:dyDescent="0.25">
      <c r="A425" s="22">
        <v>415</v>
      </c>
      <c r="B425" s="13" t="s">
        <v>1100</v>
      </c>
      <c r="C425" s="4" t="s">
        <v>573</v>
      </c>
      <c r="D425" s="4" t="s">
        <v>631</v>
      </c>
      <c r="E425" s="5">
        <v>160829</v>
      </c>
      <c r="F425" s="4" t="s">
        <v>632</v>
      </c>
      <c r="G425" s="215">
        <v>0</v>
      </c>
      <c r="H425" s="215">
        <v>8.466666666666665</v>
      </c>
      <c r="I425" s="215">
        <v>1.75</v>
      </c>
      <c r="J425" s="215">
        <v>2.6347826086956525</v>
      </c>
      <c r="K425" s="215">
        <v>2.5641025641025639</v>
      </c>
      <c r="L425" s="215">
        <v>4.5414893617021281</v>
      </c>
      <c r="M425" s="215">
        <v>11.36326530612245</v>
      </c>
      <c r="N425" s="215">
        <v>6.6612244897959183</v>
      </c>
      <c r="O425" s="215">
        <v>6.7010309278350517</v>
      </c>
      <c r="P425" s="215">
        <v>3.5293176972281453</v>
      </c>
      <c r="Q425" s="215">
        <v>3.5436018957345974</v>
      </c>
      <c r="R425" s="215">
        <v>8.1226962457337883</v>
      </c>
      <c r="S425" s="10">
        <v>4.9647291027689366</v>
      </c>
      <c r="T425" s="9" t="s">
        <v>1107</v>
      </c>
      <c r="U425" s="22" t="s">
        <v>1117</v>
      </c>
      <c r="V425" s="205"/>
      <c r="W425" s="237">
        <f t="shared" si="412"/>
        <v>0</v>
      </c>
      <c r="X425" s="222">
        <v>160829</v>
      </c>
      <c r="Y425" s="236">
        <v>0</v>
      </c>
      <c r="Z425" s="236">
        <v>7.112410785091198</v>
      </c>
      <c r="AA425" s="236">
        <v>0</v>
      </c>
      <c r="AB425" s="236">
        <v>1.7795001581777918</v>
      </c>
      <c r="AC425" s="236">
        <v>1.680672268907563</v>
      </c>
      <c r="AD425" s="236">
        <v>1.8596059113300494</v>
      </c>
      <c r="AE425" s="236">
        <v>8.3924349881796694</v>
      </c>
      <c r="AF425" s="236">
        <v>5.2243090297711809</v>
      </c>
      <c r="AG425" s="236">
        <v>4.7238204833141539</v>
      </c>
      <c r="AH425" s="236">
        <f t="shared" si="427"/>
        <v>2.2229777358172473</v>
      </c>
      <c r="AI425" s="236">
        <f t="shared" si="428"/>
        <v>1.7701390901188061</v>
      </c>
      <c r="AJ425" s="236">
        <f t="shared" si="429"/>
        <v>6.1135215004216681</v>
      </c>
      <c r="AK425" s="10">
        <f t="shared" si="436"/>
        <v>3.4191948471968447</v>
      </c>
      <c r="AL425" s="22">
        <f t="shared" si="413"/>
        <v>0</v>
      </c>
      <c r="AM425" s="5">
        <v>160829</v>
      </c>
      <c r="AN425" s="2">
        <f t="shared" si="430"/>
        <v>0</v>
      </c>
      <c r="AO425" s="2">
        <f t="shared" si="414"/>
        <v>94.708333333333329</v>
      </c>
      <c r="AP425" s="2">
        <f t="shared" si="415"/>
        <v>98.90625</v>
      </c>
      <c r="AQ425" s="2">
        <f t="shared" si="416"/>
        <v>98.353260869565219</v>
      </c>
      <c r="AR425" s="2">
        <f t="shared" si="417"/>
        <v>98.397435897435898</v>
      </c>
      <c r="AS425" s="2">
        <f t="shared" si="418"/>
        <v>97.161569148936167</v>
      </c>
      <c r="AT425" s="2">
        <f t="shared" si="419"/>
        <v>92.897959183673464</v>
      </c>
      <c r="AU425" s="2">
        <f t="shared" si="420"/>
        <v>95.836734693877546</v>
      </c>
      <c r="AV425" s="2">
        <f t="shared" si="421"/>
        <v>95.811855670103085</v>
      </c>
      <c r="AW425" s="2">
        <f t="shared" si="422"/>
        <v>97.794176439232416</v>
      </c>
      <c r="AX425" s="2">
        <f t="shared" si="423"/>
        <v>97.785248815165872</v>
      </c>
      <c r="AY425" s="2">
        <f t="shared" si="424"/>
        <v>94.923314846416389</v>
      </c>
      <c r="AZ425" s="2">
        <f t="shared" si="425"/>
        <v>96.897044310769417</v>
      </c>
      <c r="BA425" s="10"/>
      <c r="BB425" s="5">
        <v>160829</v>
      </c>
      <c r="BC425" s="34">
        <v>0</v>
      </c>
      <c r="BD425" s="34">
        <f t="shared" si="437"/>
        <v>94.708333333333329</v>
      </c>
      <c r="BE425" s="34">
        <f t="shared" si="438"/>
        <v>100</v>
      </c>
      <c r="BF425" s="34">
        <f t="shared" si="439"/>
        <v>98.353260869565219</v>
      </c>
      <c r="BG425" s="34">
        <f t="shared" si="440"/>
        <v>98.397435897435898</v>
      </c>
      <c r="BH425" s="34">
        <f t="shared" si="441"/>
        <v>98.14039408866995</v>
      </c>
      <c r="BI425" s="34">
        <f t="shared" si="442"/>
        <v>92.897959183673464</v>
      </c>
      <c r="BJ425" s="34">
        <f t="shared" si="443"/>
        <v>95.836734693877546</v>
      </c>
      <c r="BK425" s="34">
        <f t="shared" si="444"/>
        <v>95.811855670103085</v>
      </c>
      <c r="BL425" s="34">
        <f t="shared" si="445"/>
        <v>97.794176439232416</v>
      </c>
      <c r="BM425" s="34">
        <f t="shared" si="446"/>
        <v>98.229860909881197</v>
      </c>
      <c r="BN425" s="34">
        <f t="shared" si="447"/>
        <v>94.923314846416389</v>
      </c>
      <c r="BO425" s="34">
        <f t="shared" si="448"/>
        <v>96.897044310769417</v>
      </c>
      <c r="BQ425" s="33"/>
      <c r="BR425" s="187"/>
      <c r="BS425" s="190"/>
      <c r="BT425" s="205"/>
      <c r="BU425" s="191"/>
      <c r="BV425" s="191"/>
      <c r="BW425" s="192"/>
      <c r="BX425" s="193"/>
      <c r="BY425" s="194"/>
      <c r="BZ425" s="193"/>
      <c r="CA425" s="194"/>
      <c r="CB425" s="195"/>
      <c r="CC425" s="194"/>
      <c r="CD425" s="195"/>
      <c r="CE425" s="196"/>
      <c r="CF425" s="196"/>
      <c r="CG425" s="196"/>
      <c r="CH425" s="196"/>
      <c r="CI425" s="196"/>
      <c r="CZ425" s="210" t="str">
        <f t="shared" si="411"/>
        <v/>
      </c>
      <c r="DA425" s="210" t="str">
        <f t="shared" si="426"/>
        <v/>
      </c>
      <c r="DB425" s="210" t="str">
        <f t="shared" si="449"/>
        <v/>
      </c>
      <c r="DC425" s="210" t="str">
        <f t="shared" si="435"/>
        <v/>
      </c>
      <c r="DD425" s="210" t="str">
        <f t="shared" si="431"/>
        <v/>
      </c>
      <c r="DE425" s="210" t="str">
        <f t="shared" si="432"/>
        <v/>
      </c>
      <c r="DF425" s="210" t="str">
        <f t="shared" si="433"/>
        <v/>
      </c>
      <c r="DG425" s="210" t="str">
        <f t="shared" si="434"/>
        <v/>
      </c>
    </row>
    <row r="426" spans="1:111" ht="12.75" customHeight="1" x14ac:dyDescent="0.25">
      <c r="A426" s="22">
        <v>416</v>
      </c>
      <c r="B426" s="13" t="s">
        <v>1100</v>
      </c>
      <c r="C426" s="4" t="s">
        <v>552</v>
      </c>
      <c r="D426" s="4" t="s">
        <v>633</v>
      </c>
      <c r="E426" s="5">
        <v>160842</v>
      </c>
      <c r="F426" s="4" t="s">
        <v>634</v>
      </c>
      <c r="G426" s="215">
        <v>0</v>
      </c>
      <c r="H426" s="215">
        <v>14.525806451612905</v>
      </c>
      <c r="I426" s="215">
        <v>1.1111111111111112</v>
      </c>
      <c r="J426" s="215">
        <v>3.2608695652173911</v>
      </c>
      <c r="K426" s="215">
        <v>4.5904761904761902</v>
      </c>
      <c r="L426" s="215">
        <v>6.3285714285714292</v>
      </c>
      <c r="M426" s="215">
        <v>23.664634146341463</v>
      </c>
      <c r="N426" s="215">
        <v>8.3390243902439032</v>
      </c>
      <c r="O426" s="215">
        <v>10.98658536585366</v>
      </c>
      <c r="P426" s="215">
        <v>4.5</v>
      </c>
      <c r="Q426" s="215">
        <v>5.3987012987012983</v>
      </c>
      <c r="R426" s="215">
        <v>14.280081300813007</v>
      </c>
      <c r="S426" s="10">
        <v>8.0896754054920059</v>
      </c>
      <c r="T426" s="9" t="s">
        <v>1107</v>
      </c>
      <c r="U426" s="22" t="s">
        <v>1117</v>
      </c>
      <c r="V426" s="205"/>
      <c r="W426" s="237">
        <f t="shared" si="412"/>
        <v>0</v>
      </c>
      <c r="X426" s="222">
        <v>160842</v>
      </c>
      <c r="Y426" s="236">
        <v>0</v>
      </c>
      <c r="Z426" s="236">
        <v>10.435571687840291</v>
      </c>
      <c r="AA426" s="236">
        <v>0</v>
      </c>
      <c r="AB426" s="236">
        <v>0</v>
      </c>
      <c r="AC426" s="236">
        <v>1.0204081632653061</v>
      </c>
      <c r="AD426" s="236">
        <v>3.0858676207513418</v>
      </c>
      <c r="AE426" s="236">
        <v>10.492801771871539</v>
      </c>
      <c r="AF426" s="236">
        <v>2.5641025641025639</v>
      </c>
      <c r="AG426" s="236">
        <v>1.5625</v>
      </c>
      <c r="AH426" s="236">
        <f t="shared" si="427"/>
        <v>2.6088929219600727</v>
      </c>
      <c r="AI426" s="236">
        <f t="shared" si="428"/>
        <v>2.0531378920083241</v>
      </c>
      <c r="AJ426" s="236">
        <f t="shared" si="429"/>
        <v>4.8731347786580343</v>
      </c>
      <c r="AK426" s="10">
        <f t="shared" si="436"/>
        <v>3.2401390897590048</v>
      </c>
      <c r="AL426" s="22">
        <f t="shared" si="413"/>
        <v>0</v>
      </c>
      <c r="AM426" s="5">
        <v>160842</v>
      </c>
      <c r="AN426" s="2">
        <f t="shared" si="430"/>
        <v>0</v>
      </c>
      <c r="AO426" s="2">
        <f t="shared" si="414"/>
        <v>90.921370967741936</v>
      </c>
      <c r="AP426" s="2">
        <f t="shared" si="415"/>
        <v>99.305555555555557</v>
      </c>
      <c r="AQ426" s="2">
        <f t="shared" si="416"/>
        <v>97.961956521739125</v>
      </c>
      <c r="AR426" s="2">
        <f t="shared" si="417"/>
        <v>97.13095238095238</v>
      </c>
      <c r="AS426" s="2">
        <f t="shared" si="418"/>
        <v>96.044642857142861</v>
      </c>
      <c r="AT426" s="2">
        <f t="shared" si="419"/>
        <v>85.209603658536594</v>
      </c>
      <c r="AU426" s="2">
        <f t="shared" si="420"/>
        <v>94.788109756097555</v>
      </c>
      <c r="AV426" s="2">
        <f t="shared" si="421"/>
        <v>93.133384146341456</v>
      </c>
      <c r="AW426" s="2">
        <f t="shared" si="422"/>
        <v>97.1875</v>
      </c>
      <c r="AX426" s="2">
        <f t="shared" si="423"/>
        <v>96.625811688311686</v>
      </c>
      <c r="AY426" s="2">
        <f t="shared" si="424"/>
        <v>91.074949186991873</v>
      </c>
      <c r="AZ426" s="2">
        <f t="shared" si="425"/>
        <v>94.94395287156749</v>
      </c>
      <c r="BA426" s="10"/>
      <c r="BB426" s="5">
        <v>160842</v>
      </c>
      <c r="BC426" s="34">
        <v>0</v>
      </c>
      <c r="BD426" s="34">
        <f t="shared" si="437"/>
        <v>90.921370967741936</v>
      </c>
      <c r="BE426" s="34">
        <f t="shared" si="438"/>
        <v>100</v>
      </c>
      <c r="BF426" s="34">
        <f t="shared" si="439"/>
        <v>100</v>
      </c>
      <c r="BG426" s="34">
        <f t="shared" si="440"/>
        <v>98.979591836734699</v>
      </c>
      <c r="BH426" s="34">
        <f t="shared" si="441"/>
        <v>96.914132379248656</v>
      </c>
      <c r="BI426" s="34">
        <f t="shared" si="442"/>
        <v>89.507198228128459</v>
      </c>
      <c r="BJ426" s="34">
        <f t="shared" si="443"/>
        <v>97.435897435897431</v>
      </c>
      <c r="BK426" s="34">
        <f t="shared" si="444"/>
        <v>98.4375</v>
      </c>
      <c r="BL426" s="34">
        <f t="shared" si="445"/>
        <v>97.391107078039923</v>
      </c>
      <c r="BM426" s="34">
        <f t="shared" si="446"/>
        <v>97.946862107991677</v>
      </c>
      <c r="BN426" s="34">
        <f t="shared" si="447"/>
        <v>95.126865221341973</v>
      </c>
      <c r="BO426" s="34">
        <f t="shared" si="448"/>
        <v>96.759860910241002</v>
      </c>
      <c r="BQ426" s="33"/>
      <c r="BR426" s="187"/>
      <c r="BS426" s="190"/>
      <c r="BT426" s="205"/>
      <c r="BU426" s="191"/>
      <c r="BV426" s="191"/>
      <c r="BW426" s="192"/>
      <c r="BX426" s="193"/>
      <c r="BY426" s="194"/>
      <c r="BZ426" s="193"/>
      <c r="CA426" s="194"/>
      <c r="CB426" s="195"/>
      <c r="CC426" s="194"/>
      <c r="CD426" s="195"/>
      <c r="CE426" s="194"/>
      <c r="CF426" s="193"/>
      <c r="CG426" s="195"/>
      <c r="CH426" s="193"/>
      <c r="CI426" s="194"/>
      <c r="CZ426" s="210" t="str">
        <f t="shared" si="411"/>
        <v/>
      </c>
      <c r="DA426" s="210" t="str">
        <f t="shared" si="426"/>
        <v/>
      </c>
      <c r="DB426" s="210" t="str">
        <f t="shared" si="449"/>
        <v/>
      </c>
      <c r="DC426" s="210" t="str">
        <f t="shared" si="435"/>
        <v/>
      </c>
      <c r="DD426" s="210" t="str">
        <f t="shared" si="431"/>
        <v/>
      </c>
      <c r="DE426" s="210" t="str">
        <f t="shared" si="432"/>
        <v/>
      </c>
      <c r="DF426" s="210" t="str">
        <f t="shared" si="433"/>
        <v/>
      </c>
      <c r="DG426" s="210" t="str">
        <f t="shared" si="434"/>
        <v/>
      </c>
    </row>
    <row r="427" spans="1:111" ht="12.75" customHeight="1" x14ac:dyDescent="0.25">
      <c r="A427" s="22">
        <v>417</v>
      </c>
      <c r="B427" s="13" t="s">
        <v>1100</v>
      </c>
      <c r="C427" s="4" t="s">
        <v>585</v>
      </c>
      <c r="D427" s="4" t="s">
        <v>635</v>
      </c>
      <c r="E427" s="5">
        <v>160854</v>
      </c>
      <c r="F427" s="4" t="s">
        <v>636</v>
      </c>
      <c r="G427" s="215">
        <v>0</v>
      </c>
      <c r="H427" s="215">
        <v>8.5714285714285712</v>
      </c>
      <c r="I427" s="215">
        <v>0</v>
      </c>
      <c r="J427" s="215">
        <v>4.1695121951219516</v>
      </c>
      <c r="K427" s="215">
        <v>0</v>
      </c>
      <c r="L427" s="215">
        <v>0</v>
      </c>
      <c r="M427" s="215">
        <v>12.877358490566039</v>
      </c>
      <c r="N427" s="215">
        <v>7.4</v>
      </c>
      <c r="O427" s="215">
        <v>19.309090909090909</v>
      </c>
      <c r="P427" s="215">
        <v>3.3435897435897437</v>
      </c>
      <c r="Q427" s="215">
        <v>0</v>
      </c>
      <c r="R427" s="215">
        <v>13.454014598540146</v>
      </c>
      <c r="S427" s="10">
        <v>5.8141544629119402</v>
      </c>
      <c r="T427" s="9" t="s">
        <v>1107</v>
      </c>
      <c r="U427" s="22" t="s">
        <v>1117</v>
      </c>
      <c r="V427" s="205"/>
      <c r="W427" s="237">
        <f t="shared" si="412"/>
        <v>0</v>
      </c>
      <c r="X427" s="222">
        <v>160854</v>
      </c>
      <c r="Y427" s="236">
        <v>0</v>
      </c>
      <c r="Z427" s="236">
        <v>4.1940789473684212</v>
      </c>
      <c r="AA427" s="236">
        <v>0</v>
      </c>
      <c r="AB427" s="236">
        <v>0</v>
      </c>
      <c r="AC427" s="236">
        <v>0</v>
      </c>
      <c r="AD427" s="236">
        <v>2.25</v>
      </c>
      <c r="AE427" s="236">
        <v>4.9404761904761907</v>
      </c>
      <c r="AF427" s="236">
        <v>0</v>
      </c>
      <c r="AG427" s="236">
        <v>14.351851851851851</v>
      </c>
      <c r="AH427" s="236">
        <f t="shared" si="427"/>
        <v>1.0485197368421053</v>
      </c>
      <c r="AI427" s="236">
        <f t="shared" si="428"/>
        <v>1.125</v>
      </c>
      <c r="AJ427" s="236">
        <f t="shared" si="429"/>
        <v>6.4307760141093473</v>
      </c>
      <c r="AK427" s="10">
        <f t="shared" si="436"/>
        <v>2.8596007766329401</v>
      </c>
      <c r="AL427" s="22">
        <f t="shared" si="413"/>
        <v>0</v>
      </c>
      <c r="AM427" s="5">
        <v>160854</v>
      </c>
      <c r="AN427" s="2">
        <f t="shared" si="430"/>
        <v>0</v>
      </c>
      <c r="AO427" s="2">
        <f t="shared" si="414"/>
        <v>94.642857142857139</v>
      </c>
      <c r="AP427" s="2">
        <f t="shared" si="415"/>
        <v>100</v>
      </c>
      <c r="AQ427" s="2">
        <f t="shared" si="416"/>
        <v>97.394054878048777</v>
      </c>
      <c r="AR427" s="2">
        <f t="shared" si="417"/>
        <v>100</v>
      </c>
      <c r="AS427" s="2">
        <f t="shared" si="418"/>
        <v>100</v>
      </c>
      <c r="AT427" s="2">
        <f t="shared" si="419"/>
        <v>91.951650943396231</v>
      </c>
      <c r="AU427" s="2">
        <f t="shared" si="420"/>
        <v>95.375</v>
      </c>
      <c r="AV427" s="2">
        <f t="shared" si="421"/>
        <v>87.931818181818187</v>
      </c>
      <c r="AW427" s="2">
        <f t="shared" si="422"/>
        <v>97.910256410256409</v>
      </c>
      <c r="AX427" s="2">
        <f t="shared" si="423"/>
        <v>100</v>
      </c>
      <c r="AY427" s="2">
        <f t="shared" si="424"/>
        <v>91.591240875912405</v>
      </c>
      <c r="AZ427" s="2">
        <f t="shared" si="425"/>
        <v>96.366153460680039</v>
      </c>
      <c r="BA427" s="10"/>
      <c r="BB427" s="5">
        <v>160854</v>
      </c>
      <c r="BC427" s="34">
        <v>0</v>
      </c>
      <c r="BD427" s="34">
        <f t="shared" si="437"/>
        <v>95.805921052631575</v>
      </c>
      <c r="BE427" s="34">
        <f t="shared" si="438"/>
        <v>100</v>
      </c>
      <c r="BF427" s="34">
        <f t="shared" si="439"/>
        <v>100</v>
      </c>
      <c r="BG427" s="34">
        <f t="shared" si="440"/>
        <v>100</v>
      </c>
      <c r="BH427" s="34">
        <f t="shared" si="441"/>
        <v>100</v>
      </c>
      <c r="BI427" s="34">
        <f t="shared" si="442"/>
        <v>95.05952380952381</v>
      </c>
      <c r="BJ427" s="34">
        <f t="shared" si="443"/>
        <v>100</v>
      </c>
      <c r="BK427" s="34">
        <f t="shared" si="444"/>
        <v>87.931818181818187</v>
      </c>
      <c r="BL427" s="34">
        <f t="shared" si="445"/>
        <v>98.95148026315789</v>
      </c>
      <c r="BM427" s="34">
        <f t="shared" si="446"/>
        <v>100</v>
      </c>
      <c r="BN427" s="34">
        <f t="shared" si="447"/>
        <v>93.569223985890659</v>
      </c>
      <c r="BO427" s="34">
        <f t="shared" si="448"/>
        <v>97.140399223367055</v>
      </c>
      <c r="BQ427" s="33"/>
      <c r="BR427" s="187"/>
      <c r="BS427" s="190"/>
      <c r="BT427" s="205"/>
      <c r="BU427" s="191"/>
      <c r="BV427" s="191"/>
      <c r="BW427" s="192"/>
      <c r="BX427" s="193"/>
      <c r="BY427" s="194"/>
      <c r="BZ427" s="193"/>
      <c r="CA427" s="194"/>
      <c r="CB427" s="195"/>
      <c r="CC427" s="194"/>
      <c r="CD427" s="195"/>
      <c r="CE427" s="194"/>
      <c r="CF427" s="193"/>
      <c r="CG427" s="195"/>
      <c r="CH427" s="193"/>
      <c r="CI427" s="194"/>
      <c r="CZ427" s="210" t="str">
        <f t="shared" si="411"/>
        <v/>
      </c>
      <c r="DA427" s="210" t="str">
        <f t="shared" si="426"/>
        <v/>
      </c>
      <c r="DB427" s="210" t="str">
        <f t="shared" si="449"/>
        <v/>
      </c>
      <c r="DC427" s="210" t="str">
        <f t="shared" si="435"/>
        <v/>
      </c>
      <c r="DD427" s="210" t="str">
        <f t="shared" si="431"/>
        <v/>
      </c>
      <c r="DE427" s="210" t="str">
        <f t="shared" si="432"/>
        <v/>
      </c>
      <c r="DF427" s="210" t="str">
        <f t="shared" si="433"/>
        <v/>
      </c>
      <c r="DG427" s="210" t="str">
        <f t="shared" si="434"/>
        <v/>
      </c>
    </row>
    <row r="428" spans="1:111" ht="12.75" customHeight="1" x14ac:dyDescent="0.25">
      <c r="A428" s="22">
        <v>418</v>
      </c>
      <c r="B428" s="13" t="s">
        <v>1100</v>
      </c>
      <c r="C428" s="4" t="s">
        <v>552</v>
      </c>
      <c r="D428" s="4" t="s">
        <v>637</v>
      </c>
      <c r="E428" s="5">
        <v>160866</v>
      </c>
      <c r="F428" s="4" t="s">
        <v>638</v>
      </c>
      <c r="G428" s="215">
        <v>0</v>
      </c>
      <c r="H428" s="215">
        <v>15.671739130434784</v>
      </c>
      <c r="I428" s="215">
        <v>4.9666666666666659</v>
      </c>
      <c r="J428" s="215">
        <v>3.9576923076923078</v>
      </c>
      <c r="K428" s="215">
        <v>16.692857142857143</v>
      </c>
      <c r="L428" s="215">
        <v>14.426829268292682</v>
      </c>
      <c r="M428" s="215">
        <v>18.128787878787879</v>
      </c>
      <c r="N428" s="215">
        <v>6.7011627906976745</v>
      </c>
      <c r="O428" s="215">
        <v>7.6071428571428568</v>
      </c>
      <c r="P428" s="215">
        <v>6.4136546184738954</v>
      </c>
      <c r="Q428" s="215">
        <v>15.268421052631579</v>
      </c>
      <c r="R428" s="215">
        <v>11.831818181818182</v>
      </c>
      <c r="S428" s="10">
        <v>9.7947642269524451</v>
      </c>
      <c r="T428" s="9" t="s">
        <v>1107</v>
      </c>
      <c r="U428" s="22" t="s">
        <v>1117</v>
      </c>
      <c r="V428" s="205"/>
      <c r="W428" s="237">
        <f t="shared" si="412"/>
        <v>0</v>
      </c>
      <c r="X428" s="222">
        <v>160866</v>
      </c>
      <c r="Y428" s="236">
        <v>0</v>
      </c>
      <c r="Z428" s="236">
        <v>10.591133004926107</v>
      </c>
      <c r="AA428" s="236">
        <v>1</v>
      </c>
      <c r="AB428" s="236">
        <v>0.98039215686274506</v>
      </c>
      <c r="AC428" s="236">
        <v>23.429541595925294</v>
      </c>
      <c r="AD428" s="236">
        <v>14.493927125506072</v>
      </c>
      <c r="AE428" s="236">
        <v>21.393981321342096</v>
      </c>
      <c r="AF428" s="236">
        <v>23.476190476190474</v>
      </c>
      <c r="AG428" s="236">
        <v>12.598770851624231</v>
      </c>
      <c r="AH428" s="236">
        <f t="shared" si="427"/>
        <v>3.142881290447213</v>
      </c>
      <c r="AI428" s="236">
        <f t="shared" si="428"/>
        <v>18.961734360715681</v>
      </c>
      <c r="AJ428" s="236">
        <f t="shared" si="429"/>
        <v>19.156314216385599</v>
      </c>
      <c r="AK428" s="10">
        <f t="shared" si="436"/>
        <v>11.995992948041893</v>
      </c>
      <c r="AL428" s="22">
        <f t="shared" si="413"/>
        <v>0</v>
      </c>
      <c r="AM428" s="5">
        <v>160866</v>
      </c>
      <c r="AN428" s="2">
        <f t="shared" si="430"/>
        <v>0</v>
      </c>
      <c r="AO428" s="2">
        <f t="shared" si="414"/>
        <v>90.205163043478265</v>
      </c>
      <c r="AP428" s="2">
        <f t="shared" si="415"/>
        <v>96.895833333333329</v>
      </c>
      <c r="AQ428" s="2">
        <f t="shared" si="416"/>
        <v>97.526442307692307</v>
      </c>
      <c r="AR428" s="2">
        <f t="shared" si="417"/>
        <v>89.566964285714278</v>
      </c>
      <c r="AS428" s="2">
        <f t="shared" si="418"/>
        <v>90.983231707317074</v>
      </c>
      <c r="AT428" s="2">
        <f t="shared" si="419"/>
        <v>88.669507575757578</v>
      </c>
      <c r="AU428" s="2">
        <f t="shared" si="420"/>
        <v>95.811773255813961</v>
      </c>
      <c r="AV428" s="2">
        <f t="shared" si="421"/>
        <v>95.245535714285708</v>
      </c>
      <c r="AW428" s="2">
        <f t="shared" si="422"/>
        <v>95.991465863453811</v>
      </c>
      <c r="AX428" s="2">
        <f t="shared" si="423"/>
        <v>90.45723684210526</v>
      </c>
      <c r="AY428" s="2">
        <f t="shared" si="424"/>
        <v>92.60511363636364</v>
      </c>
      <c r="AZ428" s="2">
        <f t="shared" si="425"/>
        <v>93.878272358154717</v>
      </c>
      <c r="BA428" s="10"/>
      <c r="BB428" s="5">
        <v>160866</v>
      </c>
      <c r="BC428" s="34">
        <v>0</v>
      </c>
      <c r="BD428" s="34">
        <f t="shared" si="437"/>
        <v>90.205163043478265</v>
      </c>
      <c r="BE428" s="34">
        <f t="shared" si="438"/>
        <v>99</v>
      </c>
      <c r="BF428" s="34">
        <f t="shared" si="439"/>
        <v>99.019607843137251</v>
      </c>
      <c r="BG428" s="34">
        <f t="shared" si="440"/>
        <v>89.566964285714278</v>
      </c>
      <c r="BH428" s="34">
        <f t="shared" si="441"/>
        <v>90.983231707317074</v>
      </c>
      <c r="BI428" s="34">
        <f t="shared" si="442"/>
        <v>88.669507575757578</v>
      </c>
      <c r="BJ428" s="34">
        <f t="shared" si="443"/>
        <v>95.811773255813961</v>
      </c>
      <c r="BK428" s="34">
        <f t="shared" si="444"/>
        <v>95.245535714285708</v>
      </c>
      <c r="BL428" s="34">
        <f t="shared" si="445"/>
        <v>96.857118709552793</v>
      </c>
      <c r="BM428" s="34">
        <f t="shared" si="446"/>
        <v>90.45723684210526</v>
      </c>
      <c r="BN428" s="34">
        <f t="shared" si="447"/>
        <v>92.60511363636364</v>
      </c>
      <c r="BO428" s="34">
        <f t="shared" si="448"/>
        <v>93.878272358154717</v>
      </c>
      <c r="BQ428" s="33"/>
      <c r="BR428" s="187"/>
      <c r="BS428" s="190"/>
      <c r="BT428" s="205"/>
      <c r="BU428" s="191"/>
      <c r="BV428" s="191"/>
      <c r="BW428" s="192"/>
      <c r="BX428" s="193"/>
      <c r="BY428" s="194"/>
      <c r="BZ428" s="193"/>
      <c r="CA428" s="194"/>
      <c r="CB428" s="195"/>
      <c r="CC428" s="194"/>
      <c r="CD428" s="195"/>
      <c r="CE428" s="194"/>
      <c r="CF428" s="193"/>
      <c r="CG428" s="195"/>
      <c r="CH428" s="193"/>
      <c r="CI428" s="194"/>
      <c r="CZ428" s="210" t="str">
        <f t="shared" si="411"/>
        <v/>
      </c>
      <c r="DA428" s="210" t="str">
        <f t="shared" si="426"/>
        <v/>
      </c>
      <c r="DB428" s="210" t="str">
        <f t="shared" si="449"/>
        <v/>
      </c>
      <c r="DC428" s="210" t="str">
        <f t="shared" si="435"/>
        <v/>
      </c>
      <c r="DD428" s="210" t="str">
        <f t="shared" si="431"/>
        <v/>
      </c>
      <c r="DE428" s="210" t="str">
        <f t="shared" si="432"/>
        <v/>
      </c>
      <c r="DF428" s="210" t="str">
        <f t="shared" si="433"/>
        <v/>
      </c>
      <c r="DG428" s="210" t="str">
        <f t="shared" si="434"/>
        <v/>
      </c>
    </row>
    <row r="429" spans="1:111" ht="12.75" customHeight="1" x14ac:dyDescent="0.25">
      <c r="A429" s="22">
        <v>419</v>
      </c>
      <c r="B429" s="13" t="s">
        <v>1100</v>
      </c>
      <c r="C429" s="4" t="s">
        <v>545</v>
      </c>
      <c r="D429" s="4" t="s">
        <v>555</v>
      </c>
      <c r="E429" s="5">
        <v>160908</v>
      </c>
      <c r="F429" s="4" t="s">
        <v>639</v>
      </c>
      <c r="G429" s="215">
        <v>0</v>
      </c>
      <c r="H429" s="215">
        <v>14.608695652173914</v>
      </c>
      <c r="I429" s="215">
        <v>1.8875</v>
      </c>
      <c r="J429" s="215">
        <v>4.337301587301587</v>
      </c>
      <c r="K429" s="215">
        <v>5.2165467625899282</v>
      </c>
      <c r="L429" s="215">
        <v>5.2705128205128204</v>
      </c>
      <c r="M429" s="215">
        <v>12.066666666666666</v>
      </c>
      <c r="N429" s="215">
        <v>16.75</v>
      </c>
      <c r="O429" s="215">
        <v>24.462499999999999</v>
      </c>
      <c r="P429" s="215">
        <v>5.624113475177305</v>
      </c>
      <c r="Q429" s="215">
        <v>5.0431137724550901</v>
      </c>
      <c r="R429" s="215">
        <v>16.218181818181819</v>
      </c>
      <c r="S429" s="10">
        <v>9.3999692765827696</v>
      </c>
      <c r="T429" s="9" t="s">
        <v>1107</v>
      </c>
      <c r="U429" s="22" t="s">
        <v>1117</v>
      </c>
      <c r="V429" s="205"/>
      <c r="W429" s="237">
        <f t="shared" si="412"/>
        <v>0</v>
      </c>
      <c r="X429" s="222">
        <v>160908</v>
      </c>
      <c r="Y429" s="236">
        <v>0</v>
      </c>
      <c r="Z429" s="236">
        <v>10.635769459298871</v>
      </c>
      <c r="AA429" s="236">
        <v>5.4571881606765329</v>
      </c>
      <c r="AB429" s="236">
        <v>1.5151515151515151</v>
      </c>
      <c r="AC429" s="236">
        <v>2.947802197802198</v>
      </c>
      <c r="AD429" s="236">
        <v>2.4794801641586868</v>
      </c>
      <c r="AE429" s="236" t="s">
        <v>1096</v>
      </c>
      <c r="AF429" s="236" t="s">
        <v>1096</v>
      </c>
      <c r="AG429" s="236" t="s">
        <v>1096</v>
      </c>
      <c r="AH429" s="236">
        <f t="shared" si="427"/>
        <v>4.40202728378173</v>
      </c>
      <c r="AI429" s="236">
        <f t="shared" si="428"/>
        <v>2.7136411809804422</v>
      </c>
      <c r="AJ429" s="236" t="str">
        <f t="shared" si="429"/>
        <v/>
      </c>
      <c r="AK429" s="10">
        <f t="shared" si="436"/>
        <v>3.8392319161813009</v>
      </c>
      <c r="AL429" s="22">
        <f t="shared" si="413"/>
        <v>0</v>
      </c>
      <c r="AM429" s="5">
        <v>160908</v>
      </c>
      <c r="AN429" s="2">
        <f t="shared" si="430"/>
        <v>0</v>
      </c>
      <c r="AO429" s="2">
        <f t="shared" si="414"/>
        <v>90.869565217391312</v>
      </c>
      <c r="AP429" s="2">
        <f t="shared" si="415"/>
        <v>98.8203125</v>
      </c>
      <c r="AQ429" s="2">
        <f t="shared" si="416"/>
        <v>97.289186507936506</v>
      </c>
      <c r="AR429" s="2">
        <f t="shared" si="417"/>
        <v>96.739658273381295</v>
      </c>
      <c r="AS429" s="2">
        <f t="shared" si="418"/>
        <v>96.705929487179489</v>
      </c>
      <c r="AT429" s="2">
        <f t="shared" si="419"/>
        <v>92.458333333333329</v>
      </c>
      <c r="AU429" s="2">
        <f t="shared" si="420"/>
        <v>89.53125</v>
      </c>
      <c r="AV429" s="2">
        <f t="shared" si="421"/>
        <v>84.7109375</v>
      </c>
      <c r="AW429" s="2">
        <f t="shared" si="422"/>
        <v>96.48492907801419</v>
      </c>
      <c r="AX429" s="2">
        <f t="shared" si="423"/>
        <v>96.848053892215574</v>
      </c>
      <c r="AY429" s="2">
        <f t="shared" si="424"/>
        <v>89.86363636363636</v>
      </c>
      <c r="AZ429" s="2">
        <f t="shared" si="425"/>
        <v>94.125019202135775</v>
      </c>
      <c r="BA429" s="10"/>
      <c r="BB429" s="5">
        <v>160908</v>
      </c>
      <c r="BC429" s="34">
        <v>0</v>
      </c>
      <c r="BD429" s="34">
        <f t="shared" si="437"/>
        <v>90.869565217391312</v>
      </c>
      <c r="BE429" s="34">
        <f t="shared" si="438"/>
        <v>98.8203125</v>
      </c>
      <c r="BF429" s="34">
        <f t="shared" si="439"/>
        <v>98.484848484848484</v>
      </c>
      <c r="BG429" s="34">
        <f t="shared" si="440"/>
        <v>97.052197802197796</v>
      </c>
      <c r="BH429" s="34">
        <f t="shared" si="441"/>
        <v>97.520519835841313</v>
      </c>
      <c r="BI429" s="34"/>
      <c r="BJ429" s="34"/>
      <c r="BK429" s="34"/>
      <c r="BL429" s="34">
        <f t="shared" si="445"/>
        <v>96.48492907801419</v>
      </c>
      <c r="BM429" s="34">
        <f t="shared" si="446"/>
        <v>97.286358819019554</v>
      </c>
      <c r="BN429" s="34"/>
      <c r="BO429" s="34">
        <f t="shared" si="448"/>
        <v>96.160768083818695</v>
      </c>
      <c r="BQ429" s="33"/>
      <c r="BR429" s="187"/>
      <c r="BS429" s="190"/>
      <c r="BT429" s="205"/>
      <c r="BU429" s="191"/>
      <c r="BV429" s="191"/>
      <c r="BW429" s="192"/>
      <c r="BX429" s="193"/>
      <c r="BY429" s="194"/>
      <c r="BZ429" s="193"/>
      <c r="CA429" s="194"/>
      <c r="CB429" s="195"/>
      <c r="CC429" s="194"/>
      <c r="CD429" s="195"/>
      <c r="CE429" s="194"/>
      <c r="CF429" s="193"/>
      <c r="CG429" s="195"/>
      <c r="CH429" s="193"/>
      <c r="CI429" s="194"/>
      <c r="CZ429" s="210" t="str">
        <f t="shared" si="411"/>
        <v/>
      </c>
      <c r="DA429" s="210" t="str">
        <f t="shared" si="426"/>
        <v/>
      </c>
      <c r="DB429" s="210" t="str">
        <f t="shared" si="449"/>
        <v/>
      </c>
      <c r="DC429" s="210" t="str">
        <f t="shared" si="435"/>
        <v/>
      </c>
      <c r="DD429" s="210" t="str">
        <f t="shared" si="431"/>
        <v/>
      </c>
      <c r="DE429" s="210" t="str">
        <f t="shared" si="432"/>
        <v/>
      </c>
      <c r="DF429" s="210" t="str">
        <f t="shared" si="433"/>
        <v/>
      </c>
      <c r="DG429" s="210" t="str">
        <f t="shared" si="434"/>
        <v/>
      </c>
    </row>
    <row r="430" spans="1:111" ht="12.75" customHeight="1" x14ac:dyDescent="0.25">
      <c r="A430" s="22">
        <v>420</v>
      </c>
      <c r="B430" s="13" t="s">
        <v>1100</v>
      </c>
      <c r="C430" s="4" t="s">
        <v>545</v>
      </c>
      <c r="D430" s="4" t="s">
        <v>640</v>
      </c>
      <c r="E430" s="5">
        <v>160910</v>
      </c>
      <c r="F430" s="4" t="s">
        <v>641</v>
      </c>
      <c r="G430" s="215">
        <v>0</v>
      </c>
      <c r="H430" s="215">
        <v>8.7191244239631338</v>
      </c>
      <c r="I430" s="215">
        <v>3.5555555555555554</v>
      </c>
      <c r="J430" s="215">
        <v>2.946172248803828</v>
      </c>
      <c r="K430" s="215">
        <v>8.134615384615385</v>
      </c>
      <c r="L430" s="215">
        <v>7.7136363636363647</v>
      </c>
      <c r="M430" s="215">
        <v>15.808602150537634</v>
      </c>
      <c r="N430" s="215">
        <v>12.981081081081083</v>
      </c>
      <c r="O430" s="215">
        <v>11.304545454545455</v>
      </c>
      <c r="P430" s="215">
        <v>3.9043990086741012</v>
      </c>
      <c r="Q430" s="215">
        <v>7.9287581699346408</v>
      </c>
      <c r="R430" s="215">
        <v>13.514228456913827</v>
      </c>
      <c r="S430" s="10">
        <v>7.9070369625264938</v>
      </c>
      <c r="T430" s="9" t="s">
        <v>1107</v>
      </c>
      <c r="U430" s="22" t="s">
        <v>1117</v>
      </c>
      <c r="V430" s="205"/>
      <c r="W430" s="237">
        <f t="shared" si="412"/>
        <v>0</v>
      </c>
      <c r="X430" s="222">
        <v>160910</v>
      </c>
      <c r="Y430" s="236">
        <v>0</v>
      </c>
      <c r="Z430" s="236">
        <v>8.9745059379155396</v>
      </c>
      <c r="AA430" s="236">
        <v>1.998917414166409</v>
      </c>
      <c r="AB430" s="236">
        <v>0.97930087154225087</v>
      </c>
      <c r="AC430" s="236">
        <v>2.3796337320927483</v>
      </c>
      <c r="AD430" s="236">
        <v>1.5120563966995113</v>
      </c>
      <c r="AE430" s="236">
        <v>16.708967851099828</v>
      </c>
      <c r="AF430" s="236">
        <v>6.6214578986336408</v>
      </c>
      <c r="AG430" s="236">
        <v>10.807017543859651</v>
      </c>
      <c r="AH430" s="236">
        <f t="shared" si="427"/>
        <v>2.9881810559060495</v>
      </c>
      <c r="AI430" s="236">
        <f t="shared" si="428"/>
        <v>1.9458450643961298</v>
      </c>
      <c r="AJ430" s="236">
        <f t="shared" si="429"/>
        <v>11.379147764531041</v>
      </c>
      <c r="AK430" s="10">
        <f t="shared" si="436"/>
        <v>5.553539738445509</v>
      </c>
      <c r="AL430" s="22">
        <f t="shared" si="413"/>
        <v>0</v>
      </c>
      <c r="AM430" s="5">
        <v>160910</v>
      </c>
      <c r="AN430" s="2">
        <f t="shared" si="430"/>
        <v>0</v>
      </c>
      <c r="AO430" s="2">
        <f t="shared" si="414"/>
        <v>94.550547235023046</v>
      </c>
      <c r="AP430" s="2">
        <f t="shared" si="415"/>
        <v>97.777777777777771</v>
      </c>
      <c r="AQ430" s="2">
        <f t="shared" si="416"/>
        <v>98.158642344497608</v>
      </c>
      <c r="AR430" s="2">
        <f t="shared" si="417"/>
        <v>94.915865384615387</v>
      </c>
      <c r="AS430" s="2">
        <f t="shared" si="418"/>
        <v>95.178977272727266</v>
      </c>
      <c r="AT430" s="2">
        <f t="shared" si="419"/>
        <v>90.119623655913983</v>
      </c>
      <c r="AU430" s="2">
        <f t="shared" si="420"/>
        <v>91.886824324324323</v>
      </c>
      <c r="AV430" s="2">
        <f t="shared" si="421"/>
        <v>92.934659090909093</v>
      </c>
      <c r="AW430" s="2">
        <f t="shared" si="422"/>
        <v>97.559750619578693</v>
      </c>
      <c r="AX430" s="2">
        <f t="shared" si="423"/>
        <v>95.044526143790847</v>
      </c>
      <c r="AY430" s="2">
        <f t="shared" si="424"/>
        <v>91.553607214428865</v>
      </c>
      <c r="AZ430" s="2">
        <f t="shared" si="425"/>
        <v>95.058101898420944</v>
      </c>
      <c r="BA430" s="10"/>
      <c r="BB430" s="5">
        <v>160910</v>
      </c>
      <c r="BC430" s="34">
        <v>0</v>
      </c>
      <c r="BD430" s="34">
        <f t="shared" si="437"/>
        <v>94.550547235023046</v>
      </c>
      <c r="BE430" s="34">
        <f t="shared" si="438"/>
        <v>98.001082585833586</v>
      </c>
      <c r="BF430" s="34">
        <f t="shared" si="439"/>
        <v>99.02069912845775</v>
      </c>
      <c r="BG430" s="34">
        <f t="shared" si="440"/>
        <v>97.620366267907258</v>
      </c>
      <c r="BH430" s="34">
        <f t="shared" si="441"/>
        <v>98.487943603300494</v>
      </c>
      <c r="BI430" s="34">
        <f t="shared" si="442"/>
        <v>90.119623655913983</v>
      </c>
      <c r="BJ430" s="34">
        <f t="shared" si="443"/>
        <v>93.378542101366364</v>
      </c>
      <c r="BK430" s="34">
        <f t="shared" si="444"/>
        <v>92.934659090909093</v>
      </c>
      <c r="BL430" s="34">
        <f t="shared" si="445"/>
        <v>97.559750619578693</v>
      </c>
      <c r="BM430" s="34">
        <f t="shared" si="446"/>
        <v>98.054154935603876</v>
      </c>
      <c r="BN430" s="34">
        <f t="shared" si="447"/>
        <v>91.553607214428865</v>
      </c>
      <c r="BO430" s="34">
        <f t="shared" si="448"/>
        <v>95.058101898420944</v>
      </c>
      <c r="BQ430" s="33"/>
      <c r="BR430" s="187"/>
      <c r="BS430" s="190"/>
      <c r="BT430" s="205"/>
      <c r="BU430" s="191"/>
      <c r="BV430" s="191"/>
      <c r="BW430" s="192"/>
      <c r="BX430" s="193"/>
      <c r="BY430" s="194"/>
      <c r="BZ430" s="193"/>
      <c r="CA430" s="194"/>
      <c r="CB430" s="195"/>
      <c r="CC430" s="194"/>
      <c r="CD430" s="195"/>
      <c r="CE430" s="194"/>
      <c r="CF430" s="193"/>
      <c r="CG430" s="195"/>
      <c r="CH430" s="193"/>
      <c r="CI430" s="194"/>
      <c r="CZ430" s="210" t="str">
        <f t="shared" si="411"/>
        <v/>
      </c>
      <c r="DA430" s="210" t="str">
        <f t="shared" si="426"/>
        <v/>
      </c>
      <c r="DB430" s="210" t="str">
        <f t="shared" si="449"/>
        <v/>
      </c>
      <c r="DC430" s="210" t="str">
        <f t="shared" si="435"/>
        <v/>
      </c>
      <c r="DD430" s="210" t="str">
        <f t="shared" si="431"/>
        <v/>
      </c>
      <c r="DE430" s="210" t="str">
        <f t="shared" si="432"/>
        <v/>
      </c>
      <c r="DF430" s="210" t="str">
        <f t="shared" si="433"/>
        <v/>
      </c>
      <c r="DG430" s="210" t="str">
        <f t="shared" si="434"/>
        <v/>
      </c>
    </row>
    <row r="431" spans="1:111" ht="12.75" customHeight="1" x14ac:dyDescent="0.25">
      <c r="A431" s="22">
        <v>421</v>
      </c>
      <c r="B431" s="13" t="s">
        <v>1100</v>
      </c>
      <c r="C431" s="4" t="s">
        <v>545</v>
      </c>
      <c r="D431" s="4" t="s">
        <v>548</v>
      </c>
      <c r="E431" s="5">
        <v>160933</v>
      </c>
      <c r="F431" s="4" t="s">
        <v>642</v>
      </c>
      <c r="G431" s="215">
        <v>0</v>
      </c>
      <c r="H431" s="215">
        <v>4.7204433497536948</v>
      </c>
      <c r="I431" s="215">
        <v>2.4388888888888891</v>
      </c>
      <c r="J431" s="215">
        <v>0.63315018315018312</v>
      </c>
      <c r="K431" s="215">
        <v>2.8422764227642281</v>
      </c>
      <c r="L431" s="215">
        <v>2.4833333333333334</v>
      </c>
      <c r="M431" s="215">
        <v>10.585135135135134</v>
      </c>
      <c r="N431" s="215">
        <v>7.042253521126761</v>
      </c>
      <c r="O431" s="215">
        <v>4.7322580645161292</v>
      </c>
      <c r="P431" s="215">
        <v>1.9152173913043478</v>
      </c>
      <c r="Q431" s="215">
        <v>2.5989711934156379</v>
      </c>
      <c r="R431" s="215">
        <v>7.6463768115942035</v>
      </c>
      <c r="S431" s="10">
        <v>3.9419709887409287</v>
      </c>
      <c r="T431" s="9" t="s">
        <v>1107</v>
      </c>
      <c r="U431" s="22" t="s">
        <v>1117</v>
      </c>
      <c r="V431" s="205"/>
      <c r="W431" s="237">
        <f t="shared" si="412"/>
        <v>0</v>
      </c>
      <c r="X431" s="222">
        <v>160933</v>
      </c>
      <c r="Y431" s="236">
        <v>0</v>
      </c>
      <c r="Z431" s="236">
        <v>2.1632088520055328</v>
      </c>
      <c r="AA431" s="236">
        <v>0.62761506276150625</v>
      </c>
      <c r="AB431" s="236">
        <v>1.0683760683760684</v>
      </c>
      <c r="AC431" s="236">
        <v>0.91420403920403914</v>
      </c>
      <c r="AD431" s="236">
        <v>3.0827335284347068</v>
      </c>
      <c r="AE431" s="236">
        <v>6.658395368072787</v>
      </c>
      <c r="AF431" s="236">
        <v>4.1487326637972259</v>
      </c>
      <c r="AG431" s="236">
        <v>4.2215393620134618</v>
      </c>
      <c r="AH431" s="236">
        <f t="shared" si="427"/>
        <v>0.96479999578577691</v>
      </c>
      <c r="AI431" s="236">
        <f t="shared" si="428"/>
        <v>1.9984687838193729</v>
      </c>
      <c r="AJ431" s="236">
        <f t="shared" si="429"/>
        <v>5.0095557979611582</v>
      </c>
      <c r="AK431" s="10">
        <f t="shared" si="436"/>
        <v>2.5427561049628142</v>
      </c>
      <c r="AL431" s="22">
        <f t="shared" si="413"/>
        <v>0</v>
      </c>
      <c r="AM431" s="5">
        <v>160933</v>
      </c>
      <c r="AN431" s="2">
        <f t="shared" si="430"/>
        <v>0</v>
      </c>
      <c r="AO431" s="2">
        <f t="shared" si="414"/>
        <v>97.049722906403943</v>
      </c>
      <c r="AP431" s="2">
        <f t="shared" si="415"/>
        <v>98.475694444444443</v>
      </c>
      <c r="AQ431" s="2">
        <f t="shared" si="416"/>
        <v>99.604281135531139</v>
      </c>
      <c r="AR431" s="2">
        <f t="shared" si="417"/>
        <v>98.223577235772353</v>
      </c>
      <c r="AS431" s="2">
        <f t="shared" si="418"/>
        <v>98.447916666666671</v>
      </c>
      <c r="AT431" s="2">
        <f t="shared" si="419"/>
        <v>93.384290540540547</v>
      </c>
      <c r="AU431" s="2">
        <f t="shared" si="420"/>
        <v>95.598591549295776</v>
      </c>
      <c r="AV431" s="2">
        <f t="shared" si="421"/>
        <v>97.042338709677423</v>
      </c>
      <c r="AW431" s="2">
        <f t="shared" si="422"/>
        <v>98.802989130434781</v>
      </c>
      <c r="AX431" s="2">
        <f t="shared" si="423"/>
        <v>98.375643004115233</v>
      </c>
      <c r="AY431" s="2">
        <f t="shared" si="424"/>
        <v>95.221014492753625</v>
      </c>
      <c r="AZ431" s="2">
        <f t="shared" si="425"/>
        <v>97.536268132036923</v>
      </c>
      <c r="BA431" s="10"/>
      <c r="BB431" s="5">
        <v>160933</v>
      </c>
      <c r="BC431" s="34">
        <v>0</v>
      </c>
      <c r="BD431" s="34">
        <f t="shared" si="437"/>
        <v>97.836791147994461</v>
      </c>
      <c r="BE431" s="34">
        <f t="shared" si="438"/>
        <v>99.372384937238493</v>
      </c>
      <c r="BF431" s="34">
        <f t="shared" si="439"/>
        <v>99.604281135531139</v>
      </c>
      <c r="BG431" s="34">
        <f t="shared" si="440"/>
        <v>99.085795960795963</v>
      </c>
      <c r="BH431" s="34">
        <f t="shared" si="441"/>
        <v>98.447916666666671</v>
      </c>
      <c r="BI431" s="34">
        <f t="shared" si="442"/>
        <v>93.384290540540547</v>
      </c>
      <c r="BJ431" s="34">
        <f t="shared" si="443"/>
        <v>95.851267336202767</v>
      </c>
      <c r="BK431" s="34">
        <f t="shared" si="444"/>
        <v>97.042338709677423</v>
      </c>
      <c r="BL431" s="34">
        <f t="shared" si="445"/>
        <v>99.035200004214218</v>
      </c>
      <c r="BM431" s="34">
        <f t="shared" si="446"/>
        <v>98.375643004115233</v>
      </c>
      <c r="BN431" s="34">
        <f t="shared" si="447"/>
        <v>95.221014492753625</v>
      </c>
      <c r="BO431" s="34">
        <f t="shared" si="448"/>
        <v>97.536268132036923</v>
      </c>
      <c r="BQ431" s="33"/>
      <c r="BR431" s="187"/>
      <c r="BS431" s="190"/>
      <c r="BT431" s="205"/>
      <c r="BU431" s="191"/>
      <c r="BV431" s="191"/>
      <c r="BW431" s="192"/>
      <c r="BX431" s="193"/>
      <c r="BY431" s="194"/>
      <c r="BZ431" s="193"/>
      <c r="CA431" s="194"/>
      <c r="CB431" s="195"/>
      <c r="CC431" s="194"/>
      <c r="CD431" s="195"/>
      <c r="CE431" s="194"/>
      <c r="CF431" s="193"/>
      <c r="CG431" s="195"/>
      <c r="CH431" s="193"/>
      <c r="CI431" s="194"/>
      <c r="CZ431" s="210" t="str">
        <f t="shared" si="411"/>
        <v/>
      </c>
      <c r="DA431" s="210" t="str">
        <f t="shared" si="426"/>
        <v/>
      </c>
      <c r="DB431" s="210" t="str">
        <f t="shared" si="449"/>
        <v/>
      </c>
      <c r="DC431" s="210" t="str">
        <f t="shared" si="435"/>
        <v/>
      </c>
      <c r="DD431" s="210" t="str">
        <f t="shared" si="431"/>
        <v/>
      </c>
      <c r="DE431" s="210" t="str">
        <f t="shared" si="432"/>
        <v/>
      </c>
      <c r="DF431" s="210" t="str">
        <f t="shared" si="433"/>
        <v/>
      </c>
      <c r="DG431" s="210" t="str">
        <f t="shared" si="434"/>
        <v/>
      </c>
    </row>
    <row r="432" spans="1:111" ht="12.75" customHeight="1" x14ac:dyDescent="0.25">
      <c r="A432" s="22">
        <v>422</v>
      </c>
      <c r="B432" s="13" t="s">
        <v>1100</v>
      </c>
      <c r="C432" s="4" t="s">
        <v>545</v>
      </c>
      <c r="D432" s="4" t="s">
        <v>548</v>
      </c>
      <c r="E432" s="5">
        <v>160945</v>
      </c>
      <c r="F432" s="4" t="s">
        <v>643</v>
      </c>
      <c r="G432" s="215">
        <v>0</v>
      </c>
      <c r="H432" s="215">
        <v>13.112886597938143</v>
      </c>
      <c r="I432" s="215">
        <v>1.7111111111111112</v>
      </c>
      <c r="J432" s="215">
        <v>0.55000000000000004</v>
      </c>
      <c r="K432" s="215">
        <v>4.8385245901639342</v>
      </c>
      <c r="L432" s="215">
        <v>5.405704697986577</v>
      </c>
      <c r="M432" s="215">
        <v>14.183962264150944</v>
      </c>
      <c r="N432" s="215">
        <v>3.0450381679389311</v>
      </c>
      <c r="O432" s="215">
        <v>1.1437007874015748</v>
      </c>
      <c r="P432" s="215">
        <v>4.1260563380281692</v>
      </c>
      <c r="Q432" s="215">
        <v>5.1055350553505532</v>
      </c>
      <c r="R432" s="215">
        <v>6.6767386091127108</v>
      </c>
      <c r="S432" s="10">
        <v>4.8878809129656915</v>
      </c>
      <c r="T432" s="9" t="s">
        <v>1107</v>
      </c>
      <c r="U432" s="22" t="s">
        <v>1117</v>
      </c>
      <c r="V432" s="205" t="s">
        <v>1256</v>
      </c>
      <c r="W432" s="237">
        <f t="shared" si="412"/>
        <v>0</v>
      </c>
      <c r="X432" s="222">
        <v>160945</v>
      </c>
      <c r="Y432" s="236">
        <v>0</v>
      </c>
      <c r="Z432" s="236">
        <v>0.8812111801242235</v>
      </c>
      <c r="AA432" s="236">
        <v>1.4727011494252871</v>
      </c>
      <c r="AB432" s="236">
        <v>0</v>
      </c>
      <c r="AC432" s="236">
        <v>1.6495054870613739</v>
      </c>
      <c r="AD432" s="236">
        <v>5.1607307421260913</v>
      </c>
      <c r="AE432" s="236">
        <v>17.043062975554477</v>
      </c>
      <c r="AF432" s="236">
        <v>7.9089924160346694</v>
      </c>
      <c r="AG432" s="236">
        <v>6.902766513472109</v>
      </c>
      <c r="AH432" s="236">
        <f t="shared" si="427"/>
        <v>0.58847808238737764</v>
      </c>
      <c r="AI432" s="236">
        <f t="shared" si="428"/>
        <v>3.4051181145937326</v>
      </c>
      <c r="AJ432" s="236">
        <f t="shared" si="429"/>
        <v>10.618273968353753</v>
      </c>
      <c r="AK432" s="10">
        <f t="shared" si="436"/>
        <v>4.55766338486647</v>
      </c>
      <c r="AL432" s="22">
        <f t="shared" si="413"/>
        <v>0</v>
      </c>
      <c r="AM432" s="5">
        <v>160945</v>
      </c>
      <c r="AN432" s="2">
        <f t="shared" si="430"/>
        <v>0</v>
      </c>
      <c r="AO432" s="2">
        <f t="shared" si="414"/>
        <v>91.804445876288668</v>
      </c>
      <c r="AP432" s="2">
        <f t="shared" si="415"/>
        <v>98.930555555555557</v>
      </c>
      <c r="AQ432" s="2">
        <f t="shared" si="416"/>
        <v>99.65625</v>
      </c>
      <c r="AR432" s="2">
        <f t="shared" si="417"/>
        <v>96.975922131147541</v>
      </c>
      <c r="AS432" s="2">
        <f t="shared" si="418"/>
        <v>96.621434563758385</v>
      </c>
      <c r="AT432" s="2">
        <f t="shared" si="419"/>
        <v>91.135023584905667</v>
      </c>
      <c r="AU432" s="2">
        <f t="shared" si="420"/>
        <v>98.096851145038173</v>
      </c>
      <c r="AV432" s="2">
        <f t="shared" si="421"/>
        <v>99.285187007874015</v>
      </c>
      <c r="AW432" s="2">
        <f t="shared" si="422"/>
        <v>97.421214788732399</v>
      </c>
      <c r="AX432" s="2">
        <f t="shared" si="423"/>
        <v>96.8090405904059</v>
      </c>
      <c r="AY432" s="2">
        <f t="shared" si="424"/>
        <v>95.82703836930456</v>
      </c>
      <c r="AZ432" s="2">
        <f t="shared" si="425"/>
        <v>96.945074429396442</v>
      </c>
      <c r="BA432" s="10"/>
      <c r="BB432" s="5">
        <v>160945</v>
      </c>
      <c r="BC432" s="34">
        <v>0</v>
      </c>
      <c r="BD432" s="34">
        <f t="shared" si="437"/>
        <v>99.118788819875775</v>
      </c>
      <c r="BE432" s="34">
        <f t="shared" si="438"/>
        <v>98.930555555555557</v>
      </c>
      <c r="BF432" s="34">
        <f t="shared" si="439"/>
        <v>100</v>
      </c>
      <c r="BG432" s="34">
        <f t="shared" si="440"/>
        <v>98.350494512938624</v>
      </c>
      <c r="BH432" s="34">
        <f t="shared" si="441"/>
        <v>96.621434563758385</v>
      </c>
      <c r="BI432" s="34">
        <f t="shared" si="442"/>
        <v>91.135023584905667</v>
      </c>
      <c r="BJ432" s="34">
        <f t="shared" si="443"/>
        <v>98.096851145038173</v>
      </c>
      <c r="BK432" s="34">
        <f t="shared" si="444"/>
        <v>99.285187007874015</v>
      </c>
      <c r="BL432" s="34">
        <f t="shared" si="445"/>
        <v>99.411521917612617</v>
      </c>
      <c r="BM432" s="34">
        <f t="shared" si="446"/>
        <v>96.8090405904059</v>
      </c>
      <c r="BN432" s="34">
        <f t="shared" si="447"/>
        <v>95.82703836930456</v>
      </c>
      <c r="BO432" s="34">
        <f t="shared" si="448"/>
        <v>96.945074429396442</v>
      </c>
      <c r="BQ432" s="33">
        <f>E432-BR432</f>
        <v>0</v>
      </c>
      <c r="BR432" s="187">
        <v>160945</v>
      </c>
      <c r="BS432" s="190" t="s">
        <v>1212</v>
      </c>
      <c r="BT432" s="205" t="s">
        <v>1256</v>
      </c>
      <c r="BU432" s="191" t="s">
        <v>1159</v>
      </c>
      <c r="BV432" s="191" t="s">
        <v>1213</v>
      </c>
      <c r="BW432" s="192"/>
      <c r="BX432" s="193">
        <v>1</v>
      </c>
      <c r="BY432" s="194">
        <v>1</v>
      </c>
      <c r="BZ432" s="193">
        <v>1</v>
      </c>
      <c r="CA432" s="194">
        <v>1</v>
      </c>
      <c r="CB432" s="195">
        <v>1</v>
      </c>
      <c r="CC432" s="194">
        <v>1</v>
      </c>
      <c r="CD432" s="195">
        <v>1</v>
      </c>
      <c r="CE432" s="194" t="s">
        <v>1096</v>
      </c>
      <c r="CF432" s="193" t="s">
        <v>1096</v>
      </c>
      <c r="CG432" s="195">
        <v>1</v>
      </c>
      <c r="CH432" s="193">
        <v>1</v>
      </c>
      <c r="CI432" s="194">
        <v>1</v>
      </c>
      <c r="CZ432" s="210">
        <f t="shared" si="411"/>
        <v>-0.93279807816970028</v>
      </c>
      <c r="DA432" s="210">
        <f t="shared" si="426"/>
        <v>-0.13933049708911802</v>
      </c>
      <c r="DB432" s="210">
        <f t="shared" si="449"/>
        <v>-1</v>
      </c>
      <c r="DC432" s="210">
        <f t="shared" si="435"/>
        <v>-0.65908915903525733</v>
      </c>
      <c r="DD432" s="210">
        <f t="shared" si="431"/>
        <v>-4.5317672634195019E-2</v>
      </c>
      <c r="DE432" s="210">
        <f t="shared" si="432"/>
        <v>0.20157278045146293</v>
      </c>
      <c r="DF432" s="210" t="str">
        <f t="shared" si="433"/>
        <v/>
      </c>
      <c r="DG432" s="210" t="str">
        <f t="shared" si="434"/>
        <v/>
      </c>
    </row>
    <row r="433" spans="1:111" ht="12.75" customHeight="1" x14ac:dyDescent="0.25">
      <c r="A433" s="22">
        <v>423</v>
      </c>
      <c r="B433" s="13" t="s">
        <v>1100</v>
      </c>
      <c r="C433" s="4" t="s">
        <v>545</v>
      </c>
      <c r="D433" s="4" t="s">
        <v>548</v>
      </c>
      <c r="E433" s="5">
        <v>160957</v>
      </c>
      <c r="F433" s="4" t="s">
        <v>644</v>
      </c>
      <c r="G433" s="215">
        <v>0</v>
      </c>
      <c r="H433" s="215">
        <v>7.2680722891566267</v>
      </c>
      <c r="I433" s="215">
        <v>1</v>
      </c>
      <c r="J433" s="215">
        <v>1.1627906976744187</v>
      </c>
      <c r="K433" s="215">
        <v>2.4</v>
      </c>
      <c r="L433" s="215">
        <v>1.7820512820512819</v>
      </c>
      <c r="M433" s="215">
        <v>9.0784403669724778</v>
      </c>
      <c r="N433" s="215">
        <v>3.5163316582914574</v>
      </c>
      <c r="O433" s="215">
        <v>4.4249999999999998</v>
      </c>
      <c r="P433" s="215">
        <v>2.4748796147672554</v>
      </c>
      <c r="Q433" s="215">
        <v>2.0629032258064517</v>
      </c>
      <c r="R433" s="215">
        <v>5.5418276374442792</v>
      </c>
      <c r="S433" s="10">
        <v>3.4036318104606962</v>
      </c>
      <c r="T433" s="9" t="s">
        <v>1107</v>
      </c>
      <c r="U433" s="22" t="s">
        <v>1117</v>
      </c>
      <c r="V433" s="205" t="s">
        <v>1256</v>
      </c>
      <c r="W433" s="237">
        <f t="shared" si="412"/>
        <v>0</v>
      </c>
      <c r="X433" s="222">
        <v>160957</v>
      </c>
      <c r="Y433" s="236">
        <v>0</v>
      </c>
      <c r="Z433" s="236">
        <v>0.55555555555555558</v>
      </c>
      <c r="AA433" s="236">
        <v>0</v>
      </c>
      <c r="AB433" s="236">
        <v>0</v>
      </c>
      <c r="AC433" s="236">
        <v>2.2364672364672349</v>
      </c>
      <c r="AD433" s="236">
        <v>0.35971223021582738</v>
      </c>
      <c r="AE433" s="236">
        <v>0.93283582089552231</v>
      </c>
      <c r="AF433" s="236">
        <v>0.68097120271033085</v>
      </c>
      <c r="AG433" s="236">
        <v>1.6706863631795796</v>
      </c>
      <c r="AH433" s="236">
        <f t="shared" si="427"/>
        <v>0.1388888888888889</v>
      </c>
      <c r="AI433" s="236">
        <f t="shared" si="428"/>
        <v>1.2980897333415311</v>
      </c>
      <c r="AJ433" s="236">
        <f t="shared" si="429"/>
        <v>1.0948311289284776</v>
      </c>
      <c r="AK433" s="10"/>
      <c r="AL433" s="22">
        <f t="shared" si="413"/>
        <v>0</v>
      </c>
      <c r="AM433" s="5">
        <v>160957</v>
      </c>
      <c r="AN433" s="2">
        <f t="shared" si="430"/>
        <v>0</v>
      </c>
      <c r="AO433" s="2">
        <f t="shared" si="414"/>
        <v>95.457454819277103</v>
      </c>
      <c r="AP433" s="2">
        <f t="shared" si="415"/>
        <v>99.375</v>
      </c>
      <c r="AQ433" s="2">
        <f t="shared" si="416"/>
        <v>99.273255813953483</v>
      </c>
      <c r="AR433" s="2">
        <f t="shared" si="417"/>
        <v>98.5</v>
      </c>
      <c r="AS433" s="2">
        <f t="shared" si="418"/>
        <v>98.886217948717956</v>
      </c>
      <c r="AT433" s="2">
        <f t="shared" si="419"/>
        <v>94.325974770642205</v>
      </c>
      <c r="AU433" s="2">
        <f t="shared" si="420"/>
        <v>97.802292713567837</v>
      </c>
      <c r="AV433" s="2">
        <f t="shared" si="421"/>
        <v>97.234375</v>
      </c>
      <c r="AW433" s="2">
        <f t="shared" si="422"/>
        <v>98.453200240770471</v>
      </c>
      <c r="AX433" s="2">
        <f t="shared" si="423"/>
        <v>98.710685483870961</v>
      </c>
      <c r="AY433" s="2">
        <f t="shared" si="424"/>
        <v>96.53635772659733</v>
      </c>
      <c r="AZ433" s="2">
        <f t="shared" si="425"/>
        <v>97.872730118462059</v>
      </c>
      <c r="BA433" s="10"/>
      <c r="BB433" s="5">
        <v>160957</v>
      </c>
      <c r="BC433" s="34">
        <v>0</v>
      </c>
      <c r="BD433" s="34">
        <f>AO433</f>
        <v>95.457454819277103</v>
      </c>
      <c r="BE433" s="34">
        <f t="shared" ref="BE433" si="450">AP433</f>
        <v>99.375</v>
      </c>
      <c r="BF433" s="34">
        <f t="shared" ref="BF433" si="451">AQ433</f>
        <v>99.273255813953483</v>
      </c>
      <c r="BG433" s="34">
        <f t="shared" ref="BG433" si="452">AR433</f>
        <v>98.5</v>
      </c>
      <c r="BH433" s="34">
        <f t="shared" ref="BH433" si="453">AS433</f>
        <v>98.886217948717956</v>
      </c>
      <c r="BI433" s="34">
        <f t="shared" ref="BI433" si="454">AT433</f>
        <v>94.325974770642205</v>
      </c>
      <c r="BJ433" s="34">
        <f t="shared" ref="BJ433" si="455">AU433</f>
        <v>97.802292713567837</v>
      </c>
      <c r="BK433" s="34">
        <f t="shared" ref="BK433" si="456">AV433</f>
        <v>97.234375</v>
      </c>
      <c r="BL433" s="34">
        <f t="shared" ref="BL433" si="457">AW433</f>
        <v>98.453200240770471</v>
      </c>
      <c r="BM433" s="34">
        <f t="shared" ref="BM433" si="458">AX433</f>
        <v>98.710685483870961</v>
      </c>
      <c r="BN433" s="34">
        <f t="shared" ref="BN433" si="459">AY433</f>
        <v>96.53635772659733</v>
      </c>
      <c r="BO433" s="34">
        <f>AZ433</f>
        <v>97.872730118462059</v>
      </c>
      <c r="BQ433" s="33">
        <f>E433-BR433</f>
        <v>0</v>
      </c>
      <c r="BR433" s="187">
        <v>160957</v>
      </c>
      <c r="BS433" s="190" t="s">
        <v>644</v>
      </c>
      <c r="BT433" s="205" t="s">
        <v>1256</v>
      </c>
      <c r="BU433" s="191" t="s">
        <v>1159</v>
      </c>
      <c r="BV433" s="191" t="s">
        <v>1214</v>
      </c>
      <c r="BW433" s="192"/>
      <c r="BX433" s="193" t="s">
        <v>1096</v>
      </c>
      <c r="BY433" s="194" t="s">
        <v>1096</v>
      </c>
      <c r="BZ433" s="193">
        <v>1</v>
      </c>
      <c r="CA433" s="194">
        <v>1</v>
      </c>
      <c r="CB433" s="195">
        <v>1</v>
      </c>
      <c r="CC433" s="194">
        <v>1</v>
      </c>
      <c r="CD433" s="195">
        <v>1</v>
      </c>
      <c r="CE433" s="194">
        <v>1</v>
      </c>
      <c r="CF433" s="193">
        <v>1</v>
      </c>
      <c r="CG433" s="195">
        <v>1</v>
      </c>
      <c r="CH433" s="193">
        <v>1</v>
      </c>
      <c r="CI433" s="194">
        <v>1</v>
      </c>
      <c r="CZ433" s="210" t="str">
        <f t="shared" si="411"/>
        <v/>
      </c>
      <c r="DA433" s="210"/>
      <c r="DB433" s="210"/>
      <c r="DC433" s="210"/>
      <c r="DD433" s="210"/>
      <c r="DE433" s="210"/>
      <c r="DF433" s="210"/>
      <c r="DG433" s="210"/>
    </row>
    <row r="434" spans="1:111" ht="12.75" customHeight="1" x14ac:dyDescent="0.25">
      <c r="A434" s="22">
        <v>424</v>
      </c>
      <c r="B434" s="13" t="s">
        <v>1100</v>
      </c>
      <c r="C434" s="4" t="s">
        <v>545</v>
      </c>
      <c r="D434" s="4" t="s">
        <v>645</v>
      </c>
      <c r="E434" s="5">
        <v>160970</v>
      </c>
      <c r="F434" s="4" t="s">
        <v>646</v>
      </c>
      <c r="G434" s="215">
        <v>0</v>
      </c>
      <c r="H434" s="215">
        <v>11.183333333333334</v>
      </c>
      <c r="I434" s="215">
        <v>3.6428571428571428</v>
      </c>
      <c r="J434" s="215">
        <v>3.4845679012345681</v>
      </c>
      <c r="K434" s="215">
        <v>16.724358974358974</v>
      </c>
      <c r="L434" s="215">
        <v>9.4</v>
      </c>
      <c r="M434" s="215">
        <v>21.046478873239437</v>
      </c>
      <c r="N434" s="215">
        <v>5.0193548387096776</v>
      </c>
      <c r="O434" s="215">
        <v>10.189830508474575</v>
      </c>
      <c r="P434" s="215">
        <v>4.7570175438596491</v>
      </c>
      <c r="Q434" s="215">
        <v>12.404802259887006</v>
      </c>
      <c r="R434" s="215">
        <v>13.237500000000001</v>
      </c>
      <c r="S434" s="10">
        <v>8.9656423969119672</v>
      </c>
      <c r="T434" s="9" t="s">
        <v>1107</v>
      </c>
      <c r="U434" s="22" t="s">
        <v>1117</v>
      </c>
      <c r="V434" s="205"/>
      <c r="W434" s="237">
        <f t="shared" si="412"/>
        <v>0</v>
      </c>
      <c r="X434" s="222">
        <v>160970</v>
      </c>
      <c r="Y434" s="236">
        <v>0</v>
      </c>
      <c r="Z434" s="236">
        <v>15.529661016949152</v>
      </c>
      <c r="AA434" s="236">
        <v>4.1539316476799115</v>
      </c>
      <c r="AB434" s="236">
        <v>2.4085750315258512</v>
      </c>
      <c r="AC434" s="236">
        <v>13.71996996996997</v>
      </c>
      <c r="AD434" s="236">
        <v>3.28042328042328</v>
      </c>
      <c r="AE434" s="236">
        <v>10.817805383022774</v>
      </c>
      <c r="AF434" s="236">
        <v>8.2974137931034484</v>
      </c>
      <c r="AG434" s="236">
        <v>5.6861673045379995</v>
      </c>
      <c r="AH434" s="236">
        <f t="shared" si="427"/>
        <v>5.5230419240387292</v>
      </c>
      <c r="AI434" s="236">
        <f t="shared" si="428"/>
        <v>8.5001966251966259</v>
      </c>
      <c r="AJ434" s="236">
        <f t="shared" si="429"/>
        <v>8.267128826888074</v>
      </c>
      <c r="AK434" s="10">
        <f t="shared" si="436"/>
        <v>7.0993274919124865</v>
      </c>
      <c r="AL434" s="22">
        <f t="shared" si="413"/>
        <v>0</v>
      </c>
      <c r="AM434" s="5">
        <v>160970</v>
      </c>
      <c r="AN434" s="2">
        <f t="shared" si="430"/>
        <v>0</v>
      </c>
      <c r="AO434" s="2">
        <f t="shared" si="414"/>
        <v>93.010416666666671</v>
      </c>
      <c r="AP434" s="2">
        <f t="shared" si="415"/>
        <v>97.723214285714292</v>
      </c>
      <c r="AQ434" s="2">
        <f t="shared" si="416"/>
        <v>97.822145061728392</v>
      </c>
      <c r="AR434" s="2">
        <f t="shared" si="417"/>
        <v>89.547275641025635</v>
      </c>
      <c r="AS434" s="2">
        <f t="shared" si="418"/>
        <v>94.125</v>
      </c>
      <c r="AT434" s="2">
        <f t="shared" si="419"/>
        <v>86.845950704225345</v>
      </c>
      <c r="AU434" s="2">
        <f t="shared" si="420"/>
        <v>96.862903225806448</v>
      </c>
      <c r="AV434" s="2">
        <f t="shared" si="421"/>
        <v>93.631355932203391</v>
      </c>
      <c r="AW434" s="2">
        <f t="shared" si="422"/>
        <v>97.026864035087726</v>
      </c>
      <c r="AX434" s="2">
        <f t="shared" si="423"/>
        <v>92.246998587570616</v>
      </c>
      <c r="AY434" s="2">
        <f t="shared" si="424"/>
        <v>91.7265625</v>
      </c>
      <c r="AZ434" s="2">
        <f t="shared" si="425"/>
        <v>94.396473501930018</v>
      </c>
      <c r="BA434" s="10"/>
      <c r="BB434" s="5">
        <v>160970</v>
      </c>
      <c r="BC434" s="34">
        <v>0</v>
      </c>
      <c r="BD434" s="34">
        <f t="shared" si="437"/>
        <v>93.010416666666671</v>
      </c>
      <c r="BE434" s="34">
        <f t="shared" si="438"/>
        <v>97.723214285714292</v>
      </c>
      <c r="BF434" s="34">
        <f t="shared" si="439"/>
        <v>97.822145061728392</v>
      </c>
      <c r="BG434" s="34">
        <f t="shared" si="440"/>
        <v>89.547275641025635</v>
      </c>
      <c r="BH434" s="34">
        <f t="shared" si="441"/>
        <v>96.719576719576722</v>
      </c>
      <c r="BI434" s="34">
        <f t="shared" si="442"/>
        <v>89.182194616977227</v>
      </c>
      <c r="BJ434" s="34">
        <f t="shared" si="443"/>
        <v>96.862903225806448</v>
      </c>
      <c r="BK434" s="34">
        <f t="shared" si="444"/>
        <v>94.313832695461997</v>
      </c>
      <c r="BL434" s="34">
        <f t="shared" si="445"/>
        <v>97.026864035087726</v>
      </c>
      <c r="BM434" s="34">
        <f t="shared" si="446"/>
        <v>92.246998587570616</v>
      </c>
      <c r="BN434" s="34">
        <f t="shared" si="447"/>
        <v>91.732871173111931</v>
      </c>
      <c r="BO434" s="34">
        <f t="shared" si="448"/>
        <v>94.396473501930018</v>
      </c>
      <c r="BQ434" s="33"/>
      <c r="BR434" s="187"/>
      <c r="BS434" s="190"/>
      <c r="BT434" s="205"/>
      <c r="BU434" s="191"/>
      <c r="BV434" s="191"/>
      <c r="BW434" s="192"/>
      <c r="BX434" s="193"/>
      <c r="BY434" s="194"/>
      <c r="BZ434" s="193"/>
      <c r="CA434" s="194"/>
      <c r="CB434" s="195"/>
      <c r="CC434" s="194"/>
      <c r="CD434" s="195"/>
      <c r="CE434" s="194"/>
      <c r="CF434" s="193"/>
      <c r="CG434" s="195"/>
      <c r="CH434" s="193"/>
      <c r="CI434" s="194"/>
      <c r="CZ434" s="210" t="str">
        <f t="shared" si="411"/>
        <v/>
      </c>
      <c r="DA434" s="210" t="str">
        <f t="shared" ref="DA434:DA497" si="460">IF(BZ434="","",(AA434-I434)/I434)</f>
        <v/>
      </c>
      <c r="DB434" s="210" t="str">
        <f t="shared" ref="DB434:DB497" si="461">IF(CA434="","",(AB434-J434)/J434)</f>
        <v/>
      </c>
      <c r="DC434" s="210" t="str">
        <f t="shared" ref="DC434:DC497" si="462">IF(CB434="","",(AC434-K434)/K434)</f>
        <v/>
      </c>
      <c r="DD434" s="210" t="str">
        <f t="shared" ref="DD434:DD497" si="463">IF(CC434="","",(AD434-L434)/L434)</f>
        <v/>
      </c>
      <c r="DE434" s="210" t="str">
        <f t="shared" ref="DE434:DE497" si="464">IF(CD434="","",(AE434-M434)/M434)</f>
        <v/>
      </c>
      <c r="DF434" s="210" t="str">
        <f t="shared" ref="DF434:DF497" si="465">IF(CE434="","",(AF434-N434)/N434)</f>
        <v/>
      </c>
      <c r="DG434" s="210" t="str">
        <f t="shared" ref="DG434:DG497" si="466">IF(CF434="","",(AG434-O434)/O434)</f>
        <v/>
      </c>
    </row>
    <row r="435" spans="1:111" ht="12.75" customHeight="1" x14ac:dyDescent="0.25">
      <c r="A435" s="22">
        <v>425</v>
      </c>
      <c r="B435" s="13" t="s">
        <v>1100</v>
      </c>
      <c r="C435" s="4" t="s">
        <v>545</v>
      </c>
      <c r="D435" s="4" t="s">
        <v>645</v>
      </c>
      <c r="E435" s="5">
        <v>160982</v>
      </c>
      <c r="F435" s="4" t="s">
        <v>647</v>
      </c>
      <c r="G435" s="215">
        <v>0</v>
      </c>
      <c r="H435" s="215">
        <v>11.45204081632653</v>
      </c>
      <c r="I435" s="215">
        <v>0.73529411764705876</v>
      </c>
      <c r="J435" s="215">
        <v>0.75211267605633814</v>
      </c>
      <c r="K435" s="215">
        <v>2.7622047244094485</v>
      </c>
      <c r="L435" s="215">
        <v>1.5352941176470587</v>
      </c>
      <c r="M435" s="215">
        <v>17.875316455696201</v>
      </c>
      <c r="N435" s="215">
        <v>7.46218487394958</v>
      </c>
      <c r="O435" s="215">
        <v>9.130708661417323</v>
      </c>
      <c r="P435" s="215">
        <v>3.3393442622950822</v>
      </c>
      <c r="Q435" s="215">
        <v>2.1209125475285169</v>
      </c>
      <c r="R435" s="215">
        <v>12.023267326732672</v>
      </c>
      <c r="S435" s="10">
        <v>5.7450173825721711</v>
      </c>
      <c r="T435" s="9" t="s">
        <v>1107</v>
      </c>
      <c r="U435" s="22" t="s">
        <v>1117</v>
      </c>
      <c r="V435" s="205"/>
      <c r="W435" s="237">
        <f t="shared" si="412"/>
        <v>0</v>
      </c>
      <c r="X435" s="222">
        <v>160982</v>
      </c>
      <c r="Y435" s="236">
        <v>0</v>
      </c>
      <c r="Z435" s="236">
        <v>1.4925373134328357</v>
      </c>
      <c r="AA435" s="236">
        <v>0.35714285714285715</v>
      </c>
      <c r="AB435" s="236">
        <v>0.38759689922480622</v>
      </c>
      <c r="AC435" s="236">
        <v>1.0948905109489051</v>
      </c>
      <c r="AD435" s="236">
        <v>0.72248304642670846</v>
      </c>
      <c r="AE435" s="236">
        <v>10.043572984749456</v>
      </c>
      <c r="AF435" s="236">
        <v>4.3304603741854102</v>
      </c>
      <c r="AG435" s="236">
        <v>6.2968811685748118</v>
      </c>
      <c r="AH435" s="236">
        <f t="shared" si="427"/>
        <v>0.55931926745012484</v>
      </c>
      <c r="AI435" s="236">
        <f t="shared" si="428"/>
        <v>0.90868677868780678</v>
      </c>
      <c r="AJ435" s="236">
        <f t="shared" si="429"/>
        <v>6.8903048425032267</v>
      </c>
      <c r="AK435" s="10">
        <f t="shared" si="436"/>
        <v>2.74728501718731</v>
      </c>
      <c r="AL435" s="22">
        <f t="shared" si="413"/>
        <v>0</v>
      </c>
      <c r="AM435" s="5">
        <v>160982</v>
      </c>
      <c r="AN435" s="2">
        <f t="shared" si="430"/>
        <v>0</v>
      </c>
      <c r="AO435" s="2">
        <f t="shared" si="414"/>
        <v>92.842474489795919</v>
      </c>
      <c r="AP435" s="2">
        <f t="shared" si="415"/>
        <v>99.540441176470594</v>
      </c>
      <c r="AQ435" s="2">
        <f t="shared" si="416"/>
        <v>99.529929577464785</v>
      </c>
      <c r="AR435" s="2">
        <f t="shared" si="417"/>
        <v>98.273622047244089</v>
      </c>
      <c r="AS435" s="2">
        <f t="shared" si="418"/>
        <v>99.040441176470594</v>
      </c>
      <c r="AT435" s="2">
        <f t="shared" si="419"/>
        <v>88.827927215189874</v>
      </c>
      <c r="AU435" s="2">
        <f t="shared" si="420"/>
        <v>95.336134453781511</v>
      </c>
      <c r="AV435" s="2">
        <f t="shared" si="421"/>
        <v>94.293307086614178</v>
      </c>
      <c r="AW435" s="2">
        <f t="shared" si="422"/>
        <v>97.91290983606558</v>
      </c>
      <c r="AX435" s="2">
        <f t="shared" si="423"/>
        <v>98.674429657794676</v>
      </c>
      <c r="AY435" s="2">
        <f t="shared" si="424"/>
        <v>92.485457920792086</v>
      </c>
      <c r="AZ435" s="2">
        <f t="shared" si="425"/>
        <v>96.409364135892389</v>
      </c>
      <c r="BA435" s="10"/>
      <c r="BB435" s="5">
        <v>160982</v>
      </c>
      <c r="BC435" s="34">
        <v>0</v>
      </c>
      <c r="BD435" s="34">
        <f t="shared" si="437"/>
        <v>98.507462686567166</v>
      </c>
      <c r="BE435" s="34">
        <f t="shared" si="438"/>
        <v>99.642857142857139</v>
      </c>
      <c r="BF435" s="34">
        <f t="shared" si="439"/>
        <v>99.612403100775197</v>
      </c>
      <c r="BG435" s="34">
        <f t="shared" si="440"/>
        <v>98.9051094890511</v>
      </c>
      <c r="BH435" s="34">
        <f t="shared" si="441"/>
        <v>99.277516953573297</v>
      </c>
      <c r="BI435" s="34">
        <f t="shared" si="442"/>
        <v>89.95642701525054</v>
      </c>
      <c r="BJ435" s="34">
        <f t="shared" si="443"/>
        <v>95.669539625814593</v>
      </c>
      <c r="BK435" s="34">
        <f t="shared" si="444"/>
        <v>94.293307086614178</v>
      </c>
      <c r="BL435" s="34">
        <f t="shared" si="445"/>
        <v>99.440680732549879</v>
      </c>
      <c r="BM435" s="34">
        <f t="shared" si="446"/>
        <v>99.091313221312191</v>
      </c>
      <c r="BN435" s="34">
        <f t="shared" si="447"/>
        <v>93.109695157496773</v>
      </c>
      <c r="BO435" s="34">
        <f t="shared" si="448"/>
        <v>97.252714982812691</v>
      </c>
      <c r="BQ435" s="33"/>
      <c r="BR435" s="187"/>
      <c r="BS435" s="190"/>
      <c r="BT435" s="205"/>
      <c r="BU435" s="191"/>
      <c r="BV435" s="191"/>
      <c r="BW435" s="192"/>
      <c r="BX435" s="193"/>
      <c r="BY435" s="194"/>
      <c r="BZ435" s="193"/>
      <c r="CA435" s="194"/>
      <c r="CB435" s="195"/>
      <c r="CC435" s="194"/>
      <c r="CD435" s="195"/>
      <c r="CE435" s="196"/>
      <c r="CF435" s="196"/>
      <c r="CG435" s="196"/>
      <c r="CH435" s="196"/>
      <c r="CI435" s="196"/>
      <c r="CZ435" s="210" t="str">
        <f t="shared" si="411"/>
        <v/>
      </c>
      <c r="DA435" s="210" t="str">
        <f t="shared" si="460"/>
        <v/>
      </c>
      <c r="DB435" s="210" t="str">
        <f t="shared" si="461"/>
        <v/>
      </c>
      <c r="DC435" s="210" t="str">
        <f t="shared" si="462"/>
        <v/>
      </c>
      <c r="DD435" s="210" t="str">
        <f t="shared" si="463"/>
        <v/>
      </c>
      <c r="DE435" s="210" t="str">
        <f t="shared" si="464"/>
        <v/>
      </c>
      <c r="DF435" s="210" t="str">
        <f t="shared" si="465"/>
        <v/>
      </c>
      <c r="DG435" s="210" t="str">
        <f t="shared" si="466"/>
        <v/>
      </c>
    </row>
    <row r="436" spans="1:111" ht="12.75" customHeight="1" x14ac:dyDescent="0.25">
      <c r="A436" s="22">
        <v>426</v>
      </c>
      <c r="B436" s="13" t="s">
        <v>1100</v>
      </c>
      <c r="C436" s="4" t="s">
        <v>545</v>
      </c>
      <c r="D436" s="4" t="s">
        <v>645</v>
      </c>
      <c r="E436" s="5">
        <v>160994</v>
      </c>
      <c r="F436" s="4" t="s">
        <v>648</v>
      </c>
      <c r="G436" s="215">
        <v>0</v>
      </c>
      <c r="H436" s="215">
        <v>10.397101449275361</v>
      </c>
      <c r="I436" s="215">
        <v>4.0391891891891891</v>
      </c>
      <c r="J436" s="215">
        <v>0.70971223021582741</v>
      </c>
      <c r="K436" s="215">
        <v>13.466917293233083</v>
      </c>
      <c r="L436" s="215">
        <v>11.194736842105263</v>
      </c>
      <c r="M436" s="215">
        <v>11.530769230769231</v>
      </c>
      <c r="N436" s="215">
        <v>10.957476635514018</v>
      </c>
      <c r="O436" s="215">
        <v>5.4590163934426226</v>
      </c>
      <c r="P436" s="215">
        <v>3.8130434782608695</v>
      </c>
      <c r="Q436" s="215">
        <v>12.23744939271255</v>
      </c>
      <c r="R436" s="215">
        <v>9.4995821727019489</v>
      </c>
      <c r="S436" s="10">
        <v>7.5283243626382887</v>
      </c>
      <c r="T436" s="9" t="s">
        <v>1107</v>
      </c>
      <c r="U436" s="22" t="s">
        <v>1117</v>
      </c>
      <c r="V436" s="205"/>
      <c r="W436" s="237">
        <f t="shared" si="412"/>
        <v>0</v>
      </c>
      <c r="X436" s="222">
        <v>160994</v>
      </c>
      <c r="Y436" s="236">
        <v>0</v>
      </c>
      <c r="Z436" s="236">
        <v>8.8142804291527952</v>
      </c>
      <c r="AA436" s="236">
        <v>4.7915899889584086</v>
      </c>
      <c r="AB436" s="236">
        <v>1.9294130786843138</v>
      </c>
      <c r="AC436" s="236">
        <v>10.454545454545457</v>
      </c>
      <c r="AD436" s="236">
        <v>9.1559322033898329</v>
      </c>
      <c r="AE436" s="236">
        <v>11.955717073827309</v>
      </c>
      <c r="AF436" s="236">
        <v>9.9879227053140092</v>
      </c>
      <c r="AG436" s="236">
        <v>4.5126170126170102</v>
      </c>
      <c r="AH436" s="236">
        <f t="shared" si="427"/>
        <v>3.8838208741988796</v>
      </c>
      <c r="AI436" s="236">
        <f t="shared" si="428"/>
        <v>9.8052388289676458</v>
      </c>
      <c r="AJ436" s="236">
        <f t="shared" si="429"/>
        <v>8.8187522639194427</v>
      </c>
      <c r="AK436" s="10"/>
      <c r="AL436" s="22">
        <f t="shared" si="413"/>
        <v>0</v>
      </c>
      <c r="AM436" s="5">
        <v>160994</v>
      </c>
      <c r="AN436" s="2">
        <f t="shared" si="430"/>
        <v>0</v>
      </c>
      <c r="AO436" s="2">
        <f t="shared" si="414"/>
        <v>93.501811594202906</v>
      </c>
      <c r="AP436" s="2">
        <f t="shared" si="415"/>
        <v>97.475506756756758</v>
      </c>
      <c r="AQ436" s="2">
        <f t="shared" si="416"/>
        <v>99.556429856115102</v>
      </c>
      <c r="AR436" s="2">
        <f t="shared" si="417"/>
        <v>91.583176691729321</v>
      </c>
      <c r="AS436" s="2">
        <f t="shared" si="418"/>
        <v>93.003289473684205</v>
      </c>
      <c r="AT436" s="2">
        <f t="shared" si="419"/>
        <v>92.793269230769226</v>
      </c>
      <c r="AU436" s="2">
        <f t="shared" si="420"/>
        <v>93.151577102803742</v>
      </c>
      <c r="AV436" s="2">
        <f t="shared" si="421"/>
        <v>96.588114754098356</v>
      </c>
      <c r="AW436" s="2">
        <f t="shared" si="422"/>
        <v>97.616847826086953</v>
      </c>
      <c r="AX436" s="2">
        <f t="shared" si="423"/>
        <v>92.351594129554655</v>
      </c>
      <c r="AY436" s="2">
        <f t="shared" si="424"/>
        <v>94.062761142061277</v>
      </c>
      <c r="AZ436" s="2">
        <f t="shared" si="425"/>
        <v>95.294797273351065</v>
      </c>
      <c r="BA436" s="10"/>
      <c r="BB436" s="5">
        <v>160994</v>
      </c>
      <c r="BC436" s="34">
        <v>0</v>
      </c>
      <c r="BD436" s="34">
        <f>AO436</f>
        <v>93.501811594202906</v>
      </c>
      <c r="BE436" s="34">
        <f t="shared" ref="BE436" si="467">AP436</f>
        <v>97.475506756756758</v>
      </c>
      <c r="BF436" s="34">
        <f t="shared" ref="BF436" si="468">AQ436</f>
        <v>99.556429856115102</v>
      </c>
      <c r="BG436" s="34">
        <f t="shared" ref="BG436" si="469">AR436</f>
        <v>91.583176691729321</v>
      </c>
      <c r="BH436" s="34">
        <f t="shared" ref="BH436" si="470">AS436</f>
        <v>93.003289473684205</v>
      </c>
      <c r="BI436" s="34">
        <f t="shared" ref="BI436" si="471">AT436</f>
        <v>92.793269230769226</v>
      </c>
      <c r="BJ436" s="34">
        <f t="shared" ref="BJ436" si="472">AU436</f>
        <v>93.151577102803742</v>
      </c>
      <c r="BK436" s="34">
        <f t="shared" ref="BK436" si="473">AV436</f>
        <v>96.588114754098356</v>
      </c>
      <c r="BL436" s="34">
        <f t="shared" ref="BL436" si="474">AW436</f>
        <v>97.616847826086953</v>
      </c>
      <c r="BM436" s="34">
        <f t="shared" ref="BM436" si="475">AX436</f>
        <v>92.351594129554655</v>
      </c>
      <c r="BN436" s="34">
        <f t="shared" ref="BN436" si="476">AY436</f>
        <v>94.062761142061277</v>
      </c>
      <c r="BO436" s="34">
        <f>AZ436</f>
        <v>95.294797273351065</v>
      </c>
      <c r="BQ436" s="33"/>
      <c r="BR436" s="187"/>
      <c r="BS436" s="190"/>
      <c r="BT436" s="205"/>
      <c r="BU436" s="191"/>
      <c r="BV436" s="191"/>
      <c r="BW436" s="192"/>
      <c r="BX436" s="193"/>
      <c r="BY436" s="194"/>
      <c r="BZ436" s="193"/>
      <c r="CA436" s="194"/>
      <c r="CB436" s="195"/>
      <c r="CC436" s="194"/>
      <c r="CD436" s="195"/>
      <c r="CE436" s="194"/>
      <c r="CF436" s="193"/>
      <c r="CG436" s="195"/>
      <c r="CH436" s="193"/>
      <c r="CI436" s="194"/>
      <c r="CZ436" s="210" t="str">
        <f t="shared" si="411"/>
        <v/>
      </c>
      <c r="DA436" s="210" t="str">
        <f t="shared" si="460"/>
        <v/>
      </c>
      <c r="DB436" s="210" t="str">
        <f t="shared" si="461"/>
        <v/>
      </c>
      <c r="DC436" s="210" t="str">
        <f t="shared" si="462"/>
        <v/>
      </c>
      <c r="DD436" s="210" t="str">
        <f t="shared" si="463"/>
        <v/>
      </c>
      <c r="DE436" s="210" t="str">
        <f t="shared" si="464"/>
        <v/>
      </c>
      <c r="DF436" s="210" t="str">
        <f t="shared" si="465"/>
        <v/>
      </c>
      <c r="DG436" s="210" t="str">
        <f t="shared" si="466"/>
        <v/>
      </c>
    </row>
    <row r="437" spans="1:111" ht="12.75" customHeight="1" x14ac:dyDescent="0.25">
      <c r="A437" s="22">
        <v>427</v>
      </c>
      <c r="B437" s="13" t="s">
        <v>1100</v>
      </c>
      <c r="C437" s="4" t="s">
        <v>561</v>
      </c>
      <c r="D437" s="4" t="s">
        <v>649</v>
      </c>
      <c r="E437" s="5">
        <v>161007</v>
      </c>
      <c r="F437" s="4" t="s">
        <v>650</v>
      </c>
      <c r="G437" s="215">
        <v>0</v>
      </c>
      <c r="H437" s="215">
        <v>7.2249999999999996</v>
      </c>
      <c r="I437" s="215">
        <v>3.7088235294117644</v>
      </c>
      <c r="J437" s="215">
        <v>0.31847133757961787</v>
      </c>
      <c r="K437" s="215">
        <v>5.4112244897959183</v>
      </c>
      <c r="L437" s="215">
        <v>4.7303030303030305</v>
      </c>
      <c r="M437" s="215">
        <v>11.63695652173913</v>
      </c>
      <c r="N437" s="215">
        <v>3.1625000000000001</v>
      </c>
      <c r="O437" s="215">
        <v>10.271584699453552</v>
      </c>
      <c r="P437" s="215">
        <v>2.8793893129770991</v>
      </c>
      <c r="Q437" s="215">
        <v>5.0448717948717947</v>
      </c>
      <c r="R437" s="215">
        <v>8.5040796963946867</v>
      </c>
      <c r="S437" s="10">
        <v>5.162762623142557</v>
      </c>
      <c r="T437" s="9" t="s">
        <v>1107</v>
      </c>
      <c r="U437" s="22" t="s">
        <v>1117</v>
      </c>
      <c r="V437" s="205"/>
      <c r="W437" s="237">
        <f t="shared" si="412"/>
        <v>0</v>
      </c>
      <c r="X437" s="222">
        <v>161007</v>
      </c>
      <c r="Y437" s="236">
        <v>0</v>
      </c>
      <c r="Z437" s="236">
        <v>5.9017027863777081</v>
      </c>
      <c r="AA437" s="236">
        <v>1.9065757818765037</v>
      </c>
      <c r="AB437" s="236">
        <v>0.63023549865655126</v>
      </c>
      <c r="AC437" s="236">
        <v>3.459119496855346</v>
      </c>
      <c r="AD437" s="236">
        <v>3.6994535519125682</v>
      </c>
      <c r="AE437" s="236">
        <v>11.949706734982808</v>
      </c>
      <c r="AF437" s="236">
        <v>7.354166666666667</v>
      </c>
      <c r="AG437" s="236">
        <v>6.2955337345581244</v>
      </c>
      <c r="AH437" s="236">
        <f t="shared" si="427"/>
        <v>2.1096285167276907</v>
      </c>
      <c r="AI437" s="236">
        <f t="shared" si="428"/>
        <v>3.5792865243839573</v>
      </c>
      <c r="AJ437" s="236">
        <f t="shared" si="429"/>
        <v>8.5331357120691997</v>
      </c>
      <c r="AK437" s="10">
        <f t="shared" si="436"/>
        <v>4.5773882502095864</v>
      </c>
      <c r="AL437" s="22">
        <f t="shared" si="413"/>
        <v>0</v>
      </c>
      <c r="AM437" s="5">
        <v>161007</v>
      </c>
      <c r="AN437" s="2">
        <f t="shared" si="430"/>
        <v>0</v>
      </c>
      <c r="AO437" s="2">
        <f t="shared" si="414"/>
        <v>95.484375</v>
      </c>
      <c r="AP437" s="2">
        <f t="shared" si="415"/>
        <v>97.681985294117652</v>
      </c>
      <c r="AQ437" s="2">
        <f t="shared" si="416"/>
        <v>99.800955414012734</v>
      </c>
      <c r="AR437" s="2">
        <f t="shared" si="417"/>
        <v>96.617984693877546</v>
      </c>
      <c r="AS437" s="2">
        <f t="shared" si="418"/>
        <v>97.043560606060609</v>
      </c>
      <c r="AT437" s="2">
        <f t="shared" si="419"/>
        <v>92.726902173913047</v>
      </c>
      <c r="AU437" s="2">
        <f t="shared" si="420"/>
        <v>98.0234375</v>
      </c>
      <c r="AV437" s="2">
        <f t="shared" si="421"/>
        <v>93.580259562841533</v>
      </c>
      <c r="AW437" s="2">
        <f t="shared" si="422"/>
        <v>98.200381679389309</v>
      </c>
      <c r="AX437" s="2">
        <f t="shared" si="423"/>
        <v>96.846955128205124</v>
      </c>
      <c r="AY437" s="2">
        <f t="shared" si="424"/>
        <v>94.684950189753323</v>
      </c>
      <c r="AZ437" s="2">
        <f t="shared" si="425"/>
        <v>96.773273360535896</v>
      </c>
      <c r="BA437" s="10"/>
      <c r="BB437" s="5">
        <v>161007</v>
      </c>
      <c r="BC437" s="34">
        <v>0</v>
      </c>
      <c r="BD437" s="34">
        <f t="shared" si="437"/>
        <v>95.484375</v>
      </c>
      <c r="BE437" s="34">
        <f t="shared" si="438"/>
        <v>98.093424218123502</v>
      </c>
      <c r="BF437" s="34">
        <f t="shared" si="439"/>
        <v>99.800955414012734</v>
      </c>
      <c r="BG437" s="34">
        <f t="shared" si="440"/>
        <v>96.617984693877546</v>
      </c>
      <c r="BH437" s="34">
        <f t="shared" si="441"/>
        <v>97.043560606060609</v>
      </c>
      <c r="BI437" s="34">
        <f t="shared" si="442"/>
        <v>92.726902173913047</v>
      </c>
      <c r="BJ437" s="34">
        <f t="shared" si="443"/>
        <v>98.0234375</v>
      </c>
      <c r="BK437" s="34">
        <f t="shared" si="444"/>
        <v>93.70446626544188</v>
      </c>
      <c r="BL437" s="34">
        <f t="shared" si="445"/>
        <v>98.200381679389309</v>
      </c>
      <c r="BM437" s="34">
        <f t="shared" si="446"/>
        <v>96.846955128205124</v>
      </c>
      <c r="BN437" s="34">
        <f t="shared" si="447"/>
        <v>94.684950189753323</v>
      </c>
      <c r="BO437" s="34">
        <f t="shared" si="448"/>
        <v>96.773273360535896</v>
      </c>
      <c r="BQ437" s="33"/>
      <c r="BR437" s="187"/>
      <c r="BS437" s="190"/>
      <c r="BT437" s="205"/>
      <c r="BU437" s="191"/>
      <c r="BV437" s="191"/>
      <c r="BW437" s="192"/>
      <c r="BX437" s="193"/>
      <c r="BY437" s="194"/>
      <c r="BZ437" s="193"/>
      <c r="CA437" s="194"/>
      <c r="CB437" s="195"/>
      <c r="CC437" s="194"/>
      <c r="CD437" s="195"/>
      <c r="CE437" s="194"/>
      <c r="CF437" s="193"/>
      <c r="CG437" s="195"/>
      <c r="CH437" s="193"/>
      <c r="CI437" s="194"/>
      <c r="CZ437" s="210" t="str">
        <f t="shared" si="411"/>
        <v/>
      </c>
      <c r="DA437" s="210" t="str">
        <f t="shared" si="460"/>
        <v/>
      </c>
      <c r="DB437" s="210" t="str">
        <f t="shared" si="461"/>
        <v/>
      </c>
      <c r="DC437" s="210" t="str">
        <f t="shared" si="462"/>
        <v/>
      </c>
      <c r="DD437" s="210" t="str">
        <f t="shared" si="463"/>
        <v/>
      </c>
      <c r="DE437" s="210" t="str">
        <f t="shared" si="464"/>
        <v/>
      </c>
      <c r="DF437" s="210" t="str">
        <f t="shared" si="465"/>
        <v/>
      </c>
      <c r="DG437" s="210" t="str">
        <f t="shared" si="466"/>
        <v/>
      </c>
    </row>
    <row r="438" spans="1:111" ht="12.75" customHeight="1" x14ac:dyDescent="0.25">
      <c r="A438" s="22">
        <v>428</v>
      </c>
      <c r="B438" s="13" t="s">
        <v>1100</v>
      </c>
      <c r="C438" s="4" t="s">
        <v>545</v>
      </c>
      <c r="D438" s="4" t="s">
        <v>651</v>
      </c>
      <c r="E438" s="5">
        <v>161020</v>
      </c>
      <c r="F438" s="4" t="s">
        <v>652</v>
      </c>
      <c r="G438" s="215">
        <v>0</v>
      </c>
      <c r="H438" s="215">
        <v>20.773076923076921</v>
      </c>
      <c r="I438" s="215">
        <v>8.2548672566371675</v>
      </c>
      <c r="J438" s="215">
        <v>4.2345794392523359</v>
      </c>
      <c r="K438" s="215">
        <v>22.142063492063492</v>
      </c>
      <c r="L438" s="215">
        <v>13.82741935483871</v>
      </c>
      <c r="M438" s="215">
        <v>23.448412698412696</v>
      </c>
      <c r="N438" s="215">
        <v>19.907894736842103</v>
      </c>
      <c r="O438" s="215">
        <v>13.564893617021276</v>
      </c>
      <c r="P438" s="215">
        <v>8.7779279279279265</v>
      </c>
      <c r="Q438" s="215">
        <v>18.25</v>
      </c>
      <c r="R438" s="215">
        <v>19.477544910179638</v>
      </c>
      <c r="S438" s="10">
        <v>14.017023057571635</v>
      </c>
      <c r="T438" s="9" t="s">
        <v>1107</v>
      </c>
      <c r="U438" s="22" t="s">
        <v>1117</v>
      </c>
      <c r="V438" s="205"/>
      <c r="W438" s="237">
        <f t="shared" si="412"/>
        <v>0</v>
      </c>
      <c r="X438" s="222">
        <v>161020</v>
      </c>
      <c r="Y438" s="236">
        <v>0</v>
      </c>
      <c r="Z438" s="236">
        <v>17.588151413015296</v>
      </c>
      <c r="AA438" s="236">
        <v>2.8383458646616537</v>
      </c>
      <c r="AB438" s="236">
        <v>4.6531531531531529</v>
      </c>
      <c r="AC438" s="236">
        <v>9.5366103430619553</v>
      </c>
      <c r="AD438" s="236">
        <v>12.023529411764706</v>
      </c>
      <c r="AE438" s="236">
        <v>25.443243625061807</v>
      </c>
      <c r="AF438" s="236">
        <v>18.303370786516854</v>
      </c>
      <c r="AG438" s="236">
        <v>16.854717386632281</v>
      </c>
      <c r="AH438" s="236">
        <f t="shared" si="427"/>
        <v>6.2699126077075258</v>
      </c>
      <c r="AI438" s="236">
        <f t="shared" si="428"/>
        <v>10.780069877413331</v>
      </c>
      <c r="AJ438" s="236">
        <f t="shared" si="429"/>
        <v>20.200443932736981</v>
      </c>
      <c r="AK438" s="10">
        <f t="shared" si="436"/>
        <v>11.915680220429746</v>
      </c>
      <c r="AL438" s="22">
        <f t="shared" si="413"/>
        <v>0</v>
      </c>
      <c r="AM438" s="5">
        <v>161020</v>
      </c>
      <c r="AN438" s="2">
        <f>IF(AO438="","",0)</f>
        <v>0</v>
      </c>
      <c r="AO438" s="2">
        <f t="shared" si="414"/>
        <v>87.01682692307692</v>
      </c>
      <c r="AP438" s="2">
        <f t="shared" si="415"/>
        <v>94.840707964601776</v>
      </c>
      <c r="AQ438" s="2">
        <f t="shared" si="416"/>
        <v>97.353387850467286</v>
      </c>
      <c r="AR438" s="2">
        <f t="shared" si="417"/>
        <v>86.161210317460316</v>
      </c>
      <c r="AS438" s="2">
        <f t="shared" si="418"/>
        <v>91.357862903225808</v>
      </c>
      <c r="AT438" s="2">
        <f t="shared" si="419"/>
        <v>85.344742063492063</v>
      </c>
      <c r="AU438" s="2">
        <f t="shared" si="420"/>
        <v>87.557565789473685</v>
      </c>
      <c r="AV438" s="2">
        <f t="shared" si="421"/>
        <v>91.521941489361694</v>
      </c>
      <c r="AW438" s="2">
        <f t="shared" si="422"/>
        <v>94.513795045045043</v>
      </c>
      <c r="AX438" s="2">
        <f t="shared" si="423"/>
        <v>88.59375</v>
      </c>
      <c r="AY438" s="2">
        <f t="shared" si="424"/>
        <v>87.826534431137731</v>
      </c>
      <c r="AZ438" s="2">
        <f t="shared" si="425"/>
        <v>91.239360589017735</v>
      </c>
      <c r="BA438" s="10"/>
      <c r="BB438" s="5">
        <v>161020</v>
      </c>
      <c r="BC438" s="34">
        <v>0</v>
      </c>
      <c r="BD438" s="34">
        <f t="shared" si="437"/>
        <v>87.01682692307692</v>
      </c>
      <c r="BE438" s="34">
        <f t="shared" si="438"/>
        <v>97.161654135338352</v>
      </c>
      <c r="BF438" s="34">
        <f t="shared" si="439"/>
        <v>97.353387850467286</v>
      </c>
      <c r="BG438" s="34">
        <f t="shared" si="440"/>
        <v>90.463389656938048</v>
      </c>
      <c r="BH438" s="34">
        <f t="shared" si="441"/>
        <v>91.357862903225808</v>
      </c>
      <c r="BI438" s="34">
        <f t="shared" si="442"/>
        <v>85.344742063492063</v>
      </c>
      <c r="BJ438" s="34">
        <f t="shared" si="443"/>
        <v>87.557565789473685</v>
      </c>
      <c r="BK438" s="34">
        <f t="shared" si="444"/>
        <v>91.521941489361694</v>
      </c>
      <c r="BL438" s="34">
        <f t="shared" si="445"/>
        <v>94.513795045045043</v>
      </c>
      <c r="BM438" s="34">
        <f t="shared" si="446"/>
        <v>89.219930122586675</v>
      </c>
      <c r="BN438" s="34">
        <f t="shared" si="447"/>
        <v>87.826534431137731</v>
      </c>
      <c r="BO438" s="34">
        <f t="shared" si="448"/>
        <v>91.239360589017735</v>
      </c>
      <c r="BQ438" s="33"/>
      <c r="BR438" s="187"/>
      <c r="BS438" s="190"/>
      <c r="BT438" s="205"/>
      <c r="BU438" s="191"/>
      <c r="BV438" s="191"/>
      <c r="BW438" s="192"/>
      <c r="BX438" s="193"/>
      <c r="BY438" s="194"/>
      <c r="BZ438" s="193"/>
      <c r="CA438" s="194"/>
      <c r="CB438" s="195"/>
      <c r="CC438" s="194"/>
      <c r="CD438" s="195"/>
      <c r="CE438" s="194"/>
      <c r="CF438" s="193"/>
      <c r="CG438" s="195"/>
      <c r="CH438" s="193"/>
      <c r="CI438" s="194"/>
      <c r="CZ438" s="210" t="str">
        <f t="shared" si="411"/>
        <v/>
      </c>
      <c r="DA438" s="210" t="str">
        <f t="shared" si="460"/>
        <v/>
      </c>
      <c r="DB438" s="210" t="str">
        <f t="shared" si="461"/>
        <v/>
      </c>
      <c r="DC438" s="210" t="str">
        <f t="shared" si="462"/>
        <v/>
      </c>
      <c r="DD438" s="210" t="str">
        <f t="shared" si="463"/>
        <v/>
      </c>
      <c r="DE438" s="210" t="str">
        <f t="shared" si="464"/>
        <v/>
      </c>
      <c r="DF438" s="210" t="str">
        <f t="shared" si="465"/>
        <v/>
      </c>
      <c r="DG438" s="210" t="str">
        <f t="shared" si="466"/>
        <v/>
      </c>
    </row>
    <row r="439" spans="1:111" ht="12.75" customHeight="1" x14ac:dyDescent="0.25">
      <c r="A439" s="22">
        <v>429</v>
      </c>
      <c r="B439" s="13" t="s">
        <v>1100</v>
      </c>
      <c r="C439" s="4" t="s">
        <v>545</v>
      </c>
      <c r="D439" s="4" t="s">
        <v>653</v>
      </c>
      <c r="E439" s="5">
        <v>161056</v>
      </c>
      <c r="F439" s="4" t="s">
        <v>654</v>
      </c>
      <c r="G439" s="215">
        <v>0</v>
      </c>
      <c r="H439" s="215">
        <v>12.796473029045643</v>
      </c>
      <c r="I439" s="215">
        <v>3.5682242990654203</v>
      </c>
      <c r="J439" s="215">
        <v>2.072645739910314</v>
      </c>
      <c r="K439" s="215">
        <v>6.3226235741444867</v>
      </c>
      <c r="L439" s="215">
        <v>6.2447761194029852</v>
      </c>
      <c r="M439" s="215">
        <v>10.605555555555554</v>
      </c>
      <c r="N439" s="215">
        <v>7.3709876543209871</v>
      </c>
      <c r="O439" s="215">
        <v>8.5536199095022631</v>
      </c>
      <c r="P439" s="215">
        <v>4.825249722530522</v>
      </c>
      <c r="Q439" s="215">
        <v>6.3048022598870066</v>
      </c>
      <c r="R439" s="215">
        <v>8.8699300699300707</v>
      </c>
      <c r="S439" s="10">
        <v>6.3927673201052944</v>
      </c>
      <c r="T439" s="9" t="s">
        <v>1107</v>
      </c>
      <c r="U439" s="22" t="s">
        <v>1117</v>
      </c>
      <c r="V439" s="205"/>
      <c r="W439" s="237">
        <f t="shared" si="412"/>
        <v>0</v>
      </c>
      <c r="X439" s="222">
        <v>161056</v>
      </c>
      <c r="Y439" s="236">
        <v>0</v>
      </c>
      <c r="Z439" s="236">
        <v>7.7205398288347595</v>
      </c>
      <c r="AA439" s="236">
        <v>1.3428262436914202</v>
      </c>
      <c r="AB439" s="236">
        <v>1.1765858330793679</v>
      </c>
      <c r="AC439" s="236">
        <v>2.1116081583137465</v>
      </c>
      <c r="AD439" s="236">
        <v>1.9923769923769923</v>
      </c>
      <c r="AE439" s="236">
        <v>5.5508301578660859</v>
      </c>
      <c r="AF439" s="236">
        <v>3.3426439780954831</v>
      </c>
      <c r="AG439" s="236">
        <v>6.2629678014293404</v>
      </c>
      <c r="AH439" s="236">
        <f t="shared" si="427"/>
        <v>2.5599879764013869</v>
      </c>
      <c r="AI439" s="236">
        <f t="shared" si="428"/>
        <v>2.0519925753453694</v>
      </c>
      <c r="AJ439" s="236">
        <f t="shared" si="429"/>
        <v>5.052147312463636</v>
      </c>
      <c r="AK439" s="10">
        <f t="shared" si="436"/>
        <v>3.2778198881874663</v>
      </c>
      <c r="AL439" s="22">
        <f t="shared" si="413"/>
        <v>0</v>
      </c>
      <c r="AM439" s="5">
        <v>161056</v>
      </c>
      <c r="AN439" s="2">
        <f t="shared" ref="AN439:AN502" si="477">IF(AO439="","",0)</f>
        <v>0</v>
      </c>
      <c r="AO439" s="2">
        <f t="shared" si="414"/>
        <v>92.002204356846477</v>
      </c>
      <c r="AP439" s="2">
        <f t="shared" si="415"/>
        <v>97.769859813084111</v>
      </c>
      <c r="AQ439" s="2">
        <f t="shared" si="416"/>
        <v>98.704596412556057</v>
      </c>
      <c r="AR439" s="2">
        <f t="shared" si="417"/>
        <v>96.04836026615969</v>
      </c>
      <c r="AS439" s="2">
        <f t="shared" si="418"/>
        <v>96.097014925373131</v>
      </c>
      <c r="AT439" s="2">
        <f t="shared" si="419"/>
        <v>93.371527777777771</v>
      </c>
      <c r="AU439" s="2">
        <f t="shared" si="420"/>
        <v>95.393132716049379</v>
      </c>
      <c r="AV439" s="2">
        <f t="shared" si="421"/>
        <v>94.653987556561091</v>
      </c>
      <c r="AW439" s="2">
        <f t="shared" si="422"/>
        <v>96.984218923418425</v>
      </c>
      <c r="AX439" s="2">
        <f t="shared" si="423"/>
        <v>96.059498587570616</v>
      </c>
      <c r="AY439" s="2">
        <f t="shared" si="424"/>
        <v>94.456293706293707</v>
      </c>
      <c r="AZ439" s="2">
        <f t="shared" si="425"/>
        <v>96.004520424934185</v>
      </c>
      <c r="BA439" s="10"/>
      <c r="BB439" s="5">
        <v>161056</v>
      </c>
      <c r="BC439" s="34">
        <v>0</v>
      </c>
      <c r="BD439" s="34">
        <f t="shared" si="437"/>
        <v>92.27946017116524</v>
      </c>
      <c r="BE439" s="34">
        <f t="shared" si="438"/>
        <v>98.65717375630858</v>
      </c>
      <c r="BF439" s="34">
        <f t="shared" si="439"/>
        <v>98.823414166920628</v>
      </c>
      <c r="BG439" s="34">
        <f t="shared" si="440"/>
        <v>97.888391841686257</v>
      </c>
      <c r="BH439" s="34">
        <f t="shared" si="441"/>
        <v>98.00762300762301</v>
      </c>
      <c r="BI439" s="34">
        <f t="shared" si="442"/>
        <v>94.449169842133912</v>
      </c>
      <c r="BJ439" s="34">
        <f t="shared" si="443"/>
        <v>96.657356021904519</v>
      </c>
      <c r="BK439" s="34">
        <f t="shared" si="444"/>
        <v>94.653987556561091</v>
      </c>
      <c r="BL439" s="34">
        <f t="shared" si="445"/>
        <v>97.440012023598612</v>
      </c>
      <c r="BM439" s="34">
        <f t="shared" si="446"/>
        <v>97.948007424654634</v>
      </c>
      <c r="BN439" s="34">
        <f t="shared" si="447"/>
        <v>94.947852687536368</v>
      </c>
      <c r="BO439" s="34">
        <f t="shared" si="448"/>
        <v>96.722180111812534</v>
      </c>
      <c r="BQ439" s="33"/>
      <c r="BR439" s="187"/>
      <c r="BS439" s="190"/>
      <c r="BT439" s="205"/>
      <c r="BU439" s="191"/>
      <c r="BV439" s="191"/>
      <c r="BW439" s="192"/>
      <c r="BX439" s="193"/>
      <c r="BY439" s="194"/>
      <c r="BZ439" s="193"/>
      <c r="CA439" s="194"/>
      <c r="CB439" s="195"/>
      <c r="CC439" s="194"/>
      <c r="CD439" s="195"/>
      <c r="CE439" s="194"/>
      <c r="CF439" s="193"/>
      <c r="CG439" s="195"/>
      <c r="CH439" s="193"/>
      <c r="CI439" s="194"/>
      <c r="CZ439" s="210" t="str">
        <f t="shared" si="411"/>
        <v/>
      </c>
      <c r="DA439" s="210" t="str">
        <f t="shared" si="460"/>
        <v/>
      </c>
      <c r="DB439" s="210" t="str">
        <f t="shared" si="461"/>
        <v/>
      </c>
      <c r="DC439" s="210" t="str">
        <f t="shared" si="462"/>
        <v/>
      </c>
      <c r="DD439" s="210" t="str">
        <f t="shared" si="463"/>
        <v/>
      </c>
      <c r="DE439" s="210" t="str">
        <f t="shared" si="464"/>
        <v/>
      </c>
      <c r="DF439" s="210" t="str">
        <f t="shared" si="465"/>
        <v/>
      </c>
      <c r="DG439" s="210" t="str">
        <f t="shared" si="466"/>
        <v/>
      </c>
    </row>
    <row r="440" spans="1:111" ht="12.75" customHeight="1" x14ac:dyDescent="0.25">
      <c r="A440" s="22">
        <v>430</v>
      </c>
      <c r="B440" s="13" t="s">
        <v>1100</v>
      </c>
      <c r="C440" s="4" t="s">
        <v>545</v>
      </c>
      <c r="D440" s="4" t="s">
        <v>655</v>
      </c>
      <c r="E440" s="5">
        <v>161068</v>
      </c>
      <c r="F440" s="4" t="s">
        <v>656</v>
      </c>
      <c r="G440" s="215">
        <v>0</v>
      </c>
      <c r="H440" s="215">
        <v>4.5714285714285712</v>
      </c>
      <c r="I440" s="215">
        <v>1.175</v>
      </c>
      <c r="J440" s="215">
        <v>0</v>
      </c>
      <c r="K440" s="215">
        <v>1.8261467889908258</v>
      </c>
      <c r="L440" s="215">
        <v>3.8914529914529914</v>
      </c>
      <c r="M440" s="215">
        <v>3.2151515151515149</v>
      </c>
      <c r="N440" s="215">
        <v>0.4</v>
      </c>
      <c r="O440" s="215">
        <v>5.8857142857142861</v>
      </c>
      <c r="P440" s="215">
        <v>1.5138297872340425</v>
      </c>
      <c r="Q440" s="215">
        <v>2.8623893805309732</v>
      </c>
      <c r="R440" s="215">
        <v>3.4408963585434176</v>
      </c>
      <c r="S440" s="10">
        <v>2.3294326836375765</v>
      </c>
      <c r="T440" s="9" t="s">
        <v>1107</v>
      </c>
      <c r="U440" s="22" t="s">
        <v>1117</v>
      </c>
      <c r="V440" s="205"/>
      <c r="W440" s="237">
        <f t="shared" si="412"/>
        <v>0</v>
      </c>
      <c r="X440" s="222">
        <v>161068</v>
      </c>
      <c r="Y440" s="236">
        <v>0</v>
      </c>
      <c r="Z440" s="236">
        <v>10.570987654320991</v>
      </c>
      <c r="AA440" s="236">
        <v>2.272727272727272</v>
      </c>
      <c r="AB440" s="236">
        <v>0</v>
      </c>
      <c r="AC440" s="236">
        <v>0.64102564102564097</v>
      </c>
      <c r="AD440" s="236">
        <v>3.4983034983034993</v>
      </c>
      <c r="AE440" s="236">
        <v>2.2403982930298731</v>
      </c>
      <c r="AF440" s="236">
        <v>2.962962962962965</v>
      </c>
      <c r="AG440" s="236">
        <v>2.9702970297029729</v>
      </c>
      <c r="AH440" s="236">
        <f t="shared" si="427"/>
        <v>3.2109287317620656</v>
      </c>
      <c r="AI440" s="236">
        <f t="shared" si="428"/>
        <v>2.0696645696645701</v>
      </c>
      <c r="AJ440" s="236">
        <f t="shared" si="429"/>
        <v>2.7245527618986038</v>
      </c>
      <c r="AK440" s="10"/>
      <c r="AL440" s="22">
        <f t="shared" si="413"/>
        <v>0</v>
      </c>
      <c r="AM440" s="5">
        <v>161068</v>
      </c>
      <c r="AN440" s="2">
        <f t="shared" si="477"/>
        <v>0</v>
      </c>
      <c r="AO440" s="2">
        <f t="shared" si="414"/>
        <v>97.142857142857139</v>
      </c>
      <c r="AP440" s="2">
        <f t="shared" si="415"/>
        <v>99.265625</v>
      </c>
      <c r="AQ440" s="2">
        <f t="shared" si="416"/>
        <v>100</v>
      </c>
      <c r="AR440" s="2">
        <f t="shared" si="417"/>
        <v>98.85865825688073</v>
      </c>
      <c r="AS440" s="2">
        <f t="shared" si="418"/>
        <v>97.567841880341874</v>
      </c>
      <c r="AT440" s="2">
        <f t="shared" si="419"/>
        <v>97.990530303030297</v>
      </c>
      <c r="AU440" s="2">
        <f t="shared" si="420"/>
        <v>99.75</v>
      </c>
      <c r="AV440" s="2">
        <f t="shared" si="421"/>
        <v>96.321428571428569</v>
      </c>
      <c r="AW440" s="2">
        <f t="shared" si="422"/>
        <v>99.053856382978722</v>
      </c>
      <c r="AX440" s="2">
        <f t="shared" si="423"/>
        <v>98.21100663716814</v>
      </c>
      <c r="AY440" s="2">
        <f t="shared" si="424"/>
        <v>97.849439775910369</v>
      </c>
      <c r="AZ440" s="2">
        <f t="shared" si="425"/>
        <v>98.544104572726511</v>
      </c>
      <c r="BA440" s="10"/>
      <c r="BB440" s="5">
        <v>161068</v>
      </c>
      <c r="BC440" s="34">
        <v>0</v>
      </c>
      <c r="BD440" s="34">
        <f>AO440</f>
        <v>97.142857142857139</v>
      </c>
      <c r="BE440" s="34">
        <f t="shared" ref="BE440" si="478">AP440</f>
        <v>99.265625</v>
      </c>
      <c r="BF440" s="34">
        <f t="shared" ref="BF440" si="479">AQ440</f>
        <v>100</v>
      </c>
      <c r="BG440" s="34">
        <f t="shared" ref="BG440" si="480">AR440</f>
        <v>98.85865825688073</v>
      </c>
      <c r="BH440" s="34">
        <f t="shared" ref="BH440" si="481">AS440</f>
        <v>97.567841880341874</v>
      </c>
      <c r="BI440" s="34">
        <f t="shared" ref="BI440" si="482">AT440</f>
        <v>97.990530303030297</v>
      </c>
      <c r="BJ440" s="34">
        <f t="shared" ref="BJ440" si="483">AU440</f>
        <v>99.75</v>
      </c>
      <c r="BK440" s="34">
        <f t="shared" ref="BK440" si="484">AV440</f>
        <v>96.321428571428569</v>
      </c>
      <c r="BL440" s="34">
        <f t="shared" ref="BL440" si="485">AW440</f>
        <v>99.053856382978722</v>
      </c>
      <c r="BM440" s="34">
        <f t="shared" ref="BM440" si="486">AX440</f>
        <v>98.21100663716814</v>
      </c>
      <c r="BN440" s="34">
        <f t="shared" ref="BN440" si="487">AY440</f>
        <v>97.849439775910369</v>
      </c>
      <c r="BO440" s="34">
        <f>AZ440</f>
        <v>98.544104572726511</v>
      </c>
      <c r="BQ440" s="33"/>
      <c r="BR440" s="187"/>
      <c r="BS440" s="190"/>
      <c r="BT440" s="205"/>
      <c r="BU440" s="191"/>
      <c r="BV440" s="191"/>
      <c r="BW440" s="192"/>
      <c r="BX440" s="193"/>
      <c r="BY440" s="194"/>
      <c r="BZ440" s="193"/>
      <c r="CA440" s="194"/>
      <c r="CB440" s="195"/>
      <c r="CC440" s="194"/>
      <c r="CD440" s="195"/>
      <c r="CE440" s="194"/>
      <c r="CF440" s="193"/>
      <c r="CG440" s="195"/>
      <c r="CH440" s="193"/>
      <c r="CI440" s="194"/>
      <c r="CZ440" s="210" t="str">
        <f t="shared" si="411"/>
        <v/>
      </c>
      <c r="DA440" s="210" t="str">
        <f t="shared" si="460"/>
        <v/>
      </c>
      <c r="DB440" s="210" t="str">
        <f t="shared" si="461"/>
        <v/>
      </c>
      <c r="DC440" s="210" t="str">
        <f t="shared" si="462"/>
        <v/>
      </c>
      <c r="DD440" s="210" t="str">
        <f t="shared" si="463"/>
        <v/>
      </c>
      <c r="DE440" s="210" t="str">
        <f t="shared" si="464"/>
        <v/>
      </c>
      <c r="DF440" s="210" t="str">
        <f t="shared" si="465"/>
        <v/>
      </c>
      <c r="DG440" s="210" t="str">
        <f t="shared" si="466"/>
        <v/>
      </c>
    </row>
    <row r="441" spans="1:111" ht="12.75" customHeight="1" x14ac:dyDescent="0.25">
      <c r="A441" s="22">
        <v>431</v>
      </c>
      <c r="B441" s="13" t="s">
        <v>1100</v>
      </c>
      <c r="C441" s="4" t="s">
        <v>545</v>
      </c>
      <c r="D441" s="4" t="s">
        <v>657</v>
      </c>
      <c r="E441" s="5">
        <v>161070</v>
      </c>
      <c r="F441" s="4" t="s">
        <v>658</v>
      </c>
      <c r="G441" s="215">
        <v>0</v>
      </c>
      <c r="H441" s="215">
        <v>10.072463768115941</v>
      </c>
      <c r="I441" s="215">
        <v>4.1226415094339623</v>
      </c>
      <c r="J441" s="215">
        <v>0.95</v>
      </c>
      <c r="K441" s="215">
        <v>3.9503875968992248</v>
      </c>
      <c r="L441" s="215">
        <v>4.6379844961240311</v>
      </c>
      <c r="M441" s="215">
        <v>19.052713178294574</v>
      </c>
      <c r="N441" s="215">
        <v>11.339682539682538</v>
      </c>
      <c r="O441" s="215">
        <v>8.3000000000000007</v>
      </c>
      <c r="P441" s="215">
        <v>4.0226002430133656</v>
      </c>
      <c r="Q441" s="215">
        <v>4.2941860465116282</v>
      </c>
      <c r="R441" s="215">
        <v>13.254558404558404</v>
      </c>
      <c r="S441" s="10">
        <v>6.936208120950031</v>
      </c>
      <c r="T441" s="9" t="s">
        <v>1107</v>
      </c>
      <c r="U441" s="22" t="s">
        <v>1117</v>
      </c>
      <c r="V441" s="205"/>
      <c r="W441" s="237">
        <f t="shared" si="412"/>
        <v>0</v>
      </c>
      <c r="X441" s="222">
        <v>161070</v>
      </c>
      <c r="Y441" s="236">
        <v>0</v>
      </c>
      <c r="Z441" s="236">
        <v>6.9585448392554987</v>
      </c>
      <c r="AA441" s="236">
        <v>2.1770025839793283</v>
      </c>
      <c r="AB441" s="236">
        <v>1.1682242990654206</v>
      </c>
      <c r="AC441" s="236">
        <v>1.4363920750782064</v>
      </c>
      <c r="AD441" s="236">
        <v>1.1904761904761905</v>
      </c>
      <c r="AE441" s="236">
        <v>15.734265734265733</v>
      </c>
      <c r="AF441" s="236">
        <v>7.088122605363985</v>
      </c>
      <c r="AG441" s="236">
        <v>8.304735758407686</v>
      </c>
      <c r="AH441" s="236">
        <f t="shared" si="427"/>
        <v>2.5759429305750619</v>
      </c>
      <c r="AI441" s="236">
        <f t="shared" si="428"/>
        <v>1.3134341327771986</v>
      </c>
      <c r="AJ441" s="236">
        <f t="shared" si="429"/>
        <v>10.375708032679135</v>
      </c>
      <c r="AK441" s="10">
        <f t="shared" si="436"/>
        <v>4.8953071206546719</v>
      </c>
      <c r="AL441" s="22">
        <f t="shared" si="413"/>
        <v>0</v>
      </c>
      <c r="AM441" s="5">
        <v>161070</v>
      </c>
      <c r="AN441" s="2">
        <f t="shared" si="477"/>
        <v>0</v>
      </c>
      <c r="AO441" s="2">
        <f t="shared" si="414"/>
        <v>93.704710144927532</v>
      </c>
      <c r="AP441" s="2">
        <f t="shared" si="415"/>
        <v>97.423349056603769</v>
      </c>
      <c r="AQ441" s="2">
        <f t="shared" si="416"/>
        <v>99.40625</v>
      </c>
      <c r="AR441" s="2">
        <f t="shared" si="417"/>
        <v>97.531007751937977</v>
      </c>
      <c r="AS441" s="2">
        <f t="shared" si="418"/>
        <v>97.101259689922486</v>
      </c>
      <c r="AT441" s="2">
        <f t="shared" si="419"/>
        <v>88.092054263565899</v>
      </c>
      <c r="AU441" s="2">
        <f t="shared" si="420"/>
        <v>92.912698412698418</v>
      </c>
      <c r="AV441" s="2">
        <f t="shared" si="421"/>
        <v>94.8125</v>
      </c>
      <c r="AW441" s="2">
        <f t="shared" si="422"/>
        <v>97.485874848116651</v>
      </c>
      <c r="AX441" s="2">
        <f t="shared" si="423"/>
        <v>97.316133720930239</v>
      </c>
      <c r="AY441" s="2">
        <f t="shared" si="424"/>
        <v>91.715900997150996</v>
      </c>
      <c r="AZ441" s="2">
        <f t="shared" si="425"/>
        <v>95.664869924406233</v>
      </c>
      <c r="BA441" s="10"/>
      <c r="BB441" s="5">
        <v>161070</v>
      </c>
      <c r="BC441" s="34">
        <v>0</v>
      </c>
      <c r="BD441" s="34">
        <f t="shared" si="437"/>
        <v>93.704710144927532</v>
      </c>
      <c r="BE441" s="34">
        <f t="shared" si="438"/>
        <v>97.822997416020669</v>
      </c>
      <c r="BF441" s="34">
        <f t="shared" si="439"/>
        <v>99.40625</v>
      </c>
      <c r="BG441" s="34">
        <f t="shared" si="440"/>
        <v>98.563607924921797</v>
      </c>
      <c r="BH441" s="34">
        <f t="shared" si="441"/>
        <v>98.80952380952381</v>
      </c>
      <c r="BI441" s="34">
        <f t="shared" si="442"/>
        <v>88.092054263565899</v>
      </c>
      <c r="BJ441" s="34">
        <f t="shared" si="443"/>
        <v>92.912698412698418</v>
      </c>
      <c r="BK441" s="34">
        <f t="shared" si="444"/>
        <v>94.8125</v>
      </c>
      <c r="BL441" s="34">
        <f t="shared" si="445"/>
        <v>97.485874848116651</v>
      </c>
      <c r="BM441" s="34">
        <f t="shared" si="446"/>
        <v>98.686565867222797</v>
      </c>
      <c r="BN441" s="34">
        <f t="shared" si="447"/>
        <v>91.715900997150996</v>
      </c>
      <c r="BO441" s="34">
        <f t="shared" si="448"/>
        <v>95.664869924406233</v>
      </c>
      <c r="BQ441" s="33"/>
      <c r="BR441" s="187"/>
      <c r="BS441" s="190"/>
      <c r="BT441" s="205"/>
      <c r="BU441" s="191"/>
      <c r="BV441" s="191"/>
      <c r="BW441" s="192"/>
      <c r="BX441" s="193"/>
      <c r="BY441" s="194"/>
      <c r="BZ441" s="193"/>
      <c r="CA441" s="194"/>
      <c r="CB441" s="195"/>
      <c r="CC441" s="194"/>
      <c r="CD441" s="195"/>
      <c r="CE441" s="194"/>
      <c r="CF441" s="193"/>
      <c r="CG441" s="195"/>
      <c r="CH441" s="193"/>
      <c r="CI441" s="194"/>
      <c r="CZ441" s="210" t="str">
        <f t="shared" si="411"/>
        <v/>
      </c>
      <c r="DA441" s="210" t="str">
        <f t="shared" si="460"/>
        <v/>
      </c>
      <c r="DB441" s="210" t="str">
        <f t="shared" si="461"/>
        <v/>
      </c>
      <c r="DC441" s="210" t="str">
        <f t="shared" si="462"/>
        <v/>
      </c>
      <c r="DD441" s="210" t="str">
        <f t="shared" si="463"/>
        <v/>
      </c>
      <c r="DE441" s="210" t="str">
        <f t="shared" si="464"/>
        <v/>
      </c>
      <c r="DF441" s="210" t="str">
        <f t="shared" si="465"/>
        <v/>
      </c>
      <c r="DG441" s="210" t="str">
        <f t="shared" si="466"/>
        <v/>
      </c>
    </row>
    <row r="442" spans="1:111" ht="12.75" customHeight="1" x14ac:dyDescent="0.25">
      <c r="A442" s="22">
        <v>432</v>
      </c>
      <c r="B442" s="13" t="s">
        <v>1100</v>
      </c>
      <c r="C442" s="4" t="s">
        <v>552</v>
      </c>
      <c r="D442" s="4" t="s">
        <v>659</v>
      </c>
      <c r="E442" s="5">
        <v>161100</v>
      </c>
      <c r="F442" s="4" t="s">
        <v>660</v>
      </c>
      <c r="G442" s="215">
        <v>0</v>
      </c>
      <c r="H442" s="215">
        <v>5.0120689655172415</v>
      </c>
      <c r="I442" s="215">
        <v>5.9367924528301881</v>
      </c>
      <c r="J442" s="215">
        <v>1.1363636363636365</v>
      </c>
      <c r="K442" s="215">
        <v>15.958955223880597</v>
      </c>
      <c r="L442" s="215">
        <v>12.830188679245284</v>
      </c>
      <c r="M442" s="215">
        <v>21.783333333333331</v>
      </c>
      <c r="N442" s="215">
        <v>4.95</v>
      </c>
      <c r="O442" s="215">
        <v>9.3639534883720934</v>
      </c>
      <c r="P442" s="215">
        <v>3.1478672985781992</v>
      </c>
      <c r="Q442" s="215">
        <v>14.733333333333334</v>
      </c>
      <c r="R442" s="215">
        <v>12.804697986577182</v>
      </c>
      <c r="S442" s="10">
        <v>8.5524061977269312</v>
      </c>
      <c r="T442" s="9" t="s">
        <v>1107</v>
      </c>
      <c r="U442" s="22" t="s">
        <v>1117</v>
      </c>
      <c r="V442" s="205"/>
      <c r="W442" s="237">
        <f t="shared" si="412"/>
        <v>0</v>
      </c>
      <c r="X442" s="222">
        <v>161100</v>
      </c>
      <c r="Y442" s="236">
        <v>0</v>
      </c>
      <c r="Z442" s="236">
        <v>10.262237762237763</v>
      </c>
      <c r="AA442" s="236">
        <v>2.2001934235976792</v>
      </c>
      <c r="AB442" s="236">
        <v>0.84745762711864403</v>
      </c>
      <c r="AC442" s="236">
        <v>13.509471585244267</v>
      </c>
      <c r="AD442" s="236">
        <v>16.935107376283845</v>
      </c>
      <c r="AE442" s="236">
        <v>19.162129461584996</v>
      </c>
      <c r="AF442" s="236">
        <v>10.046620046620045</v>
      </c>
      <c r="AG442" s="236">
        <v>18.666666666666664</v>
      </c>
      <c r="AH442" s="236">
        <f t="shared" si="427"/>
        <v>3.3274722032385213</v>
      </c>
      <c r="AI442" s="236">
        <f t="shared" si="428"/>
        <v>15.222289480764056</v>
      </c>
      <c r="AJ442" s="236">
        <f t="shared" si="429"/>
        <v>15.958472058290567</v>
      </c>
      <c r="AK442" s="10">
        <f t="shared" si="436"/>
        <v>10.181098216594879</v>
      </c>
      <c r="AL442" s="22">
        <f t="shared" si="413"/>
        <v>0</v>
      </c>
      <c r="AM442" s="5">
        <v>161100</v>
      </c>
      <c r="AN442" s="2">
        <f t="shared" si="477"/>
        <v>0</v>
      </c>
      <c r="AO442" s="2">
        <f t="shared" si="414"/>
        <v>96.86745689655173</v>
      </c>
      <c r="AP442" s="2">
        <f t="shared" si="415"/>
        <v>96.289504716981128</v>
      </c>
      <c r="AQ442" s="2">
        <f t="shared" si="416"/>
        <v>99.289772727272734</v>
      </c>
      <c r="AR442" s="2">
        <f t="shared" si="417"/>
        <v>90.025652985074629</v>
      </c>
      <c r="AS442" s="2">
        <f t="shared" si="418"/>
        <v>91.981132075471692</v>
      </c>
      <c r="AT442" s="2">
        <f t="shared" si="419"/>
        <v>86.385416666666671</v>
      </c>
      <c r="AU442" s="2">
        <f t="shared" si="420"/>
        <v>96.90625</v>
      </c>
      <c r="AV442" s="2">
        <f t="shared" si="421"/>
        <v>94.147529069767444</v>
      </c>
      <c r="AW442" s="2">
        <f t="shared" si="422"/>
        <v>98.032582938388629</v>
      </c>
      <c r="AX442" s="2">
        <f t="shared" si="423"/>
        <v>90.791666666666671</v>
      </c>
      <c r="AY442" s="2">
        <f t="shared" si="424"/>
        <v>91.99706375838926</v>
      </c>
      <c r="AZ442" s="2">
        <f t="shared" si="425"/>
        <v>94.654746126420662</v>
      </c>
      <c r="BA442" s="10"/>
      <c r="BB442" s="5">
        <v>161100</v>
      </c>
      <c r="BC442" s="34">
        <v>0</v>
      </c>
      <c r="BD442" s="34">
        <f t="shared" si="437"/>
        <v>96.86745689655173</v>
      </c>
      <c r="BE442" s="34">
        <f t="shared" si="438"/>
        <v>97.799806576402318</v>
      </c>
      <c r="BF442" s="34">
        <f t="shared" si="439"/>
        <v>99.289772727272734</v>
      </c>
      <c r="BG442" s="34">
        <f t="shared" si="440"/>
        <v>90.025652985074629</v>
      </c>
      <c r="BH442" s="34">
        <f t="shared" si="441"/>
        <v>91.981132075471692</v>
      </c>
      <c r="BI442" s="34">
        <f t="shared" si="442"/>
        <v>86.385416666666671</v>
      </c>
      <c r="BJ442" s="34">
        <f t="shared" si="443"/>
        <v>96.90625</v>
      </c>
      <c r="BK442" s="34">
        <f t="shared" si="444"/>
        <v>94.147529069767444</v>
      </c>
      <c r="BL442" s="34">
        <f t="shared" si="445"/>
        <v>98.032582938388629</v>
      </c>
      <c r="BM442" s="34">
        <f t="shared" si="446"/>
        <v>90.791666666666671</v>
      </c>
      <c r="BN442" s="34">
        <f t="shared" si="447"/>
        <v>91.99706375838926</v>
      </c>
      <c r="BO442" s="34">
        <f t="shared" si="448"/>
        <v>94.654746126420662</v>
      </c>
      <c r="BQ442" s="33"/>
      <c r="BR442" s="187"/>
      <c r="BS442" s="190"/>
      <c r="BT442" s="205"/>
      <c r="BU442" s="191"/>
      <c r="BV442" s="191"/>
      <c r="BW442" s="192"/>
      <c r="BX442" s="193"/>
      <c r="BY442" s="194"/>
      <c r="BZ442" s="193"/>
      <c r="CA442" s="194"/>
      <c r="CB442" s="195"/>
      <c r="CC442" s="194"/>
      <c r="CD442" s="195"/>
      <c r="CE442" s="194"/>
      <c r="CF442" s="193"/>
      <c r="CG442" s="195"/>
      <c r="CH442" s="193"/>
      <c r="CI442" s="194"/>
      <c r="CZ442" s="210" t="str">
        <f t="shared" si="411"/>
        <v/>
      </c>
      <c r="DA442" s="210" t="str">
        <f t="shared" si="460"/>
        <v/>
      </c>
      <c r="DB442" s="210" t="str">
        <f t="shared" si="461"/>
        <v/>
      </c>
      <c r="DC442" s="210" t="str">
        <f t="shared" si="462"/>
        <v/>
      </c>
      <c r="DD442" s="210" t="str">
        <f t="shared" si="463"/>
        <v/>
      </c>
      <c r="DE442" s="210" t="str">
        <f t="shared" si="464"/>
        <v/>
      </c>
      <c r="DF442" s="210" t="str">
        <f t="shared" si="465"/>
        <v/>
      </c>
      <c r="DG442" s="210" t="str">
        <f t="shared" si="466"/>
        <v/>
      </c>
    </row>
    <row r="443" spans="1:111" ht="12.75" customHeight="1" x14ac:dyDescent="0.25">
      <c r="A443" s="22">
        <v>433</v>
      </c>
      <c r="B443" s="13" t="s">
        <v>1100</v>
      </c>
      <c r="C443" s="4" t="s">
        <v>592</v>
      </c>
      <c r="D443" s="4" t="s">
        <v>623</v>
      </c>
      <c r="E443" s="5">
        <v>161111</v>
      </c>
      <c r="F443" s="4" t="s">
        <v>661</v>
      </c>
      <c r="G443" s="215">
        <v>0</v>
      </c>
      <c r="H443" s="215">
        <v>20.366666666666667</v>
      </c>
      <c r="I443" s="215">
        <v>4.2923076923076922</v>
      </c>
      <c r="J443" s="215">
        <v>3.5252525252525251</v>
      </c>
      <c r="K443" s="215">
        <v>7.7478260869565219</v>
      </c>
      <c r="L443" s="215">
        <v>10.795652173913043</v>
      </c>
      <c r="M443" s="215">
        <v>16.114285714285714</v>
      </c>
      <c r="N443" s="215">
        <v>9.75</v>
      </c>
      <c r="O443" s="215">
        <v>23.994117647058822</v>
      </c>
      <c r="P443" s="215">
        <v>6.9497409326424862</v>
      </c>
      <c r="Q443" s="215">
        <v>9.0741106719367579</v>
      </c>
      <c r="R443" s="215">
        <v>16.113605442176869</v>
      </c>
      <c r="S443" s="10">
        <v>10.731789834048998</v>
      </c>
      <c r="T443" s="9" t="s">
        <v>1107</v>
      </c>
      <c r="U443" s="22" t="s">
        <v>1117</v>
      </c>
      <c r="V443" s="205"/>
      <c r="W443" s="237">
        <f t="shared" si="412"/>
        <v>0</v>
      </c>
      <c r="X443" s="222">
        <v>161111</v>
      </c>
      <c r="Y443" s="236">
        <v>0</v>
      </c>
      <c r="Z443" s="236">
        <v>11.048932847475275</v>
      </c>
      <c r="AA443" s="236">
        <v>9.8275273224043715</v>
      </c>
      <c r="AB443" s="236">
        <v>5.0943759630200303</v>
      </c>
      <c r="AC443" s="236">
        <v>9.5156378401894912</v>
      </c>
      <c r="AD443" s="236">
        <v>8.0608695652173914</v>
      </c>
      <c r="AE443" s="236">
        <v>13.02422723475355</v>
      </c>
      <c r="AF443" s="236">
        <v>10.394889663182346</v>
      </c>
      <c r="AG443" s="236">
        <v>8.1260720411663812</v>
      </c>
      <c r="AH443" s="236">
        <f t="shared" si="427"/>
        <v>6.4927090332249193</v>
      </c>
      <c r="AI443" s="236">
        <f t="shared" si="428"/>
        <v>8.7882537027034413</v>
      </c>
      <c r="AJ443" s="236">
        <f t="shared" si="429"/>
        <v>10.515062979700758</v>
      </c>
      <c r="AK443" s="10">
        <f t="shared" si="436"/>
        <v>8.3436147197120931</v>
      </c>
      <c r="AL443" s="22">
        <f t="shared" si="413"/>
        <v>0</v>
      </c>
      <c r="AM443" s="5">
        <v>161111</v>
      </c>
      <c r="AN443" s="2">
        <f t="shared" si="477"/>
        <v>0</v>
      </c>
      <c r="AO443" s="2">
        <f t="shared" si="414"/>
        <v>87.270833333333329</v>
      </c>
      <c r="AP443" s="2">
        <f t="shared" si="415"/>
        <v>97.317307692307693</v>
      </c>
      <c r="AQ443" s="2">
        <f t="shared" si="416"/>
        <v>97.796717171717177</v>
      </c>
      <c r="AR443" s="2">
        <f t="shared" si="417"/>
        <v>95.157608695652172</v>
      </c>
      <c r="AS443" s="2">
        <f t="shared" si="418"/>
        <v>93.252717391304344</v>
      </c>
      <c r="AT443" s="2">
        <f t="shared" si="419"/>
        <v>89.928571428571431</v>
      </c>
      <c r="AU443" s="2">
        <f t="shared" si="420"/>
        <v>93.90625</v>
      </c>
      <c r="AV443" s="2">
        <f t="shared" si="421"/>
        <v>85.003676470588232</v>
      </c>
      <c r="AW443" s="2">
        <f t="shared" si="422"/>
        <v>95.656411917098453</v>
      </c>
      <c r="AX443" s="2">
        <f t="shared" si="423"/>
        <v>94.328680830039531</v>
      </c>
      <c r="AY443" s="2">
        <f t="shared" si="424"/>
        <v>89.928996598639458</v>
      </c>
      <c r="AZ443" s="2">
        <f t="shared" si="425"/>
        <v>93.292631353719372</v>
      </c>
      <c r="BA443" s="10"/>
      <c r="BB443" s="5">
        <v>161111</v>
      </c>
      <c r="BC443" s="34">
        <v>0</v>
      </c>
      <c r="BD443" s="34">
        <f t="shared" si="437"/>
        <v>88.951067152524729</v>
      </c>
      <c r="BE443" s="34">
        <f t="shared" si="438"/>
        <v>97.317307692307693</v>
      </c>
      <c r="BF443" s="34">
        <f t="shared" si="439"/>
        <v>97.796717171717177</v>
      </c>
      <c r="BG443" s="34">
        <f t="shared" si="440"/>
        <v>95.157608695652172</v>
      </c>
      <c r="BH443" s="34">
        <f t="shared" si="441"/>
        <v>93.252717391304344</v>
      </c>
      <c r="BI443" s="34">
        <f t="shared" si="442"/>
        <v>89.928571428571431</v>
      </c>
      <c r="BJ443" s="34">
        <f t="shared" si="443"/>
        <v>93.90625</v>
      </c>
      <c r="BK443" s="34">
        <f t="shared" si="444"/>
        <v>91.873927958833619</v>
      </c>
      <c r="BL443" s="34">
        <f t="shared" si="445"/>
        <v>95.656411917098453</v>
      </c>
      <c r="BM443" s="34">
        <f t="shared" si="446"/>
        <v>94.328680830039531</v>
      </c>
      <c r="BN443" s="34">
        <f t="shared" si="447"/>
        <v>89.928996598639458</v>
      </c>
      <c r="BO443" s="34">
        <f t="shared" si="448"/>
        <v>93.292631353719372</v>
      </c>
      <c r="BQ443" s="33"/>
      <c r="BR443" s="187"/>
      <c r="BS443" s="190"/>
      <c r="BT443" s="205"/>
      <c r="BU443" s="191"/>
      <c r="BV443" s="191"/>
      <c r="BW443" s="192"/>
      <c r="BX443" s="193"/>
      <c r="BY443" s="194"/>
      <c r="BZ443" s="193"/>
      <c r="CA443" s="194"/>
      <c r="CB443" s="195"/>
      <c r="CC443" s="194"/>
      <c r="CD443" s="195"/>
      <c r="CE443" s="194"/>
      <c r="CF443" s="193"/>
      <c r="CG443" s="195"/>
      <c r="CH443" s="193"/>
      <c r="CI443" s="194"/>
      <c r="CZ443" s="210" t="str">
        <f t="shared" si="411"/>
        <v/>
      </c>
      <c r="DA443" s="210" t="str">
        <f t="shared" si="460"/>
        <v/>
      </c>
      <c r="DB443" s="210" t="str">
        <f t="shared" si="461"/>
        <v/>
      </c>
      <c r="DC443" s="210" t="str">
        <f t="shared" si="462"/>
        <v/>
      </c>
      <c r="DD443" s="210" t="str">
        <f t="shared" si="463"/>
        <v/>
      </c>
      <c r="DE443" s="210" t="str">
        <f t="shared" si="464"/>
        <v/>
      </c>
      <c r="DF443" s="210" t="str">
        <f t="shared" si="465"/>
        <v/>
      </c>
      <c r="DG443" s="210" t="str">
        <f t="shared" si="466"/>
        <v/>
      </c>
    </row>
    <row r="444" spans="1:111" ht="12.75" customHeight="1" x14ac:dyDescent="0.25">
      <c r="A444" s="22">
        <v>434</v>
      </c>
      <c r="B444" s="13" t="s">
        <v>1100</v>
      </c>
      <c r="C444" s="4" t="s">
        <v>552</v>
      </c>
      <c r="D444" s="4" t="s">
        <v>662</v>
      </c>
      <c r="E444" s="5">
        <v>161123</v>
      </c>
      <c r="F444" s="4" t="s">
        <v>663</v>
      </c>
      <c r="G444" s="215">
        <v>0</v>
      </c>
      <c r="H444" s="215">
        <v>13.434023668639055</v>
      </c>
      <c r="I444" s="215">
        <v>6.1484848484848484</v>
      </c>
      <c r="J444" s="215">
        <v>2.6486013986013983</v>
      </c>
      <c r="K444" s="215">
        <v>7.453846153846154</v>
      </c>
      <c r="L444" s="215">
        <v>6.1772727272727277</v>
      </c>
      <c r="M444" s="215">
        <v>13.03728813559322</v>
      </c>
      <c r="N444" s="215">
        <v>7.3296296296296299</v>
      </c>
      <c r="O444" s="215">
        <v>4.4833333333333334</v>
      </c>
      <c r="P444" s="215">
        <v>5.9603960396039604</v>
      </c>
      <c r="Q444" s="215">
        <v>6.8200934579439245</v>
      </c>
      <c r="R444" s="215">
        <v>8.5044850498338871</v>
      </c>
      <c r="S444" s="10">
        <v>6.7458310994889299</v>
      </c>
      <c r="T444" s="9" t="s">
        <v>1107</v>
      </c>
      <c r="U444" s="22" t="s">
        <v>1117</v>
      </c>
      <c r="V444" s="205"/>
      <c r="W444" s="237">
        <f t="shared" si="412"/>
        <v>0</v>
      </c>
      <c r="X444" s="222">
        <v>161123</v>
      </c>
      <c r="Y444" s="236">
        <v>0</v>
      </c>
      <c r="Z444" s="236">
        <v>12.009415000528932</v>
      </c>
      <c r="AA444" s="236">
        <v>3.4184297954187794</v>
      </c>
      <c r="AB444" s="236">
        <v>4.6612302426255914</v>
      </c>
      <c r="AC444" s="236">
        <v>8.8888888888888893</v>
      </c>
      <c r="AD444" s="236">
        <v>6.0406698564593295</v>
      </c>
      <c r="AE444" s="236">
        <v>15.596800656275636</v>
      </c>
      <c r="AF444" s="236">
        <v>7.8407460545193697</v>
      </c>
      <c r="AG444" s="236">
        <v>9.59795321637427</v>
      </c>
      <c r="AH444" s="236">
        <f t="shared" si="427"/>
        <v>5.0222687596433255</v>
      </c>
      <c r="AI444" s="236">
        <f t="shared" si="428"/>
        <v>7.4647793726741094</v>
      </c>
      <c r="AJ444" s="236">
        <f t="shared" si="429"/>
        <v>11.011833309056426</v>
      </c>
      <c r="AK444" s="10">
        <f t="shared" si="436"/>
        <v>7.5615704123434222</v>
      </c>
      <c r="AL444" s="22">
        <f t="shared" si="413"/>
        <v>0</v>
      </c>
      <c r="AM444" s="5">
        <v>161123</v>
      </c>
      <c r="AN444" s="2">
        <f t="shared" si="477"/>
        <v>0</v>
      </c>
      <c r="AO444" s="2">
        <f t="shared" si="414"/>
        <v>91.603735207100584</v>
      </c>
      <c r="AP444" s="2">
        <f t="shared" si="415"/>
        <v>96.157196969696969</v>
      </c>
      <c r="AQ444" s="2">
        <f t="shared" si="416"/>
        <v>98.34462412587412</v>
      </c>
      <c r="AR444" s="2">
        <f t="shared" si="417"/>
        <v>95.34134615384616</v>
      </c>
      <c r="AS444" s="2">
        <f t="shared" si="418"/>
        <v>96.139204545454547</v>
      </c>
      <c r="AT444" s="2">
        <f t="shared" si="419"/>
        <v>91.851694915254242</v>
      </c>
      <c r="AU444" s="2">
        <f t="shared" si="420"/>
        <v>95.418981481481481</v>
      </c>
      <c r="AV444" s="2">
        <f t="shared" si="421"/>
        <v>97.197916666666671</v>
      </c>
      <c r="AW444" s="2">
        <f t="shared" si="422"/>
        <v>96.274752475247524</v>
      </c>
      <c r="AX444" s="2">
        <f t="shared" si="423"/>
        <v>95.737441588785046</v>
      </c>
      <c r="AY444" s="2">
        <f t="shared" si="424"/>
        <v>94.684696843853814</v>
      </c>
      <c r="AZ444" s="2">
        <f t="shared" si="425"/>
        <v>95.783855562819411</v>
      </c>
      <c r="BA444" s="10"/>
      <c r="BB444" s="5">
        <v>161123</v>
      </c>
      <c r="BC444" s="34">
        <v>0</v>
      </c>
      <c r="BD444" s="34">
        <f t="shared" si="437"/>
        <v>91.603735207100584</v>
      </c>
      <c r="BE444" s="34">
        <f t="shared" si="438"/>
        <v>96.581570204581226</v>
      </c>
      <c r="BF444" s="34">
        <f t="shared" si="439"/>
        <v>98.34462412587412</v>
      </c>
      <c r="BG444" s="34">
        <f t="shared" si="440"/>
        <v>95.34134615384616</v>
      </c>
      <c r="BH444" s="34">
        <f t="shared" si="441"/>
        <v>96.139204545454547</v>
      </c>
      <c r="BI444" s="34">
        <f t="shared" si="442"/>
        <v>91.851694915254242</v>
      </c>
      <c r="BJ444" s="34">
        <f t="shared" si="443"/>
        <v>95.418981481481481</v>
      </c>
      <c r="BK444" s="34">
        <f t="shared" si="444"/>
        <v>97.197916666666671</v>
      </c>
      <c r="BL444" s="34">
        <f t="shared" si="445"/>
        <v>96.274752475247524</v>
      </c>
      <c r="BM444" s="34">
        <f t="shared" si="446"/>
        <v>95.737441588785046</v>
      </c>
      <c r="BN444" s="34">
        <f t="shared" si="447"/>
        <v>94.684696843853814</v>
      </c>
      <c r="BO444" s="34">
        <f t="shared" si="448"/>
        <v>95.783855562819411</v>
      </c>
      <c r="BQ444" s="33"/>
      <c r="BR444" s="187"/>
      <c r="BS444" s="190"/>
      <c r="BT444" s="205"/>
      <c r="BU444" s="191"/>
      <c r="BV444" s="191"/>
      <c r="BW444" s="192"/>
      <c r="BX444" s="193"/>
      <c r="BY444" s="194"/>
      <c r="BZ444" s="193"/>
      <c r="CA444" s="194"/>
      <c r="CB444" s="195"/>
      <c r="CC444" s="194"/>
      <c r="CD444" s="195"/>
      <c r="CE444" s="194"/>
      <c r="CF444" s="193"/>
      <c r="CG444" s="195"/>
      <c r="CH444" s="193"/>
      <c r="CI444" s="194"/>
      <c r="CZ444" s="210" t="str">
        <f t="shared" si="411"/>
        <v/>
      </c>
      <c r="DA444" s="210" t="str">
        <f t="shared" si="460"/>
        <v/>
      </c>
      <c r="DB444" s="210" t="str">
        <f t="shared" si="461"/>
        <v/>
      </c>
      <c r="DC444" s="210" t="str">
        <f t="shared" si="462"/>
        <v/>
      </c>
      <c r="DD444" s="210" t="str">
        <f t="shared" si="463"/>
        <v/>
      </c>
      <c r="DE444" s="210" t="str">
        <f t="shared" si="464"/>
        <v/>
      </c>
      <c r="DF444" s="210" t="str">
        <f t="shared" si="465"/>
        <v/>
      </c>
      <c r="DG444" s="210" t="str">
        <f t="shared" si="466"/>
        <v/>
      </c>
    </row>
    <row r="445" spans="1:111" ht="12.75" customHeight="1" x14ac:dyDescent="0.25">
      <c r="A445" s="22">
        <v>435</v>
      </c>
      <c r="B445" s="13" t="s">
        <v>1100</v>
      </c>
      <c r="C445" s="4" t="s">
        <v>592</v>
      </c>
      <c r="D445" s="4" t="s">
        <v>623</v>
      </c>
      <c r="E445" s="5">
        <v>161135</v>
      </c>
      <c r="F445" s="4" t="s">
        <v>664</v>
      </c>
      <c r="G445" s="215">
        <v>0</v>
      </c>
      <c r="H445" s="215">
        <v>4.8364197530864192</v>
      </c>
      <c r="I445" s="215">
        <v>2.0270270270270272</v>
      </c>
      <c r="J445" s="215">
        <v>2.1246376811594203</v>
      </c>
      <c r="K445" s="215">
        <v>6.45</v>
      </c>
      <c r="L445" s="215">
        <v>2.0795081967213114</v>
      </c>
      <c r="M445" s="215">
        <v>19.923228346456693</v>
      </c>
      <c r="N445" s="215">
        <v>12.670930232558138</v>
      </c>
      <c r="O445" s="215">
        <v>5.7688034188034187</v>
      </c>
      <c r="P445" s="215">
        <v>2.3550167224080267</v>
      </c>
      <c r="Q445" s="215">
        <v>4.1095041322314048</v>
      </c>
      <c r="R445" s="215">
        <v>13.08939393939394</v>
      </c>
      <c r="S445" s="10">
        <v>6.2089505173124913</v>
      </c>
      <c r="T445" s="9" t="s">
        <v>1107</v>
      </c>
      <c r="U445" s="22" t="s">
        <v>1117</v>
      </c>
      <c r="V445" s="205"/>
      <c r="W445" s="237">
        <f t="shared" si="412"/>
        <v>0</v>
      </c>
      <c r="X445" s="222">
        <v>161135</v>
      </c>
      <c r="Y445" s="236">
        <v>0</v>
      </c>
      <c r="Z445" s="236">
        <v>10.629009265858873</v>
      </c>
      <c r="AA445" s="236">
        <v>0.60240963855421692</v>
      </c>
      <c r="AB445" s="236">
        <v>1.150033046926636</v>
      </c>
      <c r="AC445" s="236">
        <v>2.2772772772772774</v>
      </c>
      <c r="AD445" s="236">
        <v>1.3636363636363635</v>
      </c>
      <c r="AE445" s="236">
        <v>7.3461891643709833</v>
      </c>
      <c r="AF445" s="236">
        <v>10.632411067193676</v>
      </c>
      <c r="AG445" s="236">
        <v>11.01765030336459</v>
      </c>
      <c r="AH445" s="236">
        <f t="shared" si="427"/>
        <v>3.0953629878349314</v>
      </c>
      <c r="AI445" s="236">
        <f t="shared" si="428"/>
        <v>1.8204568204568203</v>
      </c>
      <c r="AJ445" s="236">
        <f t="shared" si="429"/>
        <v>9.6654168449764164</v>
      </c>
      <c r="AK445" s="10">
        <f t="shared" si="436"/>
        <v>5.0020684585758453</v>
      </c>
      <c r="AL445" s="22">
        <f t="shared" si="413"/>
        <v>0</v>
      </c>
      <c r="AM445" s="5">
        <v>161135</v>
      </c>
      <c r="AN445" s="2">
        <f t="shared" si="477"/>
        <v>0</v>
      </c>
      <c r="AO445" s="2">
        <f t="shared" si="414"/>
        <v>96.977237654320987</v>
      </c>
      <c r="AP445" s="2">
        <f t="shared" si="415"/>
        <v>98.733108108108112</v>
      </c>
      <c r="AQ445" s="2">
        <f t="shared" si="416"/>
        <v>98.67210144927536</v>
      </c>
      <c r="AR445" s="2">
        <f t="shared" si="417"/>
        <v>95.96875</v>
      </c>
      <c r="AS445" s="2">
        <f t="shared" si="418"/>
        <v>98.700307377049185</v>
      </c>
      <c r="AT445" s="2">
        <f t="shared" si="419"/>
        <v>87.547982283464563</v>
      </c>
      <c r="AU445" s="2">
        <f t="shared" si="420"/>
        <v>92.080668604651166</v>
      </c>
      <c r="AV445" s="2">
        <f t="shared" si="421"/>
        <v>96.394497863247864</v>
      </c>
      <c r="AW445" s="2">
        <f t="shared" si="422"/>
        <v>98.528114548494983</v>
      </c>
      <c r="AX445" s="2">
        <f t="shared" si="423"/>
        <v>97.431559917355372</v>
      </c>
      <c r="AY445" s="2">
        <f t="shared" si="424"/>
        <v>91.819128787878782</v>
      </c>
      <c r="AZ445" s="2">
        <f t="shared" si="425"/>
        <v>96.11940592667969</v>
      </c>
      <c r="BA445" s="10"/>
      <c r="BB445" s="5">
        <v>161135</v>
      </c>
      <c r="BC445" s="34">
        <v>0</v>
      </c>
      <c r="BD445" s="34">
        <f t="shared" si="437"/>
        <v>96.977237654320987</v>
      </c>
      <c r="BE445" s="34">
        <f t="shared" si="438"/>
        <v>99.397590361445779</v>
      </c>
      <c r="BF445" s="34">
        <f t="shared" si="439"/>
        <v>98.849966953073363</v>
      </c>
      <c r="BG445" s="34">
        <f t="shared" si="440"/>
        <v>97.722722722722722</v>
      </c>
      <c r="BH445" s="34">
        <f t="shared" si="441"/>
        <v>98.700307377049185</v>
      </c>
      <c r="BI445" s="34">
        <f t="shared" si="442"/>
        <v>92.653810835629017</v>
      </c>
      <c r="BJ445" s="34">
        <f t="shared" si="443"/>
        <v>92.080668604651166</v>
      </c>
      <c r="BK445" s="34">
        <f t="shared" si="444"/>
        <v>96.394497863247864</v>
      </c>
      <c r="BL445" s="34">
        <f t="shared" si="445"/>
        <v>98.528114548494983</v>
      </c>
      <c r="BM445" s="34">
        <f t="shared" si="446"/>
        <v>98.179543179543174</v>
      </c>
      <c r="BN445" s="34">
        <f t="shared" si="447"/>
        <v>91.819128787878782</v>
      </c>
      <c r="BO445" s="34">
        <f t="shared" si="448"/>
        <v>96.11940592667969</v>
      </c>
      <c r="BQ445" s="33"/>
      <c r="BR445" s="187"/>
      <c r="BS445" s="190"/>
      <c r="BT445" s="205"/>
      <c r="BU445" s="200"/>
      <c r="BV445" s="191"/>
      <c r="BW445" s="192"/>
      <c r="BX445" s="193"/>
      <c r="BY445" s="194"/>
      <c r="BZ445" s="193"/>
      <c r="CA445" s="194"/>
      <c r="CB445" s="195"/>
      <c r="CC445" s="194"/>
      <c r="CD445" s="195"/>
      <c r="CE445" s="194"/>
      <c r="CF445" s="193"/>
      <c r="CG445" s="195"/>
      <c r="CH445" s="193"/>
      <c r="CI445" s="194"/>
      <c r="CZ445" s="210" t="str">
        <f t="shared" si="411"/>
        <v/>
      </c>
      <c r="DA445" s="210" t="str">
        <f t="shared" si="460"/>
        <v/>
      </c>
      <c r="DB445" s="210" t="str">
        <f t="shared" si="461"/>
        <v/>
      </c>
      <c r="DC445" s="210" t="str">
        <f t="shared" si="462"/>
        <v/>
      </c>
      <c r="DD445" s="210" t="str">
        <f t="shared" si="463"/>
        <v/>
      </c>
      <c r="DE445" s="210" t="str">
        <f t="shared" si="464"/>
        <v/>
      </c>
      <c r="DF445" s="210" t="str">
        <f t="shared" si="465"/>
        <v/>
      </c>
      <c r="DG445" s="210" t="str">
        <f t="shared" si="466"/>
        <v/>
      </c>
    </row>
    <row r="446" spans="1:111" ht="12.75" customHeight="1" x14ac:dyDescent="0.25">
      <c r="A446" s="22">
        <v>436</v>
      </c>
      <c r="B446" s="13" t="s">
        <v>1100</v>
      </c>
      <c r="C446" s="4" t="s">
        <v>552</v>
      </c>
      <c r="D446" s="4" t="s">
        <v>619</v>
      </c>
      <c r="E446" s="5">
        <v>161159</v>
      </c>
      <c r="F446" s="4" t="s">
        <v>665</v>
      </c>
      <c r="G446" s="215">
        <v>0</v>
      </c>
      <c r="H446" s="215">
        <v>5.7834951456310675</v>
      </c>
      <c r="I446" s="215">
        <v>2.4375</v>
      </c>
      <c r="J446" s="215">
        <v>2.7861878453038673</v>
      </c>
      <c r="K446" s="215">
        <v>8.7113168724279841</v>
      </c>
      <c r="L446" s="215">
        <v>5.947402597402597</v>
      </c>
      <c r="M446" s="215" t="s">
        <v>1096</v>
      </c>
      <c r="N446" s="215" t="s">
        <v>1096</v>
      </c>
      <c r="O446" s="215" t="s">
        <v>1096</v>
      </c>
      <c r="P446" s="215">
        <v>2.8857142857142857</v>
      </c>
      <c r="Q446" s="215">
        <v>7.3694092827004223</v>
      </c>
      <c r="R446" s="215" t="s">
        <v>1096</v>
      </c>
      <c r="S446" s="10">
        <v>4.2776504101275865</v>
      </c>
      <c r="T446" s="9" t="s">
        <v>1107</v>
      </c>
      <c r="U446" s="22" t="s">
        <v>1117</v>
      </c>
      <c r="V446" s="205"/>
      <c r="W446" s="237">
        <f t="shared" si="412"/>
        <v>0</v>
      </c>
      <c r="X446" s="222">
        <v>161159</v>
      </c>
      <c r="Y446" s="236">
        <v>0</v>
      </c>
      <c r="Z446" s="236">
        <v>6.6064571184753236</v>
      </c>
      <c r="AA446" s="236">
        <v>1.5852717898753705</v>
      </c>
      <c r="AB446" s="236">
        <v>0.9375</v>
      </c>
      <c r="AC446" s="236">
        <v>9.2722336143388766</v>
      </c>
      <c r="AD446" s="236">
        <v>4.7152572168763882</v>
      </c>
      <c r="AE446" s="236" t="s">
        <v>1096</v>
      </c>
      <c r="AF446" s="236" t="s">
        <v>1096</v>
      </c>
      <c r="AG446" s="236" t="s">
        <v>1096</v>
      </c>
      <c r="AH446" s="236">
        <f t="shared" si="427"/>
        <v>2.2823072270876734</v>
      </c>
      <c r="AI446" s="236">
        <f t="shared" si="428"/>
        <v>6.9937454156076324</v>
      </c>
      <c r="AJ446" s="236" t="str">
        <f t="shared" si="429"/>
        <v/>
      </c>
      <c r="AK446" s="10">
        <f t="shared" si="436"/>
        <v>3.8527866232609931</v>
      </c>
      <c r="AL446" s="22">
        <f t="shared" si="413"/>
        <v>0</v>
      </c>
      <c r="AM446" s="5">
        <v>161159</v>
      </c>
      <c r="AN446" s="2">
        <f t="shared" si="477"/>
        <v>0</v>
      </c>
      <c r="AO446" s="2">
        <f t="shared" si="414"/>
        <v>96.385315533980588</v>
      </c>
      <c r="AP446" s="2">
        <f t="shared" si="415"/>
        <v>98.4765625</v>
      </c>
      <c r="AQ446" s="2">
        <f t="shared" si="416"/>
        <v>98.258632596685089</v>
      </c>
      <c r="AR446" s="2">
        <f t="shared" si="417"/>
        <v>94.555426954732511</v>
      </c>
      <c r="AS446" s="2">
        <f t="shared" si="418"/>
        <v>96.282873376623371</v>
      </c>
      <c r="AT446" s="2" t="str">
        <f t="shared" si="419"/>
        <v/>
      </c>
      <c r="AU446" s="2" t="str">
        <f t="shared" si="420"/>
        <v/>
      </c>
      <c r="AV446" s="2" t="str">
        <f t="shared" si="421"/>
        <v/>
      </c>
      <c r="AW446" s="2">
        <f t="shared" si="422"/>
        <v>98.196428571428569</v>
      </c>
      <c r="AX446" s="2">
        <f t="shared" si="423"/>
        <v>95.394119198312239</v>
      </c>
      <c r="AY446" s="2" t="str">
        <f t="shared" si="424"/>
        <v/>
      </c>
      <c r="AZ446" s="2">
        <f t="shared" si="425"/>
        <v>97.326468493670262</v>
      </c>
      <c r="BA446" s="10"/>
      <c r="BB446" s="5">
        <v>161159</v>
      </c>
      <c r="BC446" s="34">
        <v>0</v>
      </c>
      <c r="BD446" s="34">
        <f t="shared" si="437"/>
        <v>96.385315533980588</v>
      </c>
      <c r="BE446" s="34">
        <f t="shared" si="438"/>
        <v>98.4765625</v>
      </c>
      <c r="BF446" s="34">
        <f t="shared" si="439"/>
        <v>99.0625</v>
      </c>
      <c r="BG446" s="34">
        <f t="shared" si="440"/>
        <v>94.555426954732511</v>
      </c>
      <c r="BH446" s="34">
        <f t="shared" si="441"/>
        <v>96.282873376623371</v>
      </c>
      <c r="BI446" s="34"/>
      <c r="BJ446" s="34"/>
      <c r="BK446" s="34"/>
      <c r="BL446" s="34">
        <f t="shared" si="445"/>
        <v>98.196428571428569</v>
      </c>
      <c r="BM446" s="34">
        <f t="shared" si="446"/>
        <v>95.394119198312239</v>
      </c>
      <c r="BN446" s="34"/>
      <c r="BO446" s="34">
        <f t="shared" si="448"/>
        <v>97.326468493670262</v>
      </c>
      <c r="BQ446" s="33"/>
      <c r="BR446" s="187"/>
      <c r="BS446" s="190"/>
      <c r="BT446" s="205"/>
      <c r="BU446" s="191"/>
      <c r="BV446" s="191"/>
      <c r="BW446" s="192"/>
      <c r="BX446" s="193"/>
      <c r="BY446" s="194"/>
      <c r="BZ446" s="193"/>
      <c r="CA446" s="194"/>
      <c r="CB446" s="195"/>
      <c r="CC446" s="194"/>
      <c r="CD446" s="195"/>
      <c r="CE446" s="194"/>
      <c r="CF446" s="193"/>
      <c r="CG446" s="195"/>
      <c r="CH446" s="193"/>
      <c r="CI446" s="194"/>
      <c r="CZ446" s="210" t="str">
        <f t="shared" si="411"/>
        <v/>
      </c>
      <c r="DA446" s="210" t="str">
        <f t="shared" si="460"/>
        <v/>
      </c>
      <c r="DB446" s="210" t="str">
        <f t="shared" si="461"/>
        <v/>
      </c>
      <c r="DC446" s="210" t="str">
        <f t="shared" si="462"/>
        <v/>
      </c>
      <c r="DD446" s="210" t="str">
        <f t="shared" si="463"/>
        <v/>
      </c>
      <c r="DE446" s="210" t="str">
        <f t="shared" si="464"/>
        <v/>
      </c>
      <c r="DF446" s="210" t="str">
        <f t="shared" si="465"/>
        <v/>
      </c>
      <c r="DG446" s="210" t="str">
        <f t="shared" si="466"/>
        <v/>
      </c>
    </row>
    <row r="447" spans="1:111" ht="12.75" customHeight="1" x14ac:dyDescent="0.25">
      <c r="A447" s="22">
        <v>437</v>
      </c>
      <c r="B447" s="13" t="s">
        <v>1100</v>
      </c>
      <c r="C447" s="4" t="s">
        <v>552</v>
      </c>
      <c r="D447" s="4" t="s">
        <v>619</v>
      </c>
      <c r="E447" s="5">
        <v>161184</v>
      </c>
      <c r="F447" s="4" t="s">
        <v>666</v>
      </c>
      <c r="G447" s="215">
        <v>0</v>
      </c>
      <c r="H447" s="215">
        <v>11.132978723404255</v>
      </c>
      <c r="I447" s="215">
        <v>5.7714285714285714</v>
      </c>
      <c r="J447" s="215">
        <v>2.0863636363636364</v>
      </c>
      <c r="K447" s="215">
        <v>7.338709677419355</v>
      </c>
      <c r="L447" s="215">
        <v>7.4166666666666661</v>
      </c>
      <c r="M447" s="215">
        <v>21.621929824561402</v>
      </c>
      <c r="N447" s="215">
        <v>1.3157894736842104</v>
      </c>
      <c r="O447" s="215">
        <v>7.8947368421052628</v>
      </c>
      <c r="P447" s="215">
        <v>5.0229729729729726</v>
      </c>
      <c r="Q447" s="215">
        <v>7.2303797468354425</v>
      </c>
      <c r="R447" s="215">
        <v>10.240977443609022</v>
      </c>
      <c r="S447" s="10">
        <v>7.1754003795148185</v>
      </c>
      <c r="T447" s="9" t="s">
        <v>1107</v>
      </c>
      <c r="U447" s="22" t="s">
        <v>1117</v>
      </c>
      <c r="V447" s="205" t="s">
        <v>1256</v>
      </c>
      <c r="W447" s="237">
        <f t="shared" si="412"/>
        <v>0</v>
      </c>
      <c r="X447" s="222">
        <v>161184</v>
      </c>
      <c r="Y447" s="236">
        <v>0</v>
      </c>
      <c r="Z447" s="236">
        <v>20.516499282639884</v>
      </c>
      <c r="AA447" s="236">
        <v>3.0303030303030303</v>
      </c>
      <c r="AB447" s="236">
        <v>3.6018150879183208</v>
      </c>
      <c r="AC447" s="236">
        <v>8.6585365853658534</v>
      </c>
      <c r="AD447" s="236">
        <v>8.0602536997885839</v>
      </c>
      <c r="AE447" s="236">
        <v>9.1822591822591821</v>
      </c>
      <c r="AF447" s="236">
        <v>8.3746898263027294</v>
      </c>
      <c r="AG447" s="236">
        <v>0</v>
      </c>
      <c r="AH447" s="236">
        <f t="shared" si="427"/>
        <v>6.7871543502153093</v>
      </c>
      <c r="AI447" s="236">
        <f t="shared" si="428"/>
        <v>8.3593951425772186</v>
      </c>
      <c r="AJ447" s="236">
        <f t="shared" si="429"/>
        <v>5.8523163361873038</v>
      </c>
      <c r="AK447" s="10">
        <f t="shared" si="436"/>
        <v>6.8249285216197313</v>
      </c>
      <c r="AL447" s="22">
        <f t="shared" si="413"/>
        <v>0</v>
      </c>
      <c r="AM447" s="5">
        <v>161184</v>
      </c>
      <c r="AN447" s="2">
        <f t="shared" si="477"/>
        <v>0</v>
      </c>
      <c r="AO447" s="2">
        <f t="shared" si="414"/>
        <v>93.041888297872333</v>
      </c>
      <c r="AP447" s="2">
        <f t="shared" si="415"/>
        <v>96.392857142857139</v>
      </c>
      <c r="AQ447" s="2">
        <f t="shared" si="416"/>
        <v>98.696022727272734</v>
      </c>
      <c r="AR447" s="2">
        <f t="shared" si="417"/>
        <v>95.413306451612897</v>
      </c>
      <c r="AS447" s="2">
        <f t="shared" si="418"/>
        <v>95.364583333333329</v>
      </c>
      <c r="AT447" s="2">
        <f t="shared" si="419"/>
        <v>86.486293859649123</v>
      </c>
      <c r="AU447" s="2">
        <f t="shared" si="420"/>
        <v>99.17763157894737</v>
      </c>
      <c r="AV447" s="2">
        <f t="shared" si="421"/>
        <v>95.065789473684205</v>
      </c>
      <c r="AW447" s="2">
        <f t="shared" si="422"/>
        <v>96.860641891891888</v>
      </c>
      <c r="AX447" s="2">
        <f t="shared" si="423"/>
        <v>95.481012658227854</v>
      </c>
      <c r="AY447" s="2">
        <f t="shared" si="424"/>
        <v>93.599389097744364</v>
      </c>
      <c r="AZ447" s="2">
        <f t="shared" si="425"/>
        <v>95.515374762803233</v>
      </c>
      <c r="BA447" s="10"/>
      <c r="BB447" s="5">
        <v>161184</v>
      </c>
      <c r="BC447" s="34">
        <v>0</v>
      </c>
      <c r="BD447" s="34">
        <f t="shared" si="437"/>
        <v>93.041888297872333</v>
      </c>
      <c r="BE447" s="34">
        <f t="shared" si="438"/>
        <v>96.969696969696969</v>
      </c>
      <c r="BF447" s="34">
        <f t="shared" si="439"/>
        <v>98.696022727272734</v>
      </c>
      <c r="BG447" s="34">
        <f t="shared" si="440"/>
        <v>95.413306451612897</v>
      </c>
      <c r="BH447" s="34">
        <f t="shared" si="441"/>
        <v>95.364583333333329</v>
      </c>
      <c r="BI447" s="34">
        <f t="shared" si="442"/>
        <v>90.817740817740813</v>
      </c>
      <c r="BJ447" s="34">
        <f t="shared" si="443"/>
        <v>99.17763157894737</v>
      </c>
      <c r="BK447" s="34">
        <f t="shared" si="444"/>
        <v>100</v>
      </c>
      <c r="BL447" s="34">
        <f t="shared" si="445"/>
        <v>96.860641891891888</v>
      </c>
      <c r="BM447" s="34">
        <f t="shared" si="446"/>
        <v>95.481012658227854</v>
      </c>
      <c r="BN447" s="34">
        <f t="shared" si="447"/>
        <v>94.1476836638127</v>
      </c>
      <c r="BO447" s="34">
        <f t="shared" si="448"/>
        <v>95.515374762803233</v>
      </c>
      <c r="BQ447" s="33">
        <f>E447-BR447</f>
        <v>0</v>
      </c>
      <c r="BR447" s="187">
        <v>161184</v>
      </c>
      <c r="BS447" s="190" t="s">
        <v>666</v>
      </c>
      <c r="BT447" s="205" t="s">
        <v>1256</v>
      </c>
      <c r="BU447" s="191" t="s">
        <v>1151</v>
      </c>
      <c r="BV447" s="191" t="s">
        <v>1215</v>
      </c>
      <c r="BW447" s="192"/>
      <c r="BX447" s="193" t="s">
        <v>1096</v>
      </c>
      <c r="BY447" s="194" t="s">
        <v>1096</v>
      </c>
      <c r="BZ447" s="193" t="s">
        <v>1096</v>
      </c>
      <c r="CA447" s="194">
        <v>1</v>
      </c>
      <c r="CB447" s="195">
        <v>1</v>
      </c>
      <c r="CC447" s="194" t="s">
        <v>1096</v>
      </c>
      <c r="CD447" s="195" t="s">
        <v>1096</v>
      </c>
      <c r="CE447" s="194" t="s">
        <v>1096</v>
      </c>
      <c r="CF447" s="193" t="s">
        <v>1096</v>
      </c>
      <c r="CG447" s="195">
        <v>1</v>
      </c>
      <c r="CH447" s="193">
        <v>1</v>
      </c>
      <c r="CI447" s="194">
        <v>1</v>
      </c>
      <c r="CZ447" s="210" t="str">
        <f t="shared" si="411"/>
        <v/>
      </c>
      <c r="DA447" s="210" t="str">
        <f t="shared" si="460"/>
        <v/>
      </c>
      <c r="DB447" s="210">
        <f t="shared" si="461"/>
        <v>0.72636017285845433</v>
      </c>
      <c r="DC447" s="210">
        <f t="shared" si="462"/>
        <v>0.17984454569820418</v>
      </c>
      <c r="DD447" s="210" t="str">
        <f t="shared" si="463"/>
        <v/>
      </c>
      <c r="DE447" s="210" t="str">
        <f t="shared" si="464"/>
        <v/>
      </c>
      <c r="DF447" s="210" t="str">
        <f t="shared" si="465"/>
        <v/>
      </c>
      <c r="DG447" s="210" t="str">
        <f t="shared" si="466"/>
        <v/>
      </c>
    </row>
    <row r="448" spans="1:111" ht="12.75" customHeight="1" x14ac:dyDescent="0.25">
      <c r="A448" s="22">
        <v>438</v>
      </c>
      <c r="B448" s="13" t="s">
        <v>1100</v>
      </c>
      <c r="C448" s="4" t="s">
        <v>552</v>
      </c>
      <c r="D448" s="4" t="s">
        <v>662</v>
      </c>
      <c r="E448" s="5">
        <v>161196</v>
      </c>
      <c r="F448" s="4" t="s">
        <v>667</v>
      </c>
      <c r="G448" s="215">
        <v>0</v>
      </c>
      <c r="H448" s="215">
        <v>13.54225352112676</v>
      </c>
      <c r="I448" s="215">
        <v>6.6571428571428566</v>
      </c>
      <c r="J448" s="215">
        <v>7.1971014492753618</v>
      </c>
      <c r="K448" s="215">
        <v>4.2710280373831768</v>
      </c>
      <c r="L448" s="215">
        <v>8.7000000000000011</v>
      </c>
      <c r="M448" s="215">
        <v>4.2626213592233011</v>
      </c>
      <c r="N448" s="215">
        <v>9.522413793103448</v>
      </c>
      <c r="O448" s="215">
        <v>6.2750000000000004</v>
      </c>
      <c r="P448" s="215">
        <v>7.050709219858156</v>
      </c>
      <c r="Q448" s="215">
        <v>6.6258620689655174</v>
      </c>
      <c r="R448" s="215">
        <v>6.6764350453172199</v>
      </c>
      <c r="S448" s="10">
        <v>6.7141734463616567</v>
      </c>
      <c r="T448" s="9" t="s">
        <v>1107</v>
      </c>
      <c r="U448" s="22" t="s">
        <v>1117</v>
      </c>
      <c r="V448" s="205"/>
      <c r="W448" s="237">
        <f t="shared" si="412"/>
        <v>0</v>
      </c>
      <c r="X448" s="222">
        <v>161196</v>
      </c>
      <c r="Y448" s="236">
        <v>0</v>
      </c>
      <c r="Z448" s="236">
        <v>12.880562060889929</v>
      </c>
      <c r="AA448" s="236">
        <v>2.2031963470319633</v>
      </c>
      <c r="AB448" s="236">
        <v>1.4643463497453308</v>
      </c>
      <c r="AC448" s="236">
        <v>6.0463121783876499</v>
      </c>
      <c r="AD448" s="236">
        <v>5.0071225071225074</v>
      </c>
      <c r="AE448" s="236">
        <v>10.773985110268296</v>
      </c>
      <c r="AF448" s="236">
        <v>5.515357877562602</v>
      </c>
      <c r="AG448" s="236">
        <v>9.9139357828533594</v>
      </c>
      <c r="AH448" s="236">
        <f t="shared" si="427"/>
        <v>4.1370261894168054</v>
      </c>
      <c r="AI448" s="236">
        <f t="shared" si="428"/>
        <v>5.5267173427550791</v>
      </c>
      <c r="AJ448" s="236">
        <f t="shared" si="429"/>
        <v>8.7344262568947517</v>
      </c>
      <c r="AK448" s="10">
        <f t="shared" si="436"/>
        <v>5.9783131348735141</v>
      </c>
      <c r="AL448" s="22">
        <f t="shared" si="413"/>
        <v>0</v>
      </c>
      <c r="AM448" s="5">
        <v>161196</v>
      </c>
      <c r="AN448" s="2">
        <f t="shared" si="477"/>
        <v>0</v>
      </c>
      <c r="AO448" s="2">
        <f t="shared" si="414"/>
        <v>91.536091549295776</v>
      </c>
      <c r="AP448" s="2">
        <f t="shared" si="415"/>
        <v>95.839285714285708</v>
      </c>
      <c r="AQ448" s="2">
        <f t="shared" si="416"/>
        <v>95.501811594202906</v>
      </c>
      <c r="AR448" s="2">
        <f t="shared" si="417"/>
        <v>97.330607476635521</v>
      </c>
      <c r="AS448" s="2">
        <f t="shared" si="418"/>
        <v>94.5625</v>
      </c>
      <c r="AT448" s="2">
        <f t="shared" si="419"/>
        <v>97.335861650485441</v>
      </c>
      <c r="AU448" s="2">
        <f t="shared" si="420"/>
        <v>94.048491379310349</v>
      </c>
      <c r="AV448" s="2">
        <f t="shared" si="421"/>
        <v>96.078125</v>
      </c>
      <c r="AW448" s="2">
        <f t="shared" si="422"/>
        <v>95.593306737588648</v>
      </c>
      <c r="AX448" s="2">
        <f t="shared" si="423"/>
        <v>95.858836206896555</v>
      </c>
      <c r="AY448" s="2">
        <f t="shared" si="424"/>
        <v>95.827228096676734</v>
      </c>
      <c r="AZ448" s="2">
        <f t="shared" si="425"/>
        <v>95.803641596023965</v>
      </c>
      <c r="BA448" s="10"/>
      <c r="BB448" s="5">
        <v>161196</v>
      </c>
      <c r="BC448" s="34">
        <v>0</v>
      </c>
      <c r="BD448" s="34">
        <f t="shared" si="437"/>
        <v>91.536091549295776</v>
      </c>
      <c r="BE448" s="34">
        <f t="shared" si="438"/>
        <v>97.796803652968038</v>
      </c>
      <c r="BF448" s="34">
        <f t="shared" si="439"/>
        <v>98.535653650254673</v>
      </c>
      <c r="BG448" s="34">
        <f t="shared" si="440"/>
        <v>97.330607476635521</v>
      </c>
      <c r="BH448" s="34">
        <f t="shared" si="441"/>
        <v>94.992877492877497</v>
      </c>
      <c r="BI448" s="34">
        <f t="shared" si="442"/>
        <v>97.335861650485441</v>
      </c>
      <c r="BJ448" s="34">
        <f t="shared" si="443"/>
        <v>94.484642122437393</v>
      </c>
      <c r="BK448" s="34">
        <f t="shared" si="444"/>
        <v>96.078125</v>
      </c>
      <c r="BL448" s="34">
        <f t="shared" si="445"/>
        <v>95.862973810583199</v>
      </c>
      <c r="BM448" s="34">
        <f t="shared" si="446"/>
        <v>95.858836206896555</v>
      </c>
      <c r="BN448" s="34">
        <f t="shared" si="447"/>
        <v>95.827228096676734</v>
      </c>
      <c r="BO448" s="34">
        <f t="shared" si="448"/>
        <v>95.803641596023965</v>
      </c>
      <c r="BQ448" s="33"/>
      <c r="BR448" s="187"/>
      <c r="BS448" s="190"/>
      <c r="BT448" s="205"/>
      <c r="BU448" s="191"/>
      <c r="BV448" s="191"/>
      <c r="BW448" s="192"/>
      <c r="BX448" s="193"/>
      <c r="BY448" s="194"/>
      <c r="BZ448" s="193"/>
      <c r="CA448" s="194"/>
      <c r="CB448" s="195"/>
      <c r="CC448" s="194"/>
      <c r="CD448" s="195"/>
      <c r="CE448" s="196"/>
      <c r="CF448" s="196"/>
      <c r="CG448" s="196"/>
      <c r="CH448" s="196"/>
      <c r="CI448" s="196"/>
      <c r="CZ448" s="210" t="str">
        <f t="shared" si="411"/>
        <v/>
      </c>
      <c r="DA448" s="210" t="str">
        <f t="shared" si="460"/>
        <v/>
      </c>
      <c r="DB448" s="210" t="str">
        <f t="shared" si="461"/>
        <v/>
      </c>
      <c r="DC448" s="210" t="str">
        <f t="shared" si="462"/>
        <v/>
      </c>
      <c r="DD448" s="210" t="str">
        <f t="shared" si="463"/>
        <v/>
      </c>
      <c r="DE448" s="210" t="str">
        <f t="shared" si="464"/>
        <v/>
      </c>
      <c r="DF448" s="210" t="str">
        <f t="shared" si="465"/>
        <v/>
      </c>
      <c r="DG448" s="210" t="str">
        <f t="shared" si="466"/>
        <v/>
      </c>
    </row>
    <row r="449" spans="1:111" ht="12.75" customHeight="1" x14ac:dyDescent="0.25">
      <c r="A449" s="22">
        <v>439</v>
      </c>
      <c r="B449" s="13" t="s">
        <v>1100</v>
      </c>
      <c r="C449" s="4" t="s">
        <v>592</v>
      </c>
      <c r="D449" s="4" t="s">
        <v>668</v>
      </c>
      <c r="E449" s="5">
        <v>161214</v>
      </c>
      <c r="F449" s="4" t="s">
        <v>669</v>
      </c>
      <c r="G449" s="215">
        <v>0</v>
      </c>
      <c r="H449" s="215">
        <v>19.7</v>
      </c>
      <c r="I449" s="215">
        <v>15.00925925925926</v>
      </c>
      <c r="J449" s="215">
        <v>5.9461538461538463</v>
      </c>
      <c r="K449" s="215">
        <v>17.010526315789473</v>
      </c>
      <c r="L449" s="215">
        <v>23.612162162162164</v>
      </c>
      <c r="M449" s="215">
        <v>30.905882352941177</v>
      </c>
      <c r="N449" s="215">
        <v>23.333333333333332</v>
      </c>
      <c r="O449" s="215">
        <v>10.714285714285715</v>
      </c>
      <c r="P449" s="215">
        <v>10.75</v>
      </c>
      <c r="Q449" s="215">
        <v>20.366666666666667</v>
      </c>
      <c r="R449" s="215">
        <v>21.29141414141414</v>
      </c>
      <c r="S449" s="10">
        <v>16.247955887102776</v>
      </c>
      <c r="T449" s="9" t="s">
        <v>1107</v>
      </c>
      <c r="U449" s="22" t="s">
        <v>1117</v>
      </c>
      <c r="V449" s="205"/>
      <c r="W449" s="237">
        <f t="shared" si="412"/>
        <v>0</v>
      </c>
      <c r="X449" s="222">
        <v>161214</v>
      </c>
      <c r="Y449" s="236">
        <v>0</v>
      </c>
      <c r="Z449" s="236">
        <v>11.16600790513834</v>
      </c>
      <c r="AA449" s="236">
        <v>0</v>
      </c>
      <c r="AB449" s="236">
        <v>6</v>
      </c>
      <c r="AC449" s="236">
        <v>21.746384872080089</v>
      </c>
      <c r="AD449" s="236">
        <v>1.5151515151515151</v>
      </c>
      <c r="AE449" s="236">
        <v>17.925278219395867</v>
      </c>
      <c r="AF449" s="236">
        <v>6.8181818181818175</v>
      </c>
      <c r="AG449" s="236">
        <v>3.9829302987197721</v>
      </c>
      <c r="AH449" s="236">
        <f t="shared" si="427"/>
        <v>4.291501976284585</v>
      </c>
      <c r="AI449" s="236">
        <f t="shared" si="428"/>
        <v>11.630768193615802</v>
      </c>
      <c r="AJ449" s="236">
        <f t="shared" si="429"/>
        <v>9.5754634454324847</v>
      </c>
      <c r="AK449" s="10">
        <f t="shared" si="436"/>
        <v>7.6837705142963779</v>
      </c>
      <c r="AL449" s="22">
        <f t="shared" si="413"/>
        <v>0</v>
      </c>
      <c r="AM449" s="5">
        <v>161214</v>
      </c>
      <c r="AN449" s="2">
        <f t="shared" si="477"/>
        <v>0</v>
      </c>
      <c r="AO449" s="2">
        <f t="shared" si="414"/>
        <v>87.6875</v>
      </c>
      <c r="AP449" s="2">
        <f t="shared" si="415"/>
        <v>90.619212962962962</v>
      </c>
      <c r="AQ449" s="2">
        <f t="shared" si="416"/>
        <v>96.28365384615384</v>
      </c>
      <c r="AR449" s="2">
        <f t="shared" si="417"/>
        <v>89.368421052631575</v>
      </c>
      <c r="AS449" s="2">
        <f t="shared" si="418"/>
        <v>85.242398648648646</v>
      </c>
      <c r="AT449" s="2">
        <f t="shared" si="419"/>
        <v>80.683823529411768</v>
      </c>
      <c r="AU449" s="2">
        <f t="shared" si="420"/>
        <v>85.416666666666671</v>
      </c>
      <c r="AV449" s="2">
        <f t="shared" si="421"/>
        <v>93.303571428571431</v>
      </c>
      <c r="AW449" s="2">
        <f t="shared" si="422"/>
        <v>93.28125</v>
      </c>
      <c r="AX449" s="2">
        <f t="shared" si="423"/>
        <v>87.270833333333329</v>
      </c>
      <c r="AY449" s="2">
        <f t="shared" si="424"/>
        <v>86.692866161616166</v>
      </c>
      <c r="AZ449" s="2">
        <f t="shared" si="425"/>
        <v>89.84502757056076</v>
      </c>
      <c r="BA449" s="10"/>
      <c r="BB449" s="5">
        <v>161214</v>
      </c>
      <c r="BC449" s="34">
        <v>0</v>
      </c>
      <c r="BD449" s="34">
        <f t="shared" si="437"/>
        <v>88.833992094861657</v>
      </c>
      <c r="BE449" s="34">
        <f t="shared" si="438"/>
        <v>100</v>
      </c>
      <c r="BF449" s="34">
        <f t="shared" si="439"/>
        <v>96.28365384615384</v>
      </c>
      <c r="BG449" s="34">
        <f t="shared" si="440"/>
        <v>89.368421052631575</v>
      </c>
      <c r="BH449" s="34">
        <f t="shared" si="441"/>
        <v>98.484848484848484</v>
      </c>
      <c r="BI449" s="34">
        <f t="shared" si="442"/>
        <v>82.074721780604136</v>
      </c>
      <c r="BJ449" s="34">
        <f t="shared" si="443"/>
        <v>93.181818181818187</v>
      </c>
      <c r="BK449" s="34">
        <f t="shared" si="444"/>
        <v>96.017069701280235</v>
      </c>
      <c r="BL449" s="34">
        <f t="shared" si="445"/>
        <v>95.708498023715421</v>
      </c>
      <c r="BM449" s="34">
        <f t="shared" si="446"/>
        <v>88.369231806384192</v>
      </c>
      <c r="BN449" s="34">
        <f t="shared" si="447"/>
        <v>90.42453655456751</v>
      </c>
      <c r="BO449" s="34">
        <f t="shared" si="448"/>
        <v>92.316229485703616</v>
      </c>
      <c r="BQ449" s="33"/>
      <c r="BR449" s="187"/>
      <c r="BS449" s="190"/>
      <c r="BT449" s="205"/>
      <c r="BU449" s="191"/>
      <c r="BV449" s="191"/>
      <c r="BW449" s="192"/>
      <c r="BX449" s="193"/>
      <c r="BY449" s="194"/>
      <c r="BZ449" s="193"/>
      <c r="CA449" s="194"/>
      <c r="CB449" s="195"/>
      <c r="CC449" s="194"/>
      <c r="CD449" s="195"/>
      <c r="CE449" s="194"/>
      <c r="CF449" s="193"/>
      <c r="CG449" s="195"/>
      <c r="CH449" s="193"/>
      <c r="CI449" s="194"/>
      <c r="CZ449" s="210" t="str">
        <f t="shared" si="411"/>
        <v/>
      </c>
      <c r="DA449" s="210" t="str">
        <f t="shared" si="460"/>
        <v/>
      </c>
      <c r="DB449" s="210" t="str">
        <f t="shared" si="461"/>
        <v/>
      </c>
      <c r="DC449" s="210" t="str">
        <f t="shared" si="462"/>
        <v/>
      </c>
      <c r="DD449" s="210" t="str">
        <f t="shared" si="463"/>
        <v/>
      </c>
      <c r="DE449" s="210" t="str">
        <f t="shared" si="464"/>
        <v/>
      </c>
      <c r="DF449" s="210" t="str">
        <f t="shared" si="465"/>
        <v/>
      </c>
      <c r="DG449" s="210" t="str">
        <f t="shared" si="466"/>
        <v/>
      </c>
    </row>
    <row r="450" spans="1:111" ht="12.75" customHeight="1" x14ac:dyDescent="0.25">
      <c r="A450" s="22">
        <v>440</v>
      </c>
      <c r="B450" s="13" t="s">
        <v>1100</v>
      </c>
      <c r="C450" s="4" t="s">
        <v>11</v>
      </c>
      <c r="D450" s="4" t="s">
        <v>670</v>
      </c>
      <c r="E450" s="5">
        <v>161226</v>
      </c>
      <c r="F450" s="4" t="s">
        <v>671</v>
      </c>
      <c r="G450" s="215">
        <v>0</v>
      </c>
      <c r="H450" s="215">
        <v>9.781343283582089</v>
      </c>
      <c r="I450" s="215">
        <v>2.3841269841269841</v>
      </c>
      <c r="J450" s="215">
        <v>0.4</v>
      </c>
      <c r="K450" s="215">
        <v>6.25</v>
      </c>
      <c r="L450" s="215">
        <v>1.0602040816326532</v>
      </c>
      <c r="M450" s="215">
        <v>6.9420168067226893</v>
      </c>
      <c r="N450" s="215">
        <v>9.796551724137931</v>
      </c>
      <c r="O450" s="215">
        <v>5.0632911392405067</v>
      </c>
      <c r="P450" s="215">
        <v>3.1837423312883435</v>
      </c>
      <c r="Q450" s="215">
        <v>3.6176767676767678</v>
      </c>
      <c r="R450" s="215">
        <v>7.3640350877192979</v>
      </c>
      <c r="S450" s="10">
        <v>4.6308371132714292</v>
      </c>
      <c r="T450" s="9" t="s">
        <v>1107</v>
      </c>
      <c r="U450" s="22" t="s">
        <v>1117</v>
      </c>
      <c r="V450" s="205"/>
      <c r="W450" s="237">
        <f t="shared" si="412"/>
        <v>0</v>
      </c>
      <c r="X450" s="222">
        <v>161226</v>
      </c>
      <c r="Y450" s="236">
        <v>0</v>
      </c>
      <c r="Z450" s="236">
        <v>6.7162298387096779</v>
      </c>
      <c r="AA450" s="236">
        <v>1.3392857142857142</v>
      </c>
      <c r="AB450" s="236">
        <v>0</v>
      </c>
      <c r="AC450" s="236">
        <v>3.7274923144488366</v>
      </c>
      <c r="AD450" s="236">
        <v>0.5494505494505495</v>
      </c>
      <c r="AE450" s="236">
        <v>1.6039516039516042</v>
      </c>
      <c r="AF450" s="236">
        <v>5.3754903792266022</v>
      </c>
      <c r="AG450" s="236">
        <v>0</v>
      </c>
      <c r="AH450" s="236">
        <f t="shared" si="427"/>
        <v>2.0138788882488479</v>
      </c>
      <c r="AI450" s="236">
        <f t="shared" si="428"/>
        <v>2.1384714319496929</v>
      </c>
      <c r="AJ450" s="236">
        <f t="shared" si="429"/>
        <v>2.3264806610594024</v>
      </c>
      <c r="AK450" s="10">
        <f t="shared" si="436"/>
        <v>2.1457667111192205</v>
      </c>
      <c r="AL450" s="22">
        <f t="shared" si="413"/>
        <v>0</v>
      </c>
      <c r="AM450" s="5">
        <v>161226</v>
      </c>
      <c r="AN450" s="2">
        <f t="shared" si="477"/>
        <v>0</v>
      </c>
      <c r="AO450" s="2">
        <f t="shared" si="414"/>
        <v>93.886660447761187</v>
      </c>
      <c r="AP450" s="2">
        <f t="shared" si="415"/>
        <v>98.509920634920633</v>
      </c>
      <c r="AQ450" s="2">
        <f t="shared" si="416"/>
        <v>99.75</v>
      </c>
      <c r="AR450" s="2">
        <f t="shared" si="417"/>
        <v>96.09375</v>
      </c>
      <c r="AS450" s="2">
        <f t="shared" si="418"/>
        <v>99.337372448979593</v>
      </c>
      <c r="AT450" s="2">
        <f t="shared" si="419"/>
        <v>95.661239495798313</v>
      </c>
      <c r="AU450" s="2">
        <f t="shared" si="420"/>
        <v>93.877155172413794</v>
      </c>
      <c r="AV450" s="2">
        <f t="shared" si="421"/>
        <v>96.835443037974684</v>
      </c>
      <c r="AW450" s="2">
        <f t="shared" si="422"/>
        <v>98.010161042944787</v>
      </c>
      <c r="AX450" s="2">
        <f t="shared" si="423"/>
        <v>97.738952020202021</v>
      </c>
      <c r="AY450" s="2">
        <f t="shared" si="424"/>
        <v>95.397478070175438</v>
      </c>
      <c r="AZ450" s="2">
        <f t="shared" si="425"/>
        <v>97.105726804205361</v>
      </c>
      <c r="BA450" s="10"/>
      <c r="BB450" s="5">
        <v>161226</v>
      </c>
      <c r="BC450" s="34">
        <v>0</v>
      </c>
      <c r="BD450" s="34">
        <f t="shared" si="437"/>
        <v>93.886660447761187</v>
      </c>
      <c r="BE450" s="34">
        <f t="shared" si="438"/>
        <v>98.660714285714292</v>
      </c>
      <c r="BF450" s="34">
        <f t="shared" si="439"/>
        <v>100</v>
      </c>
      <c r="BG450" s="34">
        <f t="shared" si="440"/>
        <v>96.272507685551162</v>
      </c>
      <c r="BH450" s="34">
        <f t="shared" si="441"/>
        <v>99.450549450549445</v>
      </c>
      <c r="BI450" s="34">
        <f t="shared" si="442"/>
        <v>98.3960483960484</v>
      </c>
      <c r="BJ450" s="34">
        <f t="shared" si="443"/>
        <v>94.624509620773395</v>
      </c>
      <c r="BK450" s="34">
        <f t="shared" si="444"/>
        <v>100</v>
      </c>
      <c r="BL450" s="34">
        <f t="shared" si="445"/>
        <v>98.010161042944787</v>
      </c>
      <c r="BM450" s="34">
        <f t="shared" si="446"/>
        <v>97.861528568050304</v>
      </c>
      <c r="BN450" s="34">
        <f t="shared" si="447"/>
        <v>97.673519338940594</v>
      </c>
      <c r="BO450" s="34">
        <f t="shared" si="448"/>
        <v>97.854233288880778</v>
      </c>
      <c r="BQ450" s="33"/>
      <c r="BR450" s="187"/>
      <c r="BS450" s="190"/>
      <c r="BT450" s="205"/>
      <c r="BU450" s="191"/>
      <c r="BV450" s="191"/>
      <c r="BW450" s="192"/>
      <c r="BX450" s="193"/>
      <c r="BY450" s="194"/>
      <c r="BZ450" s="193"/>
      <c r="CA450" s="194"/>
      <c r="CB450" s="195"/>
      <c r="CC450" s="194"/>
      <c r="CD450" s="195"/>
      <c r="CE450" s="194"/>
      <c r="CF450" s="193"/>
      <c r="CG450" s="195"/>
      <c r="CH450" s="193"/>
      <c r="CI450" s="194"/>
      <c r="CZ450" s="210" t="str">
        <f t="shared" si="411"/>
        <v/>
      </c>
      <c r="DA450" s="210" t="str">
        <f t="shared" si="460"/>
        <v/>
      </c>
      <c r="DB450" s="210" t="str">
        <f t="shared" si="461"/>
        <v/>
      </c>
      <c r="DC450" s="210" t="str">
        <f t="shared" si="462"/>
        <v/>
      </c>
      <c r="DD450" s="210" t="str">
        <f t="shared" si="463"/>
        <v/>
      </c>
      <c r="DE450" s="210" t="str">
        <f t="shared" si="464"/>
        <v/>
      </c>
      <c r="DF450" s="210" t="str">
        <f t="shared" si="465"/>
        <v/>
      </c>
      <c r="DG450" s="210" t="str">
        <f t="shared" si="466"/>
        <v/>
      </c>
    </row>
    <row r="451" spans="1:111" ht="12.75" customHeight="1" x14ac:dyDescent="0.25">
      <c r="A451" s="22">
        <v>441</v>
      </c>
      <c r="B451" s="13" t="s">
        <v>1100</v>
      </c>
      <c r="C451" s="4" t="s">
        <v>561</v>
      </c>
      <c r="D451" s="4" t="s">
        <v>672</v>
      </c>
      <c r="E451" s="5">
        <v>161238</v>
      </c>
      <c r="F451" s="4" t="s">
        <v>673</v>
      </c>
      <c r="G451" s="215">
        <v>0</v>
      </c>
      <c r="H451" s="215">
        <v>8.0953488372093023</v>
      </c>
      <c r="I451" s="215">
        <v>1.2597560975609756</v>
      </c>
      <c r="J451" s="215">
        <v>1.1363636363636365</v>
      </c>
      <c r="K451" s="215">
        <v>5.416666666666667</v>
      </c>
      <c r="L451" s="215">
        <v>2.7763157894736841</v>
      </c>
      <c r="M451" s="215">
        <v>12.557207207207206</v>
      </c>
      <c r="N451" s="215">
        <v>1.6</v>
      </c>
      <c r="O451" s="215">
        <v>1.7111111111111112</v>
      </c>
      <c r="P451" s="215">
        <v>2.7276595744680852</v>
      </c>
      <c r="Q451" s="215">
        <v>4.0810810810810807</v>
      </c>
      <c r="R451" s="215">
        <v>5.8578947368421055</v>
      </c>
      <c r="S451" s="10">
        <v>3.839196593954731</v>
      </c>
      <c r="T451" s="9" t="s">
        <v>1107</v>
      </c>
      <c r="U451" s="22" t="s">
        <v>1117</v>
      </c>
      <c r="V451" s="205"/>
      <c r="W451" s="237">
        <f t="shared" si="412"/>
        <v>0</v>
      </c>
      <c r="X451" s="222">
        <v>161238</v>
      </c>
      <c r="Y451" s="236">
        <v>0</v>
      </c>
      <c r="Z451" s="236">
        <v>8.5106382978723403</v>
      </c>
      <c r="AA451" s="236">
        <v>1.8072289156626504</v>
      </c>
      <c r="AB451" s="236">
        <v>1.948051948051948</v>
      </c>
      <c r="AC451" s="236">
        <v>0.69444444444444442</v>
      </c>
      <c r="AD451" s="236">
        <v>0.66666666666666674</v>
      </c>
      <c r="AE451" s="236">
        <v>1.3333333333333335</v>
      </c>
      <c r="AF451" s="236">
        <v>1.7110762800417973</v>
      </c>
      <c r="AG451" s="236">
        <v>0.58823529411764708</v>
      </c>
      <c r="AH451" s="236">
        <f t="shared" si="427"/>
        <v>3.0664797903967345</v>
      </c>
      <c r="AI451" s="236">
        <f t="shared" si="428"/>
        <v>0.68055555555555558</v>
      </c>
      <c r="AJ451" s="236">
        <f t="shared" si="429"/>
        <v>1.210881635830926</v>
      </c>
      <c r="AK451" s="10">
        <f t="shared" si="436"/>
        <v>1.9177416866878698</v>
      </c>
      <c r="AL451" s="22">
        <f t="shared" si="413"/>
        <v>0</v>
      </c>
      <c r="AM451" s="5">
        <v>161238</v>
      </c>
      <c r="AN451" s="2">
        <f t="shared" si="477"/>
        <v>0</v>
      </c>
      <c r="AO451" s="2">
        <f t="shared" si="414"/>
        <v>94.940406976744185</v>
      </c>
      <c r="AP451" s="2">
        <f t="shared" si="415"/>
        <v>99.212652439024396</v>
      </c>
      <c r="AQ451" s="2">
        <f t="shared" si="416"/>
        <v>99.289772727272734</v>
      </c>
      <c r="AR451" s="2">
        <f t="shared" si="417"/>
        <v>96.614583333333329</v>
      </c>
      <c r="AS451" s="2">
        <f t="shared" si="418"/>
        <v>98.264802631578945</v>
      </c>
      <c r="AT451" s="2">
        <f t="shared" si="419"/>
        <v>92.15174549549549</v>
      </c>
      <c r="AU451" s="2">
        <f t="shared" si="420"/>
        <v>99</v>
      </c>
      <c r="AV451" s="2">
        <f t="shared" si="421"/>
        <v>98.930555555555557</v>
      </c>
      <c r="AW451" s="2">
        <f t="shared" si="422"/>
        <v>98.295212765957444</v>
      </c>
      <c r="AX451" s="2">
        <f t="shared" si="423"/>
        <v>97.449324324324323</v>
      </c>
      <c r="AY451" s="2">
        <f t="shared" si="424"/>
        <v>96.338815789473685</v>
      </c>
      <c r="AZ451" s="2">
        <f t="shared" si="425"/>
        <v>97.600502128778288</v>
      </c>
      <c r="BA451" s="10"/>
      <c r="BB451" s="5">
        <v>161238</v>
      </c>
      <c r="BC451" s="34">
        <v>0</v>
      </c>
      <c r="BD451" s="34">
        <f t="shared" si="437"/>
        <v>94.940406976744185</v>
      </c>
      <c r="BE451" s="34">
        <f t="shared" si="438"/>
        <v>99.212652439024396</v>
      </c>
      <c r="BF451" s="34">
        <f t="shared" si="439"/>
        <v>99.289772727272734</v>
      </c>
      <c r="BG451" s="34">
        <f t="shared" si="440"/>
        <v>99.305555555555557</v>
      </c>
      <c r="BH451" s="34">
        <f t="shared" si="441"/>
        <v>99.333333333333329</v>
      </c>
      <c r="BI451" s="34">
        <f t="shared" si="442"/>
        <v>98.666666666666671</v>
      </c>
      <c r="BJ451" s="34">
        <f t="shared" si="443"/>
        <v>99</v>
      </c>
      <c r="BK451" s="34">
        <f t="shared" si="444"/>
        <v>99.411764705882348</v>
      </c>
      <c r="BL451" s="34">
        <f t="shared" si="445"/>
        <v>98.295212765957444</v>
      </c>
      <c r="BM451" s="34">
        <f t="shared" si="446"/>
        <v>99.319444444444443</v>
      </c>
      <c r="BN451" s="34">
        <f t="shared" si="447"/>
        <v>98.78911836416907</v>
      </c>
      <c r="BO451" s="34">
        <f t="shared" si="448"/>
        <v>98.082258313312124</v>
      </c>
      <c r="BQ451" s="33"/>
      <c r="BR451" s="187"/>
      <c r="BS451" s="190"/>
      <c r="BT451" s="205"/>
      <c r="BU451" s="191"/>
      <c r="BV451" s="191"/>
      <c r="BW451" s="192"/>
      <c r="BX451" s="193"/>
      <c r="BY451" s="194"/>
      <c r="BZ451" s="193"/>
      <c r="CA451" s="194"/>
      <c r="CB451" s="195"/>
      <c r="CC451" s="194"/>
      <c r="CD451" s="195"/>
      <c r="CE451" s="194"/>
      <c r="CF451" s="193"/>
      <c r="CG451" s="195"/>
      <c r="CH451" s="193"/>
      <c r="CI451" s="194"/>
      <c r="CZ451" s="210" t="str">
        <f t="shared" ref="CZ451:CZ514" si="488">IF(BY451="","",(Z451-H451)/H451)</f>
        <v/>
      </c>
      <c r="DA451" s="210" t="str">
        <f t="shared" si="460"/>
        <v/>
      </c>
      <c r="DB451" s="210" t="str">
        <f t="shared" si="461"/>
        <v/>
      </c>
      <c r="DC451" s="210" t="str">
        <f t="shared" si="462"/>
        <v/>
      </c>
      <c r="DD451" s="210" t="str">
        <f t="shared" si="463"/>
        <v/>
      </c>
      <c r="DE451" s="210" t="str">
        <f t="shared" si="464"/>
        <v/>
      </c>
      <c r="DF451" s="210" t="str">
        <f t="shared" si="465"/>
        <v/>
      </c>
      <c r="DG451" s="210" t="str">
        <f t="shared" si="466"/>
        <v/>
      </c>
    </row>
    <row r="452" spans="1:111" ht="12.75" customHeight="1" x14ac:dyDescent="0.25">
      <c r="A452" s="22">
        <v>442</v>
      </c>
      <c r="B452" s="13" t="s">
        <v>1100</v>
      </c>
      <c r="C452" s="4" t="s">
        <v>561</v>
      </c>
      <c r="D452" s="4" t="s">
        <v>562</v>
      </c>
      <c r="E452" s="5">
        <v>161240</v>
      </c>
      <c r="F452" s="4" t="s">
        <v>674</v>
      </c>
      <c r="G452" s="215">
        <v>0</v>
      </c>
      <c r="H452" s="215">
        <v>11.82636815920398</v>
      </c>
      <c r="I452" s="215">
        <v>5.4542780748663109</v>
      </c>
      <c r="J452" s="215">
        <v>2.2000000000000002</v>
      </c>
      <c r="K452" s="215">
        <v>6.4171232876712327</v>
      </c>
      <c r="L452" s="215">
        <v>8.9119047619047613</v>
      </c>
      <c r="M452" s="215">
        <v>9.213565891472868</v>
      </c>
      <c r="N452" s="215">
        <v>4.5999999999999996</v>
      </c>
      <c r="O452" s="215">
        <v>8.9045871559633039</v>
      </c>
      <c r="P452" s="215">
        <v>5.098369565217391</v>
      </c>
      <c r="Q452" s="215">
        <v>7.7162116040955633</v>
      </c>
      <c r="R452" s="215">
        <v>7.4371134020618559</v>
      </c>
      <c r="S452" s="10">
        <v>6.3919808145647181</v>
      </c>
      <c r="T452" s="9" t="s">
        <v>1107</v>
      </c>
      <c r="U452" s="22" t="s">
        <v>1117</v>
      </c>
      <c r="V452" s="205" t="s">
        <v>1256</v>
      </c>
      <c r="W452" s="237">
        <f t="shared" si="412"/>
        <v>0</v>
      </c>
      <c r="X452" s="222">
        <v>161240</v>
      </c>
      <c r="Y452" s="236">
        <v>0</v>
      </c>
      <c r="Z452" s="236">
        <v>8.8041907514450859</v>
      </c>
      <c r="AA452" s="236">
        <v>1.2505719078847035</v>
      </c>
      <c r="AB452" s="236">
        <v>2.045204348424384</v>
      </c>
      <c r="AC452" s="236">
        <v>7.2881992913132176</v>
      </c>
      <c r="AD452" s="236">
        <v>2.6987157237070463</v>
      </c>
      <c r="AE452" s="236">
        <v>3.9665881345041765</v>
      </c>
      <c r="AF452" s="236">
        <v>2.8903149953461034</v>
      </c>
      <c r="AG452" s="236">
        <v>0.85470085470085477</v>
      </c>
      <c r="AH452" s="236">
        <f t="shared" si="427"/>
        <v>3.0249917519385434</v>
      </c>
      <c r="AI452" s="236">
        <f t="shared" si="428"/>
        <v>4.993457507510132</v>
      </c>
      <c r="AJ452" s="236">
        <f t="shared" si="429"/>
        <v>2.5705346615170446</v>
      </c>
      <c r="AK452" s="10">
        <f t="shared" si="436"/>
        <v>3.3109428897028419</v>
      </c>
      <c r="AL452" s="22">
        <f t="shared" si="413"/>
        <v>0</v>
      </c>
      <c r="AM452" s="5">
        <v>161240</v>
      </c>
      <c r="AN452" s="2">
        <f t="shared" si="477"/>
        <v>0</v>
      </c>
      <c r="AO452" s="2">
        <f t="shared" si="414"/>
        <v>92.608519900497512</v>
      </c>
      <c r="AP452" s="2">
        <f t="shared" si="415"/>
        <v>96.591076203208559</v>
      </c>
      <c r="AQ452" s="2">
        <f t="shared" si="416"/>
        <v>98.625</v>
      </c>
      <c r="AR452" s="2">
        <f t="shared" si="417"/>
        <v>95.989297945205479</v>
      </c>
      <c r="AS452" s="2">
        <f t="shared" si="418"/>
        <v>94.430059523809518</v>
      </c>
      <c r="AT452" s="2">
        <f t="shared" si="419"/>
        <v>94.241521317829452</v>
      </c>
      <c r="AU452" s="2">
        <f t="shared" si="420"/>
        <v>97.125</v>
      </c>
      <c r="AV452" s="2">
        <f t="shared" si="421"/>
        <v>94.434633027522935</v>
      </c>
      <c r="AW452" s="2">
        <f t="shared" si="422"/>
        <v>96.813519021739125</v>
      </c>
      <c r="AX452" s="2">
        <f t="shared" si="423"/>
        <v>95.177367747440272</v>
      </c>
      <c r="AY452" s="2">
        <f t="shared" si="424"/>
        <v>95.351804123711347</v>
      </c>
      <c r="AZ452" s="2">
        <f t="shared" si="425"/>
        <v>96.005011990897046</v>
      </c>
      <c r="BA452" s="10"/>
      <c r="BB452" s="5">
        <v>161240</v>
      </c>
      <c r="BC452" s="34">
        <v>0</v>
      </c>
      <c r="BD452" s="34">
        <f t="shared" si="437"/>
        <v>92.608519900497512</v>
      </c>
      <c r="BE452" s="34">
        <f t="shared" si="438"/>
        <v>98.749428092115295</v>
      </c>
      <c r="BF452" s="34">
        <f t="shared" si="439"/>
        <v>98.625</v>
      </c>
      <c r="BG452" s="34">
        <f t="shared" si="440"/>
        <v>95.989297945205479</v>
      </c>
      <c r="BH452" s="34">
        <f t="shared" si="441"/>
        <v>97.301284276292961</v>
      </c>
      <c r="BI452" s="34">
        <f t="shared" si="442"/>
        <v>96.033411865495822</v>
      </c>
      <c r="BJ452" s="34">
        <f t="shared" si="443"/>
        <v>97.125</v>
      </c>
      <c r="BK452" s="34">
        <f t="shared" si="444"/>
        <v>99.145299145299148</v>
      </c>
      <c r="BL452" s="34">
        <f t="shared" si="445"/>
        <v>96.975008248061457</v>
      </c>
      <c r="BM452" s="34">
        <f t="shared" si="446"/>
        <v>95.177367747440272</v>
      </c>
      <c r="BN452" s="34">
        <f t="shared" si="447"/>
        <v>97.429465338482956</v>
      </c>
      <c r="BO452" s="34">
        <f t="shared" si="448"/>
        <v>96.689057110297156</v>
      </c>
      <c r="BQ452" s="33">
        <f>E452-BR452</f>
        <v>0</v>
      </c>
      <c r="BR452" s="187">
        <v>161240</v>
      </c>
      <c r="BS452" s="190" t="s">
        <v>674</v>
      </c>
      <c r="BT452" s="205" t="s">
        <v>1256</v>
      </c>
      <c r="BU452" s="191" t="s">
        <v>1154</v>
      </c>
      <c r="BV452" s="191" t="s">
        <v>1216</v>
      </c>
      <c r="BW452" s="192"/>
      <c r="BX452" s="193" t="s">
        <v>1096</v>
      </c>
      <c r="BY452" s="194">
        <v>1</v>
      </c>
      <c r="BZ452" s="193" t="s">
        <v>1096</v>
      </c>
      <c r="CA452" s="194">
        <v>1</v>
      </c>
      <c r="CB452" s="195" t="s">
        <v>1096</v>
      </c>
      <c r="CC452" s="194" t="s">
        <v>1096</v>
      </c>
      <c r="CD452" s="195" t="s">
        <v>1096</v>
      </c>
      <c r="CE452" s="196"/>
      <c r="CF452" s="196"/>
      <c r="CG452" s="196"/>
      <c r="CH452" s="196"/>
      <c r="CI452" s="196"/>
      <c r="CZ452" s="210">
        <f t="shared" si="488"/>
        <v>-0.25554568968892255</v>
      </c>
      <c r="DA452" s="210" t="str">
        <f t="shared" si="460"/>
        <v/>
      </c>
      <c r="DB452" s="210">
        <f t="shared" si="461"/>
        <v>-7.0361659807098242E-2</v>
      </c>
      <c r="DC452" s="210" t="str">
        <f t="shared" si="462"/>
        <v/>
      </c>
      <c r="DD452" s="210" t="str">
        <f t="shared" si="463"/>
        <v/>
      </c>
      <c r="DE452" s="210" t="str">
        <f t="shared" si="464"/>
        <v/>
      </c>
      <c r="DF452" s="210" t="str">
        <f t="shared" si="465"/>
        <v/>
      </c>
      <c r="DG452" s="210" t="str">
        <f t="shared" si="466"/>
        <v/>
      </c>
    </row>
    <row r="453" spans="1:111" ht="12.75" customHeight="1" x14ac:dyDescent="0.25">
      <c r="A453" s="22">
        <v>443</v>
      </c>
      <c r="B453" s="13" t="s">
        <v>1100</v>
      </c>
      <c r="C453" s="4" t="s">
        <v>561</v>
      </c>
      <c r="D453" s="4" t="s">
        <v>675</v>
      </c>
      <c r="E453" s="5">
        <v>161251</v>
      </c>
      <c r="F453" s="4" t="s">
        <v>676</v>
      </c>
      <c r="G453" s="215">
        <v>0</v>
      </c>
      <c r="H453" s="215">
        <v>13.944405594405595</v>
      </c>
      <c r="I453" s="215">
        <v>4.3738095238095243</v>
      </c>
      <c r="J453" s="215">
        <v>5.3071428571428569</v>
      </c>
      <c r="K453" s="215">
        <v>11.0875</v>
      </c>
      <c r="L453" s="215">
        <v>5.4777777777777779</v>
      </c>
      <c r="M453" s="215">
        <v>18.047206703910614</v>
      </c>
      <c r="N453" s="215">
        <v>5.7222222222222223</v>
      </c>
      <c r="O453" s="215">
        <v>6.1968750000000004</v>
      </c>
      <c r="P453" s="215">
        <v>6.0060810810810814</v>
      </c>
      <c r="Q453" s="215">
        <v>7.9328947368421057</v>
      </c>
      <c r="R453" s="215">
        <v>10.469230769230769</v>
      </c>
      <c r="S453" s="10">
        <v>7.7952155199187319</v>
      </c>
      <c r="T453" s="9" t="s">
        <v>1107</v>
      </c>
      <c r="U453" s="22" t="s">
        <v>1117</v>
      </c>
      <c r="V453" s="205"/>
      <c r="W453" s="237">
        <f t="shared" si="412"/>
        <v>0</v>
      </c>
      <c r="X453" s="222">
        <v>161251</v>
      </c>
      <c r="Y453" s="236">
        <v>0</v>
      </c>
      <c r="Z453" s="236">
        <v>11.250153732628213</v>
      </c>
      <c r="AA453" s="236">
        <v>2.1279761904761907</v>
      </c>
      <c r="AB453" s="236">
        <v>6.212702472293266</v>
      </c>
      <c r="AC453" s="236">
        <v>5.6507008261394223</v>
      </c>
      <c r="AD453" s="236">
        <v>5.472388556220892</v>
      </c>
      <c r="AE453" s="236">
        <v>16.307471264367816</v>
      </c>
      <c r="AF453" s="236">
        <v>10.839966485127775</v>
      </c>
      <c r="AG453" s="236">
        <v>4.9724517906336088</v>
      </c>
      <c r="AH453" s="236">
        <f t="shared" si="427"/>
        <v>4.8977080988494173</v>
      </c>
      <c r="AI453" s="236">
        <f t="shared" si="428"/>
        <v>5.5615446911801572</v>
      </c>
      <c r="AJ453" s="236">
        <f t="shared" si="429"/>
        <v>10.706629846709733</v>
      </c>
      <c r="AK453" s="10">
        <f t="shared" si="436"/>
        <v>6.9815345908763531</v>
      </c>
      <c r="AL453" s="22">
        <f t="shared" si="413"/>
        <v>0</v>
      </c>
      <c r="AM453" s="5">
        <v>161251</v>
      </c>
      <c r="AN453" s="2">
        <f t="shared" si="477"/>
        <v>0</v>
      </c>
      <c r="AO453" s="2">
        <f t="shared" si="414"/>
        <v>91.284746503496507</v>
      </c>
      <c r="AP453" s="2">
        <f t="shared" si="415"/>
        <v>97.266369047619051</v>
      </c>
      <c r="AQ453" s="2">
        <f t="shared" si="416"/>
        <v>96.683035714285708</v>
      </c>
      <c r="AR453" s="2">
        <f t="shared" si="417"/>
        <v>93.0703125</v>
      </c>
      <c r="AS453" s="2">
        <f t="shared" si="418"/>
        <v>96.576388888888886</v>
      </c>
      <c r="AT453" s="2">
        <f t="shared" si="419"/>
        <v>88.720495810055866</v>
      </c>
      <c r="AU453" s="2">
        <f t="shared" si="420"/>
        <v>96.423611111111114</v>
      </c>
      <c r="AV453" s="2">
        <f t="shared" si="421"/>
        <v>96.126953125</v>
      </c>
      <c r="AW453" s="2">
        <f t="shared" si="422"/>
        <v>96.246199324324323</v>
      </c>
      <c r="AX453" s="2">
        <f t="shared" si="423"/>
        <v>95.041940789473685</v>
      </c>
      <c r="AY453" s="2">
        <f t="shared" si="424"/>
        <v>93.456730769230774</v>
      </c>
      <c r="AZ453" s="2">
        <f t="shared" si="425"/>
        <v>95.127990300050797</v>
      </c>
      <c r="BA453" s="10"/>
      <c r="BB453" s="5">
        <v>161251</v>
      </c>
      <c r="BC453" s="34">
        <v>0</v>
      </c>
      <c r="BD453" s="34">
        <f t="shared" si="437"/>
        <v>91.284746503496507</v>
      </c>
      <c r="BE453" s="34">
        <f t="shared" si="438"/>
        <v>97.87202380952381</v>
      </c>
      <c r="BF453" s="34">
        <f t="shared" si="439"/>
        <v>96.683035714285708</v>
      </c>
      <c r="BG453" s="34">
        <f t="shared" si="440"/>
        <v>94.349299173860572</v>
      </c>
      <c r="BH453" s="34">
        <f t="shared" si="441"/>
        <v>96.576388888888886</v>
      </c>
      <c r="BI453" s="34">
        <f t="shared" si="442"/>
        <v>88.720495810055866</v>
      </c>
      <c r="BJ453" s="34">
        <f t="shared" si="443"/>
        <v>96.423611111111114</v>
      </c>
      <c r="BK453" s="34">
        <f t="shared" si="444"/>
        <v>96.126953125</v>
      </c>
      <c r="BL453" s="34">
        <f t="shared" si="445"/>
        <v>96.246199324324323</v>
      </c>
      <c r="BM453" s="34">
        <f t="shared" si="446"/>
        <v>95.041940789473685</v>
      </c>
      <c r="BN453" s="34">
        <f t="shared" si="447"/>
        <v>93.456730769230774</v>
      </c>
      <c r="BO453" s="34">
        <f t="shared" si="448"/>
        <v>95.127990300050797</v>
      </c>
      <c r="BQ453" s="33"/>
      <c r="BR453" s="187"/>
      <c r="BS453" s="190"/>
      <c r="BT453" s="205"/>
      <c r="BU453" s="191"/>
      <c r="BV453" s="191"/>
      <c r="BW453" s="192"/>
      <c r="BX453" s="193"/>
      <c r="BY453" s="194"/>
      <c r="BZ453" s="193"/>
      <c r="CA453" s="194"/>
      <c r="CB453" s="195"/>
      <c r="CC453" s="194"/>
      <c r="CD453" s="195"/>
      <c r="CE453" s="194"/>
      <c r="CF453" s="193"/>
      <c r="CG453" s="195"/>
      <c r="CH453" s="193"/>
      <c r="CI453" s="194"/>
      <c r="CZ453" s="210" t="str">
        <f t="shared" si="488"/>
        <v/>
      </c>
      <c r="DA453" s="210" t="str">
        <f t="shared" si="460"/>
        <v/>
      </c>
      <c r="DB453" s="210" t="str">
        <f t="shared" si="461"/>
        <v/>
      </c>
      <c r="DC453" s="210" t="str">
        <f t="shared" si="462"/>
        <v/>
      </c>
      <c r="DD453" s="210" t="str">
        <f t="shared" si="463"/>
        <v/>
      </c>
      <c r="DE453" s="210" t="str">
        <f t="shared" si="464"/>
        <v/>
      </c>
      <c r="DF453" s="210" t="str">
        <f t="shared" si="465"/>
        <v/>
      </c>
      <c r="DG453" s="210" t="str">
        <f t="shared" si="466"/>
        <v/>
      </c>
    </row>
    <row r="454" spans="1:111" ht="12.75" customHeight="1" x14ac:dyDescent="0.25">
      <c r="A454" s="22">
        <v>444</v>
      </c>
      <c r="B454" s="13" t="s">
        <v>1100</v>
      </c>
      <c r="C454" s="4" t="s">
        <v>561</v>
      </c>
      <c r="D454" s="4" t="s">
        <v>675</v>
      </c>
      <c r="E454" s="5">
        <v>161263</v>
      </c>
      <c r="F454" s="4" t="s">
        <v>677</v>
      </c>
      <c r="G454" s="215">
        <v>0</v>
      </c>
      <c r="H454" s="215">
        <v>11.252083333333333</v>
      </c>
      <c r="I454" s="215">
        <v>5.5758064516129036</v>
      </c>
      <c r="J454" s="215">
        <v>4.4573446327683612</v>
      </c>
      <c r="K454" s="215">
        <v>8.3512820512820518</v>
      </c>
      <c r="L454" s="215">
        <v>11.310638297872341</v>
      </c>
      <c r="M454" s="215">
        <v>18.396511627906975</v>
      </c>
      <c r="N454" s="215">
        <v>19.060810810810811</v>
      </c>
      <c r="O454" s="215">
        <v>15.790697674418606</v>
      </c>
      <c r="P454" s="215">
        <v>5.491160220994475</v>
      </c>
      <c r="Q454" s="215">
        <v>9.9488372093023258</v>
      </c>
      <c r="R454" s="215">
        <v>17.630049261083744</v>
      </c>
      <c r="S454" s="10">
        <v>10.466130542222821</v>
      </c>
      <c r="T454" s="9" t="s">
        <v>1108</v>
      </c>
      <c r="U454" s="22" t="s">
        <v>1117</v>
      </c>
      <c r="V454" s="205"/>
      <c r="W454" s="237">
        <f t="shared" si="412"/>
        <v>0</v>
      </c>
      <c r="X454" s="222">
        <v>161263</v>
      </c>
      <c r="Y454" s="236">
        <v>0</v>
      </c>
      <c r="Z454" s="236">
        <v>5.4248366013071898</v>
      </c>
      <c r="AA454" s="236">
        <v>1.7565186751233262</v>
      </c>
      <c r="AB454" s="236">
        <v>1.2345679012345678</v>
      </c>
      <c r="AC454" s="236">
        <v>3.1002847200253085</v>
      </c>
      <c r="AD454" s="236">
        <v>5.745520302482328</v>
      </c>
      <c r="AE454" s="236">
        <v>14.282446240658837</v>
      </c>
      <c r="AF454" s="236">
        <v>8.0059523809523814</v>
      </c>
      <c r="AG454" s="236">
        <v>11.075367647058822</v>
      </c>
      <c r="AH454" s="236">
        <f t="shared" si="427"/>
        <v>2.1039807944162709</v>
      </c>
      <c r="AI454" s="236">
        <f t="shared" si="428"/>
        <v>4.4229025112538185</v>
      </c>
      <c r="AJ454" s="236">
        <f t="shared" si="429"/>
        <v>11.121255422890014</v>
      </c>
      <c r="AK454" s="10">
        <f t="shared" si="436"/>
        <v>5.6250549409825288</v>
      </c>
      <c r="AL454" s="22">
        <f t="shared" si="413"/>
        <v>0</v>
      </c>
      <c r="AM454" s="5">
        <v>161263</v>
      </c>
      <c r="AN454" s="2">
        <f t="shared" si="477"/>
        <v>0</v>
      </c>
      <c r="AO454" s="2">
        <f t="shared" si="414"/>
        <v>92.967447916666671</v>
      </c>
      <c r="AP454" s="2">
        <f t="shared" si="415"/>
        <v>96.515120967741936</v>
      </c>
      <c r="AQ454" s="2">
        <f t="shared" si="416"/>
        <v>97.214159604519779</v>
      </c>
      <c r="AR454" s="2">
        <f t="shared" si="417"/>
        <v>94.780448717948715</v>
      </c>
      <c r="AS454" s="2">
        <f t="shared" si="418"/>
        <v>92.930851063829792</v>
      </c>
      <c r="AT454" s="2">
        <f t="shared" si="419"/>
        <v>88.502180232558146</v>
      </c>
      <c r="AU454" s="2">
        <f t="shared" si="420"/>
        <v>88.086993243243242</v>
      </c>
      <c r="AV454" s="2">
        <f t="shared" si="421"/>
        <v>90.130813953488371</v>
      </c>
      <c r="AW454" s="2">
        <f t="shared" si="422"/>
        <v>96.568024861878456</v>
      </c>
      <c r="AX454" s="2">
        <f t="shared" si="423"/>
        <v>93.781976744186039</v>
      </c>
      <c r="AY454" s="2">
        <f t="shared" si="424"/>
        <v>88.981219211822662</v>
      </c>
      <c r="AZ454" s="2">
        <f t="shared" si="425"/>
        <v>93.458668411110736</v>
      </c>
      <c r="BA454" s="10"/>
      <c r="BB454" s="5">
        <v>161263</v>
      </c>
      <c r="BC454" s="34">
        <v>0</v>
      </c>
      <c r="BD454" s="34">
        <f t="shared" si="437"/>
        <v>94.575163398692808</v>
      </c>
      <c r="BE454" s="34">
        <f t="shared" si="438"/>
        <v>98.243481324876669</v>
      </c>
      <c r="BF454" s="34">
        <f t="shared" si="439"/>
        <v>98.76543209876543</v>
      </c>
      <c r="BG454" s="34">
        <f t="shared" si="440"/>
        <v>96.899715279974686</v>
      </c>
      <c r="BH454" s="34">
        <f t="shared" si="441"/>
        <v>94.254479697517667</v>
      </c>
      <c r="BI454" s="34">
        <f t="shared" si="442"/>
        <v>88.502180232558146</v>
      </c>
      <c r="BJ454" s="34">
        <f t="shared" si="443"/>
        <v>91.99404761904762</v>
      </c>
      <c r="BK454" s="34">
        <f t="shared" si="444"/>
        <v>90.130813953488371</v>
      </c>
      <c r="BL454" s="34">
        <f t="shared" si="445"/>
        <v>97.896019205583727</v>
      </c>
      <c r="BM454" s="34">
        <f t="shared" si="446"/>
        <v>95.577097488746176</v>
      </c>
      <c r="BN454" s="34">
        <f t="shared" si="447"/>
        <v>88.981219211822662</v>
      </c>
      <c r="BO454" s="34">
        <f t="shared" si="448"/>
        <v>94.374945059017477</v>
      </c>
      <c r="BQ454" s="33"/>
      <c r="BR454" s="187"/>
      <c r="BS454" s="190"/>
      <c r="BT454" s="205"/>
      <c r="BU454" s="191"/>
      <c r="BV454" s="191"/>
      <c r="BW454" s="192"/>
      <c r="BX454" s="193"/>
      <c r="BY454" s="194"/>
      <c r="BZ454" s="193"/>
      <c r="CA454" s="194"/>
      <c r="CB454" s="195"/>
      <c r="CC454" s="194"/>
      <c r="CD454" s="195"/>
      <c r="CE454" s="194"/>
      <c r="CF454" s="193"/>
      <c r="CG454" s="195"/>
      <c r="CH454" s="193"/>
      <c r="CI454" s="194"/>
      <c r="CZ454" s="210" t="str">
        <f t="shared" si="488"/>
        <v/>
      </c>
      <c r="DA454" s="210" t="str">
        <f t="shared" si="460"/>
        <v/>
      </c>
      <c r="DB454" s="210" t="str">
        <f t="shared" si="461"/>
        <v/>
      </c>
      <c r="DC454" s="210" t="str">
        <f t="shared" si="462"/>
        <v/>
      </c>
      <c r="DD454" s="210" t="str">
        <f t="shared" si="463"/>
        <v/>
      </c>
      <c r="DE454" s="210" t="str">
        <f t="shared" si="464"/>
        <v/>
      </c>
      <c r="DF454" s="210" t="str">
        <f t="shared" si="465"/>
        <v/>
      </c>
      <c r="DG454" s="210" t="str">
        <f t="shared" si="466"/>
        <v/>
      </c>
    </row>
    <row r="455" spans="1:111" ht="12.75" customHeight="1" x14ac:dyDescent="0.25">
      <c r="A455" s="22">
        <v>445</v>
      </c>
      <c r="B455" s="13" t="s">
        <v>1100</v>
      </c>
      <c r="C455" s="4" t="s">
        <v>561</v>
      </c>
      <c r="D455" s="4" t="s">
        <v>675</v>
      </c>
      <c r="E455" s="5">
        <v>161305</v>
      </c>
      <c r="F455" s="4" t="s">
        <v>678</v>
      </c>
      <c r="G455" s="215">
        <v>0</v>
      </c>
      <c r="H455" s="215">
        <v>3.907142857142857</v>
      </c>
      <c r="I455" s="215">
        <v>1.4993670886075949</v>
      </c>
      <c r="J455" s="215">
        <v>1.348951048951049</v>
      </c>
      <c r="K455" s="215">
        <v>0.57803468208092479</v>
      </c>
      <c r="L455" s="215">
        <v>2.791715976331361</v>
      </c>
      <c r="M455" s="215">
        <v>10.483333333333333</v>
      </c>
      <c r="N455" s="215">
        <v>8.1470588235294112</v>
      </c>
      <c r="O455" s="215">
        <v>16.791558441558443</v>
      </c>
      <c r="P455" s="215">
        <v>1.7120253164556962</v>
      </c>
      <c r="Q455" s="215">
        <v>1.7347953216374268</v>
      </c>
      <c r="R455" s="215">
        <v>11.796808510638296</v>
      </c>
      <c r="S455" s="10">
        <v>5.0607958057261087</v>
      </c>
      <c r="T455" s="9" t="s">
        <v>1107</v>
      </c>
      <c r="U455" s="22" t="s">
        <v>1117</v>
      </c>
      <c r="V455" s="205"/>
      <c r="W455" s="237">
        <f t="shared" si="412"/>
        <v>0</v>
      </c>
      <c r="X455" s="222">
        <v>161305</v>
      </c>
      <c r="Y455" s="236">
        <v>0</v>
      </c>
      <c r="Z455" s="236">
        <v>4.0764722563569338</v>
      </c>
      <c r="AA455" s="236">
        <v>1.7043399638336347</v>
      </c>
      <c r="AB455" s="236">
        <v>0.93697693035441387</v>
      </c>
      <c r="AC455" s="236">
        <v>4.9284578696343404</v>
      </c>
      <c r="AD455" s="236">
        <v>1.2135922330097086</v>
      </c>
      <c r="AE455" s="236">
        <v>10.563973063973064</v>
      </c>
      <c r="AF455" s="236">
        <v>6.5683872602855455</v>
      </c>
      <c r="AG455" s="236">
        <v>7.0749845073331947</v>
      </c>
      <c r="AH455" s="236">
        <f t="shared" si="427"/>
        <v>1.6794472876362456</v>
      </c>
      <c r="AI455" s="236">
        <f t="shared" si="428"/>
        <v>3.0710250513220245</v>
      </c>
      <c r="AJ455" s="236">
        <f t="shared" si="429"/>
        <v>8.0691149438639354</v>
      </c>
      <c r="AK455" s="10">
        <f t="shared" si="436"/>
        <v>4.1185760094200923</v>
      </c>
      <c r="AL455" s="22">
        <f t="shared" si="413"/>
        <v>0</v>
      </c>
      <c r="AM455" s="5">
        <v>161305</v>
      </c>
      <c r="AN455" s="2">
        <f t="shared" si="477"/>
        <v>0</v>
      </c>
      <c r="AO455" s="2">
        <f t="shared" si="414"/>
        <v>97.558035714285708</v>
      </c>
      <c r="AP455" s="2">
        <f t="shared" si="415"/>
        <v>99.062895569620252</v>
      </c>
      <c r="AQ455" s="2">
        <f t="shared" si="416"/>
        <v>99.1569055944056</v>
      </c>
      <c r="AR455" s="2">
        <f t="shared" si="417"/>
        <v>99.638728323699425</v>
      </c>
      <c r="AS455" s="2">
        <f t="shared" si="418"/>
        <v>98.255177514792905</v>
      </c>
      <c r="AT455" s="2">
        <f t="shared" si="419"/>
        <v>93.447916666666671</v>
      </c>
      <c r="AU455" s="2">
        <f t="shared" si="420"/>
        <v>94.908088235294116</v>
      </c>
      <c r="AV455" s="2">
        <f t="shared" si="421"/>
        <v>89.505275974025977</v>
      </c>
      <c r="AW455" s="2">
        <f t="shared" si="422"/>
        <v>98.929984177215189</v>
      </c>
      <c r="AX455" s="2">
        <f t="shared" si="423"/>
        <v>98.915752923976612</v>
      </c>
      <c r="AY455" s="2">
        <f t="shared" si="424"/>
        <v>92.62699468085107</v>
      </c>
      <c r="AZ455" s="2">
        <f t="shared" si="425"/>
        <v>96.837002621421178</v>
      </c>
      <c r="BA455" s="10"/>
      <c r="BB455" s="5">
        <v>161305</v>
      </c>
      <c r="BC455" s="34">
        <v>0</v>
      </c>
      <c r="BD455" s="34">
        <f t="shared" si="437"/>
        <v>97.558035714285708</v>
      </c>
      <c r="BE455" s="34">
        <f t="shared" si="438"/>
        <v>99.062895569620252</v>
      </c>
      <c r="BF455" s="34">
        <f t="shared" si="439"/>
        <v>99.1569055944056</v>
      </c>
      <c r="BG455" s="34">
        <f t="shared" si="440"/>
        <v>99.638728323699425</v>
      </c>
      <c r="BH455" s="34">
        <f t="shared" si="441"/>
        <v>98.786407766990294</v>
      </c>
      <c r="BI455" s="34">
        <f t="shared" si="442"/>
        <v>93.447916666666671</v>
      </c>
      <c r="BJ455" s="34">
        <f t="shared" si="443"/>
        <v>94.908088235294116</v>
      </c>
      <c r="BK455" s="34">
        <f t="shared" si="444"/>
        <v>92.925015492666802</v>
      </c>
      <c r="BL455" s="34">
        <f t="shared" si="445"/>
        <v>98.929984177215189</v>
      </c>
      <c r="BM455" s="34">
        <f t="shared" si="446"/>
        <v>98.915752923976612</v>
      </c>
      <c r="BN455" s="34">
        <f t="shared" si="447"/>
        <v>92.62699468085107</v>
      </c>
      <c r="BO455" s="34">
        <f t="shared" si="448"/>
        <v>96.837002621421178</v>
      </c>
      <c r="BQ455" s="33"/>
      <c r="BR455" s="187"/>
      <c r="BS455" s="190"/>
      <c r="BT455" s="205"/>
      <c r="BU455" s="191"/>
      <c r="BV455" s="191"/>
      <c r="BW455" s="192"/>
      <c r="BX455" s="193"/>
      <c r="BY455" s="194"/>
      <c r="BZ455" s="193"/>
      <c r="CA455" s="194"/>
      <c r="CB455" s="195"/>
      <c r="CC455" s="194"/>
      <c r="CD455" s="195"/>
      <c r="CE455" s="194"/>
      <c r="CF455" s="193"/>
      <c r="CG455" s="195"/>
      <c r="CH455" s="193"/>
      <c r="CI455" s="194"/>
      <c r="CZ455" s="210" t="str">
        <f t="shared" si="488"/>
        <v/>
      </c>
      <c r="DA455" s="210" t="str">
        <f t="shared" si="460"/>
        <v/>
      </c>
      <c r="DB455" s="210" t="str">
        <f t="shared" si="461"/>
        <v/>
      </c>
      <c r="DC455" s="210" t="str">
        <f t="shared" si="462"/>
        <v/>
      </c>
      <c r="DD455" s="210" t="str">
        <f t="shared" si="463"/>
        <v/>
      </c>
      <c r="DE455" s="210" t="str">
        <f t="shared" si="464"/>
        <v/>
      </c>
      <c r="DF455" s="210" t="str">
        <f t="shared" si="465"/>
        <v/>
      </c>
      <c r="DG455" s="210" t="str">
        <f t="shared" si="466"/>
        <v/>
      </c>
    </row>
    <row r="456" spans="1:111" ht="12.75" customHeight="1" x14ac:dyDescent="0.25">
      <c r="A456" s="22">
        <v>446</v>
      </c>
      <c r="B456" s="13" t="s">
        <v>1100</v>
      </c>
      <c r="C456" s="4" t="s">
        <v>561</v>
      </c>
      <c r="D456" s="4" t="s">
        <v>675</v>
      </c>
      <c r="E456" s="5">
        <v>161329</v>
      </c>
      <c r="F456" s="4" t="s">
        <v>679</v>
      </c>
      <c r="G456" s="215">
        <v>0</v>
      </c>
      <c r="H456" s="215">
        <v>4.6833333333333336</v>
      </c>
      <c r="I456" s="215">
        <v>0.61055900621118009</v>
      </c>
      <c r="J456" s="215">
        <v>0.3</v>
      </c>
      <c r="K456" s="215">
        <v>4.3267080745341611</v>
      </c>
      <c r="L456" s="215">
        <v>1.8345679012345677</v>
      </c>
      <c r="M456" s="215">
        <v>6.3119047619047617</v>
      </c>
      <c r="N456" s="215">
        <v>3.6341269841269837</v>
      </c>
      <c r="O456" s="215">
        <v>1.7985611510791366</v>
      </c>
      <c r="P456" s="215">
        <v>1.4852216748768474</v>
      </c>
      <c r="Q456" s="215">
        <v>3.0767801857585142</v>
      </c>
      <c r="R456" s="215">
        <v>4.2837004405286345</v>
      </c>
      <c r="S456" s="10">
        <v>2.611084579158236</v>
      </c>
      <c r="T456" s="9" t="s">
        <v>1107</v>
      </c>
      <c r="U456" s="22" t="s">
        <v>1117</v>
      </c>
      <c r="V456" s="205"/>
      <c r="W456" s="237">
        <f t="shared" si="412"/>
        <v>0</v>
      </c>
      <c r="X456" s="222">
        <v>161329</v>
      </c>
      <c r="Y456" s="236">
        <v>0</v>
      </c>
      <c r="Z456" s="236">
        <v>1.2946204122674709</v>
      </c>
      <c r="AA456" s="236">
        <v>0</v>
      </c>
      <c r="AB456" s="236">
        <v>0.30303030303030304</v>
      </c>
      <c r="AC456" s="236">
        <v>2.0619731146046938</v>
      </c>
      <c r="AD456" s="236">
        <v>3.236263439407856</v>
      </c>
      <c r="AE456" s="236">
        <v>6.1900927842956825</v>
      </c>
      <c r="AF456" s="236">
        <v>5.0197784810126587</v>
      </c>
      <c r="AG456" s="236">
        <v>1.2629661889302399</v>
      </c>
      <c r="AH456" s="236">
        <f t="shared" si="427"/>
        <v>0.39941267882444348</v>
      </c>
      <c r="AI456" s="236">
        <f t="shared" si="428"/>
        <v>2.6491182770062749</v>
      </c>
      <c r="AJ456" s="236">
        <f t="shared" si="429"/>
        <v>4.1576124847461928</v>
      </c>
      <c r="AK456" s="10">
        <f t="shared" si="436"/>
        <v>2.1520805248387673</v>
      </c>
      <c r="AL456" s="22">
        <f t="shared" si="413"/>
        <v>0</v>
      </c>
      <c r="AM456" s="5">
        <v>161329</v>
      </c>
      <c r="AN456" s="2">
        <f t="shared" si="477"/>
        <v>0</v>
      </c>
      <c r="AO456" s="2">
        <f t="shared" si="414"/>
        <v>97.072916666666671</v>
      </c>
      <c r="AP456" s="2">
        <f t="shared" si="415"/>
        <v>99.618400621118013</v>
      </c>
      <c r="AQ456" s="2">
        <f t="shared" si="416"/>
        <v>99.8125</v>
      </c>
      <c r="AR456" s="2">
        <f t="shared" si="417"/>
        <v>97.295807453416145</v>
      </c>
      <c r="AS456" s="2">
        <f t="shared" si="418"/>
        <v>98.853395061728392</v>
      </c>
      <c r="AT456" s="2">
        <f t="shared" si="419"/>
        <v>96.055059523809518</v>
      </c>
      <c r="AU456" s="2">
        <f t="shared" si="420"/>
        <v>97.728670634920633</v>
      </c>
      <c r="AV456" s="2">
        <f t="shared" si="421"/>
        <v>98.875899280575538</v>
      </c>
      <c r="AW456" s="2">
        <f t="shared" si="422"/>
        <v>99.071736453201964</v>
      </c>
      <c r="AX456" s="2">
        <f t="shared" si="423"/>
        <v>98.077012383900922</v>
      </c>
      <c r="AY456" s="2">
        <f t="shared" si="424"/>
        <v>97.322687224669608</v>
      </c>
      <c r="AZ456" s="2">
        <f t="shared" si="425"/>
        <v>98.368072138026108</v>
      </c>
      <c r="BA456" s="10"/>
      <c r="BB456" s="5">
        <v>161329</v>
      </c>
      <c r="BC456" s="34">
        <v>0</v>
      </c>
      <c r="BD456" s="34">
        <f t="shared" si="437"/>
        <v>98.705379587732523</v>
      </c>
      <c r="BE456" s="34">
        <f t="shared" si="438"/>
        <v>100</v>
      </c>
      <c r="BF456" s="34">
        <f t="shared" si="439"/>
        <v>99.8125</v>
      </c>
      <c r="BG456" s="34">
        <f t="shared" si="440"/>
        <v>97.938026885395303</v>
      </c>
      <c r="BH456" s="34">
        <f t="shared" si="441"/>
        <v>98.853395061728392</v>
      </c>
      <c r="BI456" s="34">
        <f t="shared" si="442"/>
        <v>96.055059523809518</v>
      </c>
      <c r="BJ456" s="34">
        <f t="shared" si="443"/>
        <v>97.728670634920633</v>
      </c>
      <c r="BK456" s="34">
        <f t="shared" si="444"/>
        <v>98.875899280575538</v>
      </c>
      <c r="BL456" s="34">
        <f t="shared" si="445"/>
        <v>99.600587321175553</v>
      </c>
      <c r="BM456" s="34">
        <f t="shared" si="446"/>
        <v>98.077012383900922</v>
      </c>
      <c r="BN456" s="34">
        <f t="shared" si="447"/>
        <v>97.322687224669608</v>
      </c>
      <c r="BO456" s="34">
        <f t="shared" si="448"/>
        <v>98.368072138026108</v>
      </c>
      <c r="BQ456" s="33"/>
      <c r="BR456" s="187"/>
      <c r="BS456" s="190"/>
      <c r="BT456" s="205"/>
      <c r="BU456" s="191"/>
      <c r="BV456" s="191"/>
      <c r="BW456" s="192"/>
      <c r="BX456" s="193"/>
      <c r="BY456" s="194"/>
      <c r="BZ456" s="193"/>
      <c r="CA456" s="194"/>
      <c r="CB456" s="195"/>
      <c r="CC456" s="194"/>
      <c r="CD456" s="195"/>
      <c r="CE456" s="194"/>
      <c r="CF456" s="193"/>
      <c r="CG456" s="195"/>
      <c r="CH456" s="193"/>
      <c r="CI456" s="194"/>
      <c r="CZ456" s="210" t="str">
        <f t="shared" si="488"/>
        <v/>
      </c>
      <c r="DA456" s="210" t="str">
        <f t="shared" si="460"/>
        <v/>
      </c>
      <c r="DB456" s="210" t="str">
        <f t="shared" si="461"/>
        <v/>
      </c>
      <c r="DC456" s="210" t="str">
        <f t="shared" si="462"/>
        <v/>
      </c>
      <c r="DD456" s="210" t="str">
        <f t="shared" si="463"/>
        <v/>
      </c>
      <c r="DE456" s="210" t="str">
        <f t="shared" si="464"/>
        <v/>
      </c>
      <c r="DF456" s="210" t="str">
        <f t="shared" si="465"/>
        <v/>
      </c>
      <c r="DG456" s="210" t="str">
        <f t="shared" si="466"/>
        <v/>
      </c>
    </row>
    <row r="457" spans="1:111" ht="12.75" customHeight="1" x14ac:dyDescent="0.25">
      <c r="A457" s="22">
        <v>447</v>
      </c>
      <c r="B457" s="13" t="s">
        <v>1100</v>
      </c>
      <c r="C457" s="4" t="s">
        <v>561</v>
      </c>
      <c r="D457" s="4" t="s">
        <v>680</v>
      </c>
      <c r="E457" s="5">
        <v>161342</v>
      </c>
      <c r="F457" s="4" t="s">
        <v>681</v>
      </c>
      <c r="G457" s="215">
        <v>0</v>
      </c>
      <c r="H457" s="215">
        <v>6.0685039370078737</v>
      </c>
      <c r="I457" s="215">
        <v>1.2</v>
      </c>
      <c r="J457" s="215">
        <v>0</v>
      </c>
      <c r="K457" s="215">
        <v>4.2056390977443607</v>
      </c>
      <c r="L457" s="215">
        <v>1.2565040650406505</v>
      </c>
      <c r="M457" s="215">
        <v>9.226923076923077</v>
      </c>
      <c r="N457" s="215">
        <v>9.2037037037037024</v>
      </c>
      <c r="O457" s="215">
        <v>2.4132231404958677</v>
      </c>
      <c r="P457" s="215">
        <v>1.9470178926441353</v>
      </c>
      <c r="Q457" s="215">
        <v>2.7171875000000001</v>
      </c>
      <c r="R457" s="215">
        <v>6.9027027027027028</v>
      </c>
      <c r="S457" s="10">
        <v>3.7304996689906145</v>
      </c>
      <c r="T457" s="9" t="s">
        <v>1107</v>
      </c>
      <c r="U457" s="22" t="s">
        <v>1117</v>
      </c>
      <c r="V457" s="205" t="s">
        <v>1256</v>
      </c>
      <c r="W457" s="237">
        <f t="shared" si="412"/>
        <v>0</v>
      </c>
      <c r="X457" s="222">
        <v>161342</v>
      </c>
      <c r="Y457" s="236">
        <v>0</v>
      </c>
      <c r="Z457" s="236">
        <v>9.2120994739359148</v>
      </c>
      <c r="AA457" s="236">
        <v>0.41322314049586778</v>
      </c>
      <c r="AB457" s="236">
        <v>0</v>
      </c>
      <c r="AC457" s="236">
        <v>1.229783338419286</v>
      </c>
      <c r="AD457" s="236">
        <v>0.92592592592592582</v>
      </c>
      <c r="AE457" s="236">
        <v>4.9783549783549788</v>
      </c>
      <c r="AF457" s="236">
        <v>2.3391812865497075</v>
      </c>
      <c r="AG457" s="236">
        <v>7.2787267080745348</v>
      </c>
      <c r="AH457" s="236">
        <f t="shared" si="427"/>
        <v>2.4063306536079456</v>
      </c>
      <c r="AI457" s="236">
        <f t="shared" si="428"/>
        <v>1.0778546321726059</v>
      </c>
      <c r="AJ457" s="236">
        <f t="shared" si="429"/>
        <v>4.8654209909930737</v>
      </c>
      <c r="AK457" s="10">
        <f t="shared" si="436"/>
        <v>2.9308105390840233</v>
      </c>
      <c r="AL457" s="22">
        <f t="shared" si="413"/>
        <v>0</v>
      </c>
      <c r="AM457" s="5">
        <v>161342</v>
      </c>
      <c r="AN457" s="2">
        <f t="shared" si="477"/>
        <v>0</v>
      </c>
      <c r="AO457" s="2">
        <f t="shared" si="414"/>
        <v>96.207185039370074</v>
      </c>
      <c r="AP457" s="2">
        <f t="shared" si="415"/>
        <v>99.25</v>
      </c>
      <c r="AQ457" s="2">
        <f t="shared" si="416"/>
        <v>100</v>
      </c>
      <c r="AR457" s="2">
        <f t="shared" si="417"/>
        <v>97.371475563909769</v>
      </c>
      <c r="AS457" s="2">
        <f t="shared" si="418"/>
        <v>99.214684959349597</v>
      </c>
      <c r="AT457" s="2">
        <f t="shared" si="419"/>
        <v>94.23317307692308</v>
      </c>
      <c r="AU457" s="2">
        <f t="shared" si="420"/>
        <v>94.24768518518519</v>
      </c>
      <c r="AV457" s="2">
        <f t="shared" si="421"/>
        <v>98.491735537190081</v>
      </c>
      <c r="AW457" s="2">
        <f t="shared" si="422"/>
        <v>98.783113817097416</v>
      </c>
      <c r="AX457" s="2">
        <f t="shared" si="423"/>
        <v>98.3017578125</v>
      </c>
      <c r="AY457" s="2">
        <f t="shared" si="424"/>
        <v>95.685810810810807</v>
      </c>
      <c r="AZ457" s="2">
        <f t="shared" si="425"/>
        <v>97.668437706880866</v>
      </c>
      <c r="BA457" s="10"/>
      <c r="BB457" s="5">
        <v>161342</v>
      </c>
      <c r="BC457" s="34">
        <v>0</v>
      </c>
      <c r="BD457" s="34">
        <f t="shared" si="437"/>
        <v>96.207185039370074</v>
      </c>
      <c r="BE457" s="34">
        <f t="shared" si="438"/>
        <v>99.586776859504127</v>
      </c>
      <c r="BF457" s="34">
        <f t="shared" si="439"/>
        <v>100</v>
      </c>
      <c r="BG457" s="34">
        <f t="shared" si="440"/>
        <v>98.770216661580719</v>
      </c>
      <c r="BH457" s="34">
        <f t="shared" si="441"/>
        <v>99.214684959349597</v>
      </c>
      <c r="BI457" s="34">
        <f t="shared" si="442"/>
        <v>95.021645021645014</v>
      </c>
      <c r="BJ457" s="34">
        <f t="shared" si="443"/>
        <v>97.660818713450297</v>
      </c>
      <c r="BK457" s="34">
        <f t="shared" si="444"/>
        <v>98.491735537190081</v>
      </c>
      <c r="BL457" s="34">
        <f t="shared" si="445"/>
        <v>98.783113817097416</v>
      </c>
      <c r="BM457" s="34">
        <f t="shared" si="446"/>
        <v>98.922145367827397</v>
      </c>
      <c r="BN457" s="34">
        <f t="shared" si="447"/>
        <v>95.685810810810807</v>
      </c>
      <c r="BO457" s="34">
        <f t="shared" si="448"/>
        <v>97.668437706880866</v>
      </c>
      <c r="BQ457" s="33">
        <f>E457-BR457</f>
        <v>0</v>
      </c>
      <c r="BR457" s="187">
        <v>161342</v>
      </c>
      <c r="BS457" s="190" t="s">
        <v>681</v>
      </c>
      <c r="BT457" s="205" t="s">
        <v>1256</v>
      </c>
      <c r="BU457" s="191" t="s">
        <v>1151</v>
      </c>
      <c r="BV457" s="191" t="s">
        <v>1217</v>
      </c>
      <c r="BW457" s="192"/>
      <c r="BX457" s="193"/>
      <c r="BY457" s="194"/>
      <c r="BZ457" s="193"/>
      <c r="CA457" s="194"/>
      <c r="CB457" s="195"/>
      <c r="CC457" s="194"/>
      <c r="CD457" s="195"/>
      <c r="CE457" s="194">
        <v>1</v>
      </c>
      <c r="CF457" s="193"/>
      <c r="CG457" s="195"/>
      <c r="CH457" s="193"/>
      <c r="CI457" s="194"/>
      <c r="CZ457" s="210" t="str">
        <f t="shared" si="488"/>
        <v/>
      </c>
      <c r="DA457" s="210" t="str">
        <f t="shared" si="460"/>
        <v/>
      </c>
      <c r="DB457" s="210" t="str">
        <f t="shared" si="461"/>
        <v/>
      </c>
      <c r="DC457" s="210" t="str">
        <f t="shared" si="462"/>
        <v/>
      </c>
      <c r="DD457" s="210" t="str">
        <f t="shared" si="463"/>
        <v/>
      </c>
      <c r="DE457" s="210" t="str">
        <f t="shared" si="464"/>
        <v/>
      </c>
      <c r="DF457" s="210">
        <f t="shared" si="465"/>
        <v>-0.74584348194429739</v>
      </c>
      <c r="DG457" s="210" t="str">
        <f t="shared" si="466"/>
        <v/>
      </c>
    </row>
    <row r="458" spans="1:111" ht="12.75" customHeight="1" x14ac:dyDescent="0.25">
      <c r="A458" s="22">
        <v>448</v>
      </c>
      <c r="B458" s="13" t="s">
        <v>1100</v>
      </c>
      <c r="C458" s="4" t="s">
        <v>561</v>
      </c>
      <c r="D458" s="4" t="s">
        <v>682</v>
      </c>
      <c r="E458" s="5">
        <v>161354</v>
      </c>
      <c r="F458" s="4" t="s">
        <v>683</v>
      </c>
      <c r="G458" s="215">
        <v>0</v>
      </c>
      <c r="H458" s="215">
        <v>7.8888888888888893</v>
      </c>
      <c r="I458" s="215">
        <v>0</v>
      </c>
      <c r="J458" s="215">
        <v>0</v>
      </c>
      <c r="K458" s="215">
        <v>2.5</v>
      </c>
      <c r="L458" s="215">
        <v>2.9857142857142858</v>
      </c>
      <c r="M458" s="215">
        <v>8.6280487804878057</v>
      </c>
      <c r="N458" s="215">
        <v>6.3484732824427486</v>
      </c>
      <c r="O458" s="215">
        <v>7.8201298701298709</v>
      </c>
      <c r="P458" s="215">
        <v>2.0557471264367817</v>
      </c>
      <c r="Q458" s="215">
        <v>2.6333333333333329</v>
      </c>
      <c r="R458" s="215">
        <v>7.556862745098039</v>
      </c>
      <c r="S458" s="10">
        <v>4.019028345295955</v>
      </c>
      <c r="T458" s="9" t="s">
        <v>1107</v>
      </c>
      <c r="U458" s="22" t="s">
        <v>1117</v>
      </c>
      <c r="V458" s="205"/>
      <c r="W458" s="237">
        <f t="shared" si="412"/>
        <v>0</v>
      </c>
      <c r="X458" s="222">
        <v>161354</v>
      </c>
      <c r="Y458" s="236">
        <v>0</v>
      </c>
      <c r="Z458" s="236">
        <v>0.6578947368421052</v>
      </c>
      <c r="AA458" s="236">
        <v>0.55555555555555558</v>
      </c>
      <c r="AB458" s="236">
        <v>0</v>
      </c>
      <c r="AC458" s="236">
        <v>1.7287630402384502</v>
      </c>
      <c r="AD458" s="236">
        <v>2.7985739750445631</v>
      </c>
      <c r="AE458" s="236">
        <v>4.3109668109668107</v>
      </c>
      <c r="AF458" s="236">
        <v>7.3471529782209393</v>
      </c>
      <c r="AG458" s="236">
        <v>7.9831932773109235</v>
      </c>
      <c r="AH458" s="236">
        <f t="shared" si="427"/>
        <v>0.30336257309941517</v>
      </c>
      <c r="AI458" s="236">
        <f t="shared" si="428"/>
        <v>2.2636685076415066</v>
      </c>
      <c r="AJ458" s="236">
        <f t="shared" si="429"/>
        <v>6.5471043554995587</v>
      </c>
      <c r="AK458" s="10">
        <f t="shared" si="436"/>
        <v>2.8202333749088164</v>
      </c>
      <c r="AL458" s="22">
        <f t="shared" si="413"/>
        <v>0</v>
      </c>
      <c r="AM458" s="5">
        <v>161354</v>
      </c>
      <c r="AN458" s="2">
        <f t="shared" si="477"/>
        <v>0</v>
      </c>
      <c r="AO458" s="2">
        <f t="shared" si="414"/>
        <v>95.069444444444443</v>
      </c>
      <c r="AP458" s="2">
        <f t="shared" si="415"/>
        <v>100</v>
      </c>
      <c r="AQ458" s="2">
        <f t="shared" si="416"/>
        <v>100</v>
      </c>
      <c r="AR458" s="2">
        <f t="shared" si="417"/>
        <v>98.4375</v>
      </c>
      <c r="AS458" s="2">
        <f t="shared" si="418"/>
        <v>98.133928571428569</v>
      </c>
      <c r="AT458" s="2">
        <f t="shared" si="419"/>
        <v>94.607469512195124</v>
      </c>
      <c r="AU458" s="2">
        <f t="shared" si="420"/>
        <v>96.032204198473281</v>
      </c>
      <c r="AV458" s="2">
        <f t="shared" si="421"/>
        <v>95.112418831168824</v>
      </c>
      <c r="AW458" s="2">
        <f t="shared" si="422"/>
        <v>98.715158045977006</v>
      </c>
      <c r="AX458" s="2">
        <f t="shared" si="423"/>
        <v>98.354166666666671</v>
      </c>
      <c r="AY458" s="2">
        <f t="shared" si="424"/>
        <v>95.276960784313729</v>
      </c>
      <c r="AZ458" s="2">
        <f t="shared" si="425"/>
        <v>97.488107284190022</v>
      </c>
      <c r="BA458" s="10"/>
      <c r="BB458" s="5">
        <v>161354</v>
      </c>
      <c r="BC458" s="34">
        <v>0</v>
      </c>
      <c r="BD458" s="34">
        <f t="shared" si="437"/>
        <v>99.34210526315789</v>
      </c>
      <c r="BE458" s="34">
        <f t="shared" si="438"/>
        <v>100</v>
      </c>
      <c r="BF458" s="34">
        <f t="shared" si="439"/>
        <v>100</v>
      </c>
      <c r="BG458" s="34">
        <f t="shared" si="440"/>
        <v>98.4375</v>
      </c>
      <c r="BH458" s="34">
        <f t="shared" si="441"/>
        <v>98.133928571428569</v>
      </c>
      <c r="BI458" s="34">
        <f t="shared" si="442"/>
        <v>95.689033189033182</v>
      </c>
      <c r="BJ458" s="34">
        <f t="shared" si="443"/>
        <v>96.032204198473281</v>
      </c>
      <c r="BK458" s="34">
        <f t="shared" si="444"/>
        <v>95.112418831168824</v>
      </c>
      <c r="BL458" s="34">
        <f t="shared" si="445"/>
        <v>99.69663742690058</v>
      </c>
      <c r="BM458" s="34">
        <f t="shared" si="446"/>
        <v>98.354166666666671</v>
      </c>
      <c r="BN458" s="34">
        <f t="shared" si="447"/>
        <v>95.276960784313729</v>
      </c>
      <c r="BO458" s="34">
        <f t="shared" si="448"/>
        <v>97.488107284190022</v>
      </c>
      <c r="BQ458" s="33"/>
      <c r="BR458" s="187"/>
      <c r="BS458" s="190"/>
      <c r="BT458" s="205"/>
      <c r="BU458" s="191"/>
      <c r="BV458" s="191"/>
      <c r="BW458" s="192"/>
      <c r="BX458" s="193"/>
      <c r="BY458" s="194"/>
      <c r="BZ458" s="193"/>
      <c r="CA458" s="194"/>
      <c r="CB458" s="195"/>
      <c r="CC458" s="194"/>
      <c r="CD458" s="195"/>
      <c r="CE458" s="194"/>
      <c r="CF458" s="193"/>
      <c r="CG458" s="195"/>
      <c r="CH458" s="193"/>
      <c r="CI458" s="194"/>
      <c r="CZ458" s="210" t="str">
        <f t="shared" si="488"/>
        <v/>
      </c>
      <c r="DA458" s="210" t="str">
        <f t="shared" si="460"/>
        <v/>
      </c>
      <c r="DB458" s="210" t="str">
        <f t="shared" si="461"/>
        <v/>
      </c>
      <c r="DC458" s="210" t="str">
        <f t="shared" si="462"/>
        <v/>
      </c>
      <c r="DD458" s="210" t="str">
        <f t="shared" si="463"/>
        <v/>
      </c>
      <c r="DE458" s="210" t="str">
        <f t="shared" si="464"/>
        <v/>
      </c>
      <c r="DF458" s="210" t="str">
        <f t="shared" si="465"/>
        <v/>
      </c>
      <c r="DG458" s="210" t="str">
        <f t="shared" si="466"/>
        <v/>
      </c>
    </row>
    <row r="459" spans="1:111" ht="12.75" customHeight="1" x14ac:dyDescent="0.25">
      <c r="A459" s="22">
        <v>449</v>
      </c>
      <c r="B459" s="13" t="s">
        <v>1100</v>
      </c>
      <c r="C459" s="4" t="s">
        <v>561</v>
      </c>
      <c r="D459" s="4" t="s">
        <v>682</v>
      </c>
      <c r="E459" s="5">
        <v>161366</v>
      </c>
      <c r="F459" s="4" t="s">
        <v>684</v>
      </c>
      <c r="G459" s="215">
        <v>0</v>
      </c>
      <c r="H459" s="215">
        <v>11.259589041095889</v>
      </c>
      <c r="I459" s="215">
        <v>2.6764705882352944</v>
      </c>
      <c r="J459" s="215">
        <v>1.174712643678161</v>
      </c>
      <c r="K459" s="215">
        <v>13.8</v>
      </c>
      <c r="L459" s="215">
        <v>13.332608695652173</v>
      </c>
      <c r="M459" s="215">
        <v>7.7071428571428573</v>
      </c>
      <c r="N459" s="215">
        <v>4.2576923076923077</v>
      </c>
      <c r="O459" s="215">
        <v>6.0142857142857142</v>
      </c>
      <c r="P459" s="215">
        <v>3.8205882352941174</v>
      </c>
      <c r="Q459" s="215">
        <v>13.475</v>
      </c>
      <c r="R459" s="215">
        <v>6.2145593869731801</v>
      </c>
      <c r="S459" s="10">
        <v>6.6913890941980432</v>
      </c>
      <c r="T459" s="9" t="s">
        <v>1107</v>
      </c>
      <c r="U459" s="22" t="s">
        <v>1117</v>
      </c>
      <c r="V459" s="205"/>
      <c r="W459" s="237">
        <f t="shared" ref="W459:W522" si="489">E459-X459</f>
        <v>0</v>
      </c>
      <c r="X459" s="222">
        <v>161366</v>
      </c>
      <c r="Y459" s="236">
        <v>0</v>
      </c>
      <c r="Z459" s="236">
        <v>3.7787254205164649</v>
      </c>
      <c r="AA459" s="236">
        <v>0.79365079365079361</v>
      </c>
      <c r="AB459" s="236">
        <v>4.416839199447895</v>
      </c>
      <c r="AC459" s="236">
        <v>8.0979284369114879</v>
      </c>
      <c r="AD459" s="236">
        <v>7.1796759941089832</v>
      </c>
      <c r="AE459" s="236">
        <v>10.300207039337472</v>
      </c>
      <c r="AF459" s="236">
        <v>10.04398826979472</v>
      </c>
      <c r="AG459" s="236">
        <v>3.0725022104332451</v>
      </c>
      <c r="AH459" s="236">
        <f t="shared" si="427"/>
        <v>2.2473038534037881</v>
      </c>
      <c r="AI459" s="236">
        <f t="shared" si="428"/>
        <v>7.6388022155102355</v>
      </c>
      <c r="AJ459" s="236">
        <f t="shared" si="429"/>
        <v>7.805565839855146</v>
      </c>
      <c r="AK459" s="10">
        <f t="shared" si="436"/>
        <v>5.2981685960223404</v>
      </c>
      <c r="AL459" s="22">
        <f t="shared" ref="AL459:AL522" si="490">E459-X459</f>
        <v>0</v>
      </c>
      <c r="AM459" s="5">
        <v>161366</v>
      </c>
      <c r="AN459" s="2">
        <f t="shared" si="477"/>
        <v>0</v>
      </c>
      <c r="AO459" s="2">
        <f t="shared" ref="AO459:AO522" si="491">IF(H459="","",100-H459*$AM$9)</f>
        <v>92.96275684931507</v>
      </c>
      <c r="AP459" s="2">
        <f t="shared" ref="AP459:AP522" si="492">IF(I459="","",100-I459*$AM$9)</f>
        <v>98.327205882352942</v>
      </c>
      <c r="AQ459" s="2">
        <f t="shared" ref="AQ459:AQ522" si="493">IF(J459="","",100-J459*$AM$9)</f>
        <v>99.265804597701148</v>
      </c>
      <c r="AR459" s="2">
        <f t="shared" ref="AR459:AR522" si="494">IF(K459="","",100-K459*$AM$9)</f>
        <v>91.375</v>
      </c>
      <c r="AS459" s="2">
        <f t="shared" ref="AS459:AS522" si="495">IF(L459="","",100-L459*$AM$9)</f>
        <v>91.667119565217391</v>
      </c>
      <c r="AT459" s="2">
        <f t="shared" ref="AT459:AT522" si="496">IF(M459="","",100-M459*$AM$9)</f>
        <v>95.183035714285708</v>
      </c>
      <c r="AU459" s="2">
        <f t="shared" ref="AU459:AU522" si="497">IF(N459="","",100-N459*$AM$9)</f>
        <v>97.338942307692307</v>
      </c>
      <c r="AV459" s="2">
        <f t="shared" ref="AV459:AV522" si="498">IF(O459="","",100-O459*$AM$9)</f>
        <v>96.241071428571431</v>
      </c>
      <c r="AW459" s="2">
        <f t="shared" ref="AW459:AW522" si="499">IF(P459="","",100-P459*$AM$9)</f>
        <v>97.612132352941174</v>
      </c>
      <c r="AX459" s="2">
        <f t="shared" ref="AX459:AX522" si="500">IF(Q459="","",100-Q459*$AM$9)</f>
        <v>91.578125</v>
      </c>
      <c r="AY459" s="2">
        <f t="shared" ref="AY459:AY522" si="501">IF(R459="","",100-R459*$AM$9)</f>
        <v>96.115900383141764</v>
      </c>
      <c r="AZ459" s="2">
        <f t="shared" ref="AZ459:AZ522" si="502">IF(S459="","",100-S459*$AM$9)</f>
        <v>95.817881816126217</v>
      </c>
      <c r="BA459" s="10"/>
      <c r="BB459" s="5">
        <v>161366</v>
      </c>
      <c r="BC459" s="34">
        <v>0</v>
      </c>
      <c r="BD459" s="34">
        <f t="shared" si="437"/>
        <v>96.221274579483534</v>
      </c>
      <c r="BE459" s="34">
        <f t="shared" si="438"/>
        <v>99.206349206349202</v>
      </c>
      <c r="BF459" s="34">
        <f t="shared" si="439"/>
        <v>99.265804597701148</v>
      </c>
      <c r="BG459" s="34">
        <f t="shared" si="440"/>
        <v>91.902071563088512</v>
      </c>
      <c r="BH459" s="34">
        <f t="shared" si="441"/>
        <v>92.820324005891024</v>
      </c>
      <c r="BI459" s="34">
        <f t="shared" si="442"/>
        <v>95.183035714285708</v>
      </c>
      <c r="BJ459" s="34">
        <f t="shared" si="443"/>
        <v>97.338942307692307</v>
      </c>
      <c r="BK459" s="34">
        <f t="shared" si="444"/>
        <v>96.927497789566758</v>
      </c>
      <c r="BL459" s="34">
        <f t="shared" si="445"/>
        <v>97.752696146596207</v>
      </c>
      <c r="BM459" s="34">
        <f t="shared" si="446"/>
        <v>92.361197784489761</v>
      </c>
      <c r="BN459" s="34">
        <f t="shared" si="447"/>
        <v>96.115900383141764</v>
      </c>
      <c r="BO459" s="34">
        <f t="shared" si="448"/>
        <v>95.817881816126217</v>
      </c>
      <c r="BQ459" s="33"/>
      <c r="BR459" s="187"/>
      <c r="BS459" s="190"/>
      <c r="BT459" s="205"/>
      <c r="BU459" s="191"/>
      <c r="BV459" s="191"/>
      <c r="BW459" s="192"/>
      <c r="BX459" s="193"/>
      <c r="BY459" s="194"/>
      <c r="BZ459" s="193"/>
      <c r="CA459" s="194"/>
      <c r="CB459" s="195"/>
      <c r="CC459" s="194"/>
      <c r="CD459" s="195"/>
      <c r="CE459" s="194"/>
      <c r="CF459" s="193"/>
      <c r="CG459" s="195"/>
      <c r="CH459" s="193"/>
      <c r="CI459" s="194"/>
      <c r="CZ459" s="210" t="str">
        <f t="shared" si="488"/>
        <v/>
      </c>
      <c r="DA459" s="210" t="str">
        <f t="shared" si="460"/>
        <v/>
      </c>
      <c r="DB459" s="210" t="str">
        <f t="shared" si="461"/>
        <v/>
      </c>
      <c r="DC459" s="210" t="str">
        <f t="shared" si="462"/>
        <v/>
      </c>
      <c r="DD459" s="210" t="str">
        <f t="shared" si="463"/>
        <v/>
      </c>
      <c r="DE459" s="210" t="str">
        <f t="shared" si="464"/>
        <v/>
      </c>
      <c r="DF459" s="210" t="str">
        <f t="shared" si="465"/>
        <v/>
      </c>
      <c r="DG459" s="210" t="str">
        <f t="shared" si="466"/>
        <v/>
      </c>
    </row>
    <row r="460" spans="1:111" ht="12.75" customHeight="1" x14ac:dyDescent="0.25">
      <c r="A460" s="22">
        <v>450</v>
      </c>
      <c r="B460" s="13" t="s">
        <v>1100</v>
      </c>
      <c r="C460" s="4" t="s">
        <v>561</v>
      </c>
      <c r="D460" s="4" t="s">
        <v>682</v>
      </c>
      <c r="E460" s="5">
        <v>161378</v>
      </c>
      <c r="F460" s="4" t="s">
        <v>685</v>
      </c>
      <c r="G460" s="215">
        <v>0</v>
      </c>
      <c r="H460" s="215">
        <v>10.105555555555554</v>
      </c>
      <c r="I460" s="215">
        <v>1.6638297872340426</v>
      </c>
      <c r="J460" s="215">
        <v>1.6</v>
      </c>
      <c r="K460" s="215">
        <v>1.1117977528089888</v>
      </c>
      <c r="L460" s="215">
        <v>3.8522935779816518</v>
      </c>
      <c r="M460" s="215">
        <v>9.696116504854368</v>
      </c>
      <c r="N460" s="215">
        <v>7.6812500000000004</v>
      </c>
      <c r="O460" s="215">
        <v>5.0513513513513519</v>
      </c>
      <c r="P460" s="215">
        <v>3.4695767195767195</v>
      </c>
      <c r="Q460" s="215">
        <v>2.5676767676767676</v>
      </c>
      <c r="R460" s="215">
        <v>7.5367219917012456</v>
      </c>
      <c r="S460" s="10">
        <v>4.529132725531773</v>
      </c>
      <c r="T460" s="9" t="s">
        <v>1107</v>
      </c>
      <c r="U460" s="22" t="s">
        <v>1117</v>
      </c>
      <c r="V460" s="205"/>
      <c r="W460" s="237">
        <f t="shared" si="489"/>
        <v>0</v>
      </c>
      <c r="X460" s="222">
        <v>161378</v>
      </c>
      <c r="Y460" s="236">
        <v>0</v>
      </c>
      <c r="Z460" s="236">
        <v>7.8754040552453715</v>
      </c>
      <c r="AA460" s="236">
        <v>1.2195121951219512</v>
      </c>
      <c r="AB460" s="236">
        <v>0.5617977528089888</v>
      </c>
      <c r="AC460" s="236">
        <v>1.1235955056179776</v>
      </c>
      <c r="AD460" s="236">
        <v>1.1235955056179776</v>
      </c>
      <c r="AE460" s="236">
        <v>4.0816326530612246</v>
      </c>
      <c r="AF460" s="236">
        <v>3.5353535353535355</v>
      </c>
      <c r="AG460" s="236">
        <v>6.2248726882873227</v>
      </c>
      <c r="AH460" s="236">
        <f t="shared" ref="AH460:AH523" si="503">IF(Z460="","",AVERAGE(Y460:AB460))</f>
        <v>2.4141785007940779</v>
      </c>
      <c r="AI460" s="236">
        <f t="shared" ref="AI460:AI523" si="504">IF(AC460="","",AVERAGE(AC460:AD460))</f>
        <v>1.1235955056179776</v>
      </c>
      <c r="AJ460" s="236">
        <f t="shared" ref="AJ460:AJ523" si="505">IF(AE460="","",AVERAGE(AE460:AG460))</f>
        <v>4.6139529589006942</v>
      </c>
      <c r="AK460" s="10">
        <f t="shared" si="436"/>
        <v>2.860640432346039</v>
      </c>
      <c r="AL460" s="22">
        <f t="shared" si="490"/>
        <v>0</v>
      </c>
      <c r="AM460" s="5">
        <v>161378</v>
      </c>
      <c r="AN460" s="2">
        <f t="shared" si="477"/>
        <v>0</v>
      </c>
      <c r="AO460" s="2">
        <f t="shared" si="491"/>
        <v>93.684027777777771</v>
      </c>
      <c r="AP460" s="2">
        <f t="shared" si="492"/>
        <v>98.960106382978722</v>
      </c>
      <c r="AQ460" s="2">
        <f t="shared" si="493"/>
        <v>99</v>
      </c>
      <c r="AR460" s="2">
        <f t="shared" si="494"/>
        <v>99.305126404494388</v>
      </c>
      <c r="AS460" s="2">
        <f t="shared" si="495"/>
        <v>97.59231651376146</v>
      </c>
      <c r="AT460" s="2">
        <f t="shared" si="496"/>
        <v>93.939927184466015</v>
      </c>
      <c r="AU460" s="2">
        <f t="shared" si="497"/>
        <v>95.19921875</v>
      </c>
      <c r="AV460" s="2">
        <f t="shared" si="498"/>
        <v>96.842905405405403</v>
      </c>
      <c r="AW460" s="2">
        <f t="shared" si="499"/>
        <v>97.831514550264544</v>
      </c>
      <c r="AX460" s="2">
        <f t="shared" si="500"/>
        <v>98.395202020202021</v>
      </c>
      <c r="AY460" s="2">
        <f t="shared" si="501"/>
        <v>95.289548755186729</v>
      </c>
      <c r="AZ460" s="2">
        <f t="shared" si="502"/>
        <v>97.169292046542637</v>
      </c>
      <c r="BA460" s="10"/>
      <c r="BB460" s="5">
        <v>161378</v>
      </c>
      <c r="BC460" s="34">
        <v>0</v>
      </c>
      <c r="BD460" s="34">
        <f t="shared" si="437"/>
        <v>93.684027777777771</v>
      </c>
      <c r="BE460" s="34">
        <f t="shared" si="438"/>
        <v>98.960106382978722</v>
      </c>
      <c r="BF460" s="34">
        <f t="shared" si="439"/>
        <v>99.438202247191015</v>
      </c>
      <c r="BG460" s="34">
        <f t="shared" si="440"/>
        <v>99.305126404494388</v>
      </c>
      <c r="BH460" s="34">
        <f t="shared" si="441"/>
        <v>98.876404494382029</v>
      </c>
      <c r="BI460" s="34">
        <f t="shared" si="442"/>
        <v>95.91836734693878</v>
      </c>
      <c r="BJ460" s="34">
        <f t="shared" si="443"/>
        <v>96.464646464646464</v>
      </c>
      <c r="BK460" s="34">
        <f t="shared" si="444"/>
        <v>96.842905405405403</v>
      </c>
      <c r="BL460" s="34">
        <f t="shared" si="445"/>
        <v>97.831514550264544</v>
      </c>
      <c r="BM460" s="34">
        <f t="shared" si="446"/>
        <v>98.876404494382029</v>
      </c>
      <c r="BN460" s="34">
        <f t="shared" si="447"/>
        <v>95.386047041099303</v>
      </c>
      <c r="BO460" s="34">
        <f t="shared" si="448"/>
        <v>97.169292046542637</v>
      </c>
      <c r="BQ460" s="33"/>
      <c r="BR460" s="187"/>
      <c r="BS460" s="190"/>
      <c r="BT460" s="205"/>
      <c r="BU460" s="191"/>
      <c r="BV460" s="191"/>
      <c r="BW460" s="192"/>
      <c r="BX460" s="193"/>
      <c r="BY460" s="194"/>
      <c r="BZ460" s="193"/>
      <c r="CA460" s="194"/>
      <c r="CB460" s="195"/>
      <c r="CC460" s="194"/>
      <c r="CD460" s="195"/>
      <c r="CE460" s="194"/>
      <c r="CF460" s="193"/>
      <c r="CG460" s="195"/>
      <c r="CH460" s="193"/>
      <c r="CI460" s="194"/>
      <c r="CZ460" s="210" t="str">
        <f t="shared" si="488"/>
        <v/>
      </c>
      <c r="DA460" s="210" t="str">
        <f t="shared" si="460"/>
        <v/>
      </c>
      <c r="DB460" s="210" t="str">
        <f t="shared" si="461"/>
        <v/>
      </c>
      <c r="DC460" s="210" t="str">
        <f t="shared" si="462"/>
        <v/>
      </c>
      <c r="DD460" s="210" t="str">
        <f t="shared" si="463"/>
        <v/>
      </c>
      <c r="DE460" s="210" t="str">
        <f t="shared" si="464"/>
        <v/>
      </c>
      <c r="DF460" s="210" t="str">
        <f t="shared" si="465"/>
        <v/>
      </c>
      <c r="DG460" s="210" t="str">
        <f t="shared" si="466"/>
        <v/>
      </c>
    </row>
    <row r="461" spans="1:111" ht="12.75" customHeight="1" x14ac:dyDescent="0.25">
      <c r="A461" s="22">
        <v>451</v>
      </c>
      <c r="B461" s="13" t="s">
        <v>1100</v>
      </c>
      <c r="C461" s="4" t="s">
        <v>561</v>
      </c>
      <c r="D461" s="4" t="s">
        <v>682</v>
      </c>
      <c r="E461" s="5">
        <v>161380</v>
      </c>
      <c r="F461" s="4" t="s">
        <v>686</v>
      </c>
      <c r="G461" s="215">
        <v>0</v>
      </c>
      <c r="H461" s="215">
        <v>7.1632124352331603</v>
      </c>
      <c r="I461" s="215">
        <v>0.92873303167420818</v>
      </c>
      <c r="J461" s="215">
        <v>0.48809523809523814</v>
      </c>
      <c r="K461" s="215">
        <v>3.5709621993127145</v>
      </c>
      <c r="L461" s="215">
        <v>2.2513157894736842</v>
      </c>
      <c r="M461" s="215">
        <v>9.1586776859504138</v>
      </c>
      <c r="N461" s="215">
        <v>7.1618556701030922</v>
      </c>
      <c r="O461" s="215">
        <v>5.0943820224719101</v>
      </c>
      <c r="P461" s="215">
        <v>2.1530135301353015</v>
      </c>
      <c r="Q461" s="215">
        <v>2.8668067226890757</v>
      </c>
      <c r="R461" s="215">
        <v>7.4587947882736145</v>
      </c>
      <c r="S461" s="10">
        <v>3.9796926747016022</v>
      </c>
      <c r="T461" s="9" t="s">
        <v>1107</v>
      </c>
      <c r="U461" s="22" t="s">
        <v>1117</v>
      </c>
      <c r="V461" s="205"/>
      <c r="W461" s="237">
        <f t="shared" si="489"/>
        <v>0</v>
      </c>
      <c r="X461" s="222">
        <v>161380</v>
      </c>
      <c r="Y461" s="236">
        <v>0</v>
      </c>
      <c r="Z461" s="236">
        <v>4.2612268026632663</v>
      </c>
      <c r="AA461" s="236">
        <v>1.329004329004329</v>
      </c>
      <c r="AB461" s="236">
        <v>0.25510204081632654</v>
      </c>
      <c r="AC461" s="236">
        <v>3.1188378741030283</v>
      </c>
      <c r="AD461" s="236">
        <v>3.2049695844932469</v>
      </c>
      <c r="AE461" s="236">
        <v>9.3136371824896429</v>
      </c>
      <c r="AF461" s="236">
        <v>6.9539541252995551</v>
      </c>
      <c r="AG461" s="236">
        <v>2.4143901500577147</v>
      </c>
      <c r="AH461" s="236">
        <f t="shared" si="503"/>
        <v>1.4613332931209804</v>
      </c>
      <c r="AI461" s="236">
        <f t="shared" si="504"/>
        <v>3.1619037292981376</v>
      </c>
      <c r="AJ461" s="236">
        <f t="shared" si="505"/>
        <v>6.2273271526156364</v>
      </c>
      <c r="AK461" s="10">
        <f t="shared" si="436"/>
        <v>3.4279024543252339</v>
      </c>
      <c r="AL461" s="22">
        <f t="shared" si="490"/>
        <v>0</v>
      </c>
      <c r="AM461" s="5">
        <v>161380</v>
      </c>
      <c r="AN461" s="2">
        <f t="shared" si="477"/>
        <v>0</v>
      </c>
      <c r="AO461" s="2">
        <f t="shared" si="491"/>
        <v>95.522992227979273</v>
      </c>
      <c r="AP461" s="2">
        <f t="shared" si="492"/>
        <v>99.419541855203619</v>
      </c>
      <c r="AQ461" s="2">
        <f t="shared" si="493"/>
        <v>99.694940476190482</v>
      </c>
      <c r="AR461" s="2">
        <f t="shared" si="494"/>
        <v>97.768148625429546</v>
      </c>
      <c r="AS461" s="2">
        <f t="shared" si="495"/>
        <v>98.592927631578945</v>
      </c>
      <c r="AT461" s="2">
        <f t="shared" si="496"/>
        <v>94.275826446280988</v>
      </c>
      <c r="AU461" s="2">
        <f t="shared" si="497"/>
        <v>95.523840206185568</v>
      </c>
      <c r="AV461" s="2">
        <f t="shared" si="498"/>
        <v>96.81601123595506</v>
      </c>
      <c r="AW461" s="2">
        <f t="shared" si="499"/>
        <v>98.654366543665432</v>
      </c>
      <c r="AX461" s="2">
        <f t="shared" si="500"/>
        <v>98.208245798319325</v>
      </c>
      <c r="AY461" s="2">
        <f t="shared" si="501"/>
        <v>95.338253257328986</v>
      </c>
      <c r="AZ461" s="2">
        <f t="shared" si="502"/>
        <v>97.512692078311503</v>
      </c>
      <c r="BA461" s="10"/>
      <c r="BB461" s="5">
        <v>161380</v>
      </c>
      <c r="BC461" s="34">
        <v>0</v>
      </c>
      <c r="BD461" s="34">
        <f t="shared" si="437"/>
        <v>95.738773197336741</v>
      </c>
      <c r="BE461" s="34">
        <f t="shared" si="438"/>
        <v>99.419541855203619</v>
      </c>
      <c r="BF461" s="34">
        <f t="shared" si="439"/>
        <v>99.744897959183675</v>
      </c>
      <c r="BG461" s="34">
        <f t="shared" si="440"/>
        <v>97.768148625429546</v>
      </c>
      <c r="BH461" s="34">
        <f t="shared" si="441"/>
        <v>98.592927631578945</v>
      </c>
      <c r="BI461" s="34">
        <f t="shared" si="442"/>
        <v>94.275826446280988</v>
      </c>
      <c r="BJ461" s="34">
        <f t="shared" si="443"/>
        <v>95.523840206185568</v>
      </c>
      <c r="BK461" s="34">
        <f t="shared" si="444"/>
        <v>97.585609849942287</v>
      </c>
      <c r="BL461" s="34">
        <f t="shared" si="445"/>
        <v>98.654366543665432</v>
      </c>
      <c r="BM461" s="34">
        <f t="shared" si="446"/>
        <v>98.208245798319325</v>
      </c>
      <c r="BN461" s="34">
        <f t="shared" si="447"/>
        <v>95.338253257328986</v>
      </c>
      <c r="BO461" s="34">
        <f t="shared" si="448"/>
        <v>97.512692078311503</v>
      </c>
      <c r="BQ461" s="33"/>
      <c r="BR461" s="187"/>
      <c r="BS461" s="190"/>
      <c r="BT461" s="205"/>
      <c r="BU461" s="191"/>
      <c r="BV461" s="191"/>
      <c r="BW461" s="192"/>
      <c r="BX461" s="193"/>
      <c r="BY461" s="194"/>
      <c r="BZ461" s="193"/>
      <c r="CA461" s="194"/>
      <c r="CB461" s="195"/>
      <c r="CC461" s="194"/>
      <c r="CD461" s="195"/>
      <c r="CE461" s="194"/>
      <c r="CF461" s="193"/>
      <c r="CG461" s="195"/>
      <c r="CH461" s="193"/>
      <c r="CI461" s="194"/>
      <c r="CZ461" s="210" t="str">
        <f t="shared" si="488"/>
        <v/>
      </c>
      <c r="DA461" s="210" t="str">
        <f t="shared" si="460"/>
        <v/>
      </c>
      <c r="DB461" s="210" t="str">
        <f t="shared" si="461"/>
        <v/>
      </c>
      <c r="DC461" s="210" t="str">
        <f t="shared" si="462"/>
        <v/>
      </c>
      <c r="DD461" s="210" t="str">
        <f t="shared" si="463"/>
        <v/>
      </c>
      <c r="DE461" s="210" t="str">
        <f t="shared" si="464"/>
        <v/>
      </c>
      <c r="DF461" s="210" t="str">
        <f t="shared" si="465"/>
        <v/>
      </c>
      <c r="DG461" s="210" t="str">
        <f t="shared" si="466"/>
        <v/>
      </c>
    </row>
    <row r="462" spans="1:111" ht="12.75" customHeight="1" x14ac:dyDescent="0.25">
      <c r="A462" s="22">
        <v>452</v>
      </c>
      <c r="B462" s="13" t="s">
        <v>1100</v>
      </c>
      <c r="C462" s="4" t="s">
        <v>561</v>
      </c>
      <c r="D462" s="4" t="s">
        <v>687</v>
      </c>
      <c r="E462" s="5">
        <v>161391</v>
      </c>
      <c r="F462" s="4" t="s">
        <v>688</v>
      </c>
      <c r="G462" s="215">
        <v>0</v>
      </c>
      <c r="H462" s="215">
        <v>9.4024390243902438</v>
      </c>
      <c r="I462" s="215">
        <v>3.4456521739130435</v>
      </c>
      <c r="J462" s="215">
        <v>0.88823529411764701</v>
      </c>
      <c r="K462" s="215">
        <v>5.7758064516129028</v>
      </c>
      <c r="L462" s="215">
        <v>9.5365921787709489</v>
      </c>
      <c r="M462" s="215">
        <v>13.832938388625593</v>
      </c>
      <c r="N462" s="215">
        <v>6.5454545454545459</v>
      </c>
      <c r="O462" s="215">
        <v>7.7379310344827594</v>
      </c>
      <c r="P462" s="215">
        <v>3.4896551724137934</v>
      </c>
      <c r="Q462" s="215">
        <v>7.6910179640718566</v>
      </c>
      <c r="R462" s="215">
        <v>9.6862745098039227</v>
      </c>
      <c r="S462" s="10">
        <v>6.3516721212630749</v>
      </c>
      <c r="T462" s="9" t="s">
        <v>1107</v>
      </c>
      <c r="U462" s="22" t="s">
        <v>1117</v>
      </c>
      <c r="V462" s="205" t="s">
        <v>1256</v>
      </c>
      <c r="W462" s="237">
        <f t="shared" si="489"/>
        <v>0</v>
      </c>
      <c r="X462" s="222">
        <v>161391</v>
      </c>
      <c r="Y462" s="236">
        <v>0</v>
      </c>
      <c r="Z462" s="236">
        <v>6.8138528138528143</v>
      </c>
      <c r="AA462" s="236">
        <v>3.3789851818590031</v>
      </c>
      <c r="AB462" s="236">
        <v>1.25</v>
      </c>
      <c r="AC462" s="236">
        <v>5.5486798679867988</v>
      </c>
      <c r="AD462" s="236">
        <v>4.8987854251012148</v>
      </c>
      <c r="AE462" s="236">
        <v>9.7547846889952154</v>
      </c>
      <c r="AF462" s="236">
        <v>5.7281924031303681</v>
      </c>
      <c r="AG462" s="236">
        <v>6.1442640952609722</v>
      </c>
      <c r="AH462" s="236">
        <f t="shared" si="503"/>
        <v>2.8607094989279545</v>
      </c>
      <c r="AI462" s="236">
        <f t="shared" si="504"/>
        <v>5.2237326465440068</v>
      </c>
      <c r="AJ462" s="236">
        <f t="shared" si="505"/>
        <v>7.2090803957955183</v>
      </c>
      <c r="AK462" s="10">
        <f t="shared" si="436"/>
        <v>4.8352827195762664</v>
      </c>
      <c r="AL462" s="22">
        <f t="shared" si="490"/>
        <v>0</v>
      </c>
      <c r="AM462" s="5">
        <v>161391</v>
      </c>
      <c r="AN462" s="2">
        <f t="shared" si="477"/>
        <v>0</v>
      </c>
      <c r="AO462" s="2">
        <f t="shared" si="491"/>
        <v>94.123475609756099</v>
      </c>
      <c r="AP462" s="2">
        <f t="shared" si="492"/>
        <v>97.846467391304344</v>
      </c>
      <c r="AQ462" s="2">
        <f t="shared" si="493"/>
        <v>99.444852941176464</v>
      </c>
      <c r="AR462" s="2">
        <f t="shared" si="494"/>
        <v>96.390120967741936</v>
      </c>
      <c r="AS462" s="2">
        <f t="shared" si="495"/>
        <v>94.039629888268152</v>
      </c>
      <c r="AT462" s="2">
        <f t="shared" si="496"/>
        <v>91.354413507109001</v>
      </c>
      <c r="AU462" s="2">
        <f t="shared" si="497"/>
        <v>95.909090909090907</v>
      </c>
      <c r="AV462" s="2">
        <f t="shared" si="498"/>
        <v>95.16379310344827</v>
      </c>
      <c r="AW462" s="2">
        <f t="shared" si="499"/>
        <v>97.818965517241381</v>
      </c>
      <c r="AX462" s="2">
        <f t="shared" si="500"/>
        <v>95.193113772455092</v>
      </c>
      <c r="AY462" s="2">
        <f t="shared" si="501"/>
        <v>93.946078431372541</v>
      </c>
      <c r="AZ462" s="2">
        <f t="shared" si="502"/>
        <v>96.03020492421058</v>
      </c>
      <c r="BA462" s="10"/>
      <c r="BB462" s="5">
        <v>161391</v>
      </c>
      <c r="BC462" s="34">
        <v>0</v>
      </c>
      <c r="BD462" s="34">
        <f t="shared" si="437"/>
        <v>94.123475609756099</v>
      </c>
      <c r="BE462" s="34">
        <f t="shared" si="438"/>
        <v>97.846467391304344</v>
      </c>
      <c r="BF462" s="34">
        <f t="shared" si="439"/>
        <v>99.444852941176464</v>
      </c>
      <c r="BG462" s="34">
        <f t="shared" si="440"/>
        <v>96.390120967741936</v>
      </c>
      <c r="BH462" s="34">
        <f t="shared" si="441"/>
        <v>95.10121457489879</v>
      </c>
      <c r="BI462" s="34">
        <f t="shared" si="442"/>
        <v>91.354413507109001</v>
      </c>
      <c r="BJ462" s="34">
        <f t="shared" si="443"/>
        <v>95.909090909090907</v>
      </c>
      <c r="BK462" s="34">
        <f t="shared" si="444"/>
        <v>95.16379310344827</v>
      </c>
      <c r="BL462" s="34">
        <f t="shared" si="445"/>
        <v>97.818965517241381</v>
      </c>
      <c r="BM462" s="34">
        <f t="shared" si="446"/>
        <v>95.193113772455092</v>
      </c>
      <c r="BN462" s="34">
        <f t="shared" si="447"/>
        <v>93.946078431372541</v>
      </c>
      <c r="BO462" s="34">
        <f t="shared" si="448"/>
        <v>96.03020492421058</v>
      </c>
      <c r="BQ462" s="33">
        <f>E462-BR462</f>
        <v>0</v>
      </c>
      <c r="BR462" s="187">
        <v>161391</v>
      </c>
      <c r="BS462" s="190" t="s">
        <v>688</v>
      </c>
      <c r="BT462" s="205" t="s">
        <v>1256</v>
      </c>
      <c r="BU462" s="191" t="s">
        <v>1151</v>
      </c>
      <c r="BV462" s="191" t="s">
        <v>1218</v>
      </c>
      <c r="BW462" s="192"/>
      <c r="BX462" s="193">
        <v>1</v>
      </c>
      <c r="BY462" s="194">
        <v>1</v>
      </c>
      <c r="BZ462" s="193" t="s">
        <v>1096</v>
      </c>
      <c r="CA462" s="194">
        <v>1</v>
      </c>
      <c r="CB462" s="195" t="s">
        <v>1096</v>
      </c>
      <c r="CC462" s="194" t="s">
        <v>1096</v>
      </c>
      <c r="CD462" s="195" t="s">
        <v>1096</v>
      </c>
      <c r="CE462" s="194" t="s">
        <v>1096</v>
      </c>
      <c r="CF462" s="193" t="s">
        <v>1096</v>
      </c>
      <c r="CG462" s="195">
        <v>1</v>
      </c>
      <c r="CH462" s="193">
        <v>1</v>
      </c>
      <c r="CI462" s="194">
        <v>1</v>
      </c>
      <c r="CZ462" s="210">
        <f t="shared" si="488"/>
        <v>-0.27531007686649706</v>
      </c>
      <c r="DA462" s="210" t="str">
        <f t="shared" si="460"/>
        <v/>
      </c>
      <c r="DB462" s="210">
        <f t="shared" si="461"/>
        <v>0.40728476821192061</v>
      </c>
      <c r="DC462" s="210" t="str">
        <f t="shared" si="462"/>
        <v/>
      </c>
      <c r="DD462" s="210" t="str">
        <f t="shared" si="463"/>
        <v/>
      </c>
      <c r="DE462" s="210" t="str">
        <f t="shared" si="464"/>
        <v/>
      </c>
      <c r="DF462" s="210" t="str">
        <f t="shared" si="465"/>
        <v/>
      </c>
      <c r="DG462" s="210" t="str">
        <f t="shared" si="466"/>
        <v/>
      </c>
    </row>
    <row r="463" spans="1:111" ht="12.75" customHeight="1" x14ac:dyDescent="0.25">
      <c r="A463" s="22">
        <v>453</v>
      </c>
      <c r="B463" s="13" t="s">
        <v>1100</v>
      </c>
      <c r="C463" s="4" t="s">
        <v>561</v>
      </c>
      <c r="D463" s="4" t="s">
        <v>689</v>
      </c>
      <c r="E463" s="5">
        <v>161410</v>
      </c>
      <c r="F463" s="4" t="s">
        <v>690</v>
      </c>
      <c r="G463" s="215">
        <v>0</v>
      </c>
      <c r="H463" s="215">
        <v>8.9010638297872333</v>
      </c>
      <c r="I463" s="215">
        <v>2.5641025641025639</v>
      </c>
      <c r="J463" s="215">
        <v>1.3708737864077669</v>
      </c>
      <c r="K463" s="215">
        <v>7.4237113402061849</v>
      </c>
      <c r="L463" s="215">
        <v>6.372727272727273</v>
      </c>
      <c r="M463" s="215">
        <v>11.8</v>
      </c>
      <c r="N463" s="215">
        <v>8.3520325203252028</v>
      </c>
      <c r="O463" s="215">
        <v>5.854635761589404</v>
      </c>
      <c r="P463" s="215">
        <v>3.3170731707317072</v>
      </c>
      <c r="Q463" s="215">
        <v>6.7567685589519648</v>
      </c>
      <c r="R463" s="215">
        <v>8.7100250626566407</v>
      </c>
      <c r="S463" s="10">
        <v>5.8487941194606261</v>
      </c>
      <c r="T463" s="9" t="s">
        <v>1107</v>
      </c>
      <c r="U463" s="22" t="s">
        <v>1117</v>
      </c>
      <c r="V463" s="205"/>
      <c r="W463" s="237">
        <f t="shared" si="489"/>
        <v>0</v>
      </c>
      <c r="X463" s="222">
        <v>161410</v>
      </c>
      <c r="Y463" s="236">
        <v>0</v>
      </c>
      <c r="Z463" s="236">
        <v>5.1039322123659474</v>
      </c>
      <c r="AA463" s="236">
        <v>1.9729206963249517</v>
      </c>
      <c r="AB463" s="236">
        <v>0.55555555555555558</v>
      </c>
      <c r="AC463" s="236">
        <v>3.9267676767676765</v>
      </c>
      <c r="AD463" s="236">
        <v>2.7065527065527064</v>
      </c>
      <c r="AE463" s="236">
        <v>9.4474153297682726</v>
      </c>
      <c r="AF463" s="236">
        <v>5.997330282227308</v>
      </c>
      <c r="AG463" s="236">
        <v>5.8472165786265746</v>
      </c>
      <c r="AH463" s="236">
        <f t="shared" si="503"/>
        <v>1.9081021160616136</v>
      </c>
      <c r="AI463" s="236">
        <f t="shared" si="504"/>
        <v>3.3166601916601914</v>
      </c>
      <c r="AJ463" s="236">
        <f t="shared" si="505"/>
        <v>7.0973207302073851</v>
      </c>
      <c r="AK463" s="10">
        <f t="shared" si="436"/>
        <v>3.9508545597987768</v>
      </c>
      <c r="AL463" s="22">
        <f t="shared" si="490"/>
        <v>0</v>
      </c>
      <c r="AM463" s="5">
        <v>161410</v>
      </c>
      <c r="AN463" s="2">
        <f t="shared" si="477"/>
        <v>0</v>
      </c>
      <c r="AO463" s="2">
        <f t="shared" si="491"/>
        <v>94.436835106382972</v>
      </c>
      <c r="AP463" s="2">
        <f t="shared" si="492"/>
        <v>98.397435897435898</v>
      </c>
      <c r="AQ463" s="2">
        <f t="shared" si="493"/>
        <v>99.143203883495147</v>
      </c>
      <c r="AR463" s="2">
        <f t="shared" si="494"/>
        <v>95.360180412371136</v>
      </c>
      <c r="AS463" s="2">
        <f t="shared" si="495"/>
        <v>96.017045454545453</v>
      </c>
      <c r="AT463" s="2">
        <f t="shared" si="496"/>
        <v>92.625</v>
      </c>
      <c r="AU463" s="2">
        <f t="shared" si="497"/>
        <v>94.779979674796749</v>
      </c>
      <c r="AV463" s="2">
        <f t="shared" si="498"/>
        <v>96.340852649006621</v>
      </c>
      <c r="AW463" s="2">
        <f t="shared" si="499"/>
        <v>97.926829268292678</v>
      </c>
      <c r="AX463" s="2">
        <f t="shared" si="500"/>
        <v>95.777019650655021</v>
      </c>
      <c r="AY463" s="2">
        <f t="shared" si="501"/>
        <v>94.556234335839605</v>
      </c>
      <c r="AZ463" s="2">
        <f t="shared" si="502"/>
        <v>96.344503675337108</v>
      </c>
      <c r="BA463" s="10"/>
      <c r="BB463" s="5">
        <v>161410</v>
      </c>
      <c r="BC463" s="34">
        <v>0</v>
      </c>
      <c r="BD463" s="34">
        <f t="shared" si="437"/>
        <v>94.896067787634053</v>
      </c>
      <c r="BE463" s="34">
        <f t="shared" si="438"/>
        <v>98.397435897435898</v>
      </c>
      <c r="BF463" s="34">
        <f t="shared" si="439"/>
        <v>99.444444444444443</v>
      </c>
      <c r="BG463" s="34">
        <f t="shared" si="440"/>
        <v>96.073232323232318</v>
      </c>
      <c r="BH463" s="34">
        <f t="shared" si="441"/>
        <v>97.293447293447286</v>
      </c>
      <c r="BI463" s="34">
        <f t="shared" si="442"/>
        <v>92.625</v>
      </c>
      <c r="BJ463" s="34">
        <f t="shared" si="443"/>
        <v>94.779979674796749</v>
      </c>
      <c r="BK463" s="34">
        <f t="shared" si="444"/>
        <v>96.340852649006621</v>
      </c>
      <c r="BL463" s="34">
        <f t="shared" si="445"/>
        <v>98.091897883938387</v>
      </c>
      <c r="BM463" s="34">
        <f t="shared" si="446"/>
        <v>96.683339808339809</v>
      </c>
      <c r="BN463" s="34">
        <f t="shared" si="447"/>
        <v>94.556234335839605</v>
      </c>
      <c r="BO463" s="34">
        <f t="shared" si="448"/>
        <v>96.344503675337108</v>
      </c>
      <c r="BQ463" s="33"/>
      <c r="BR463" s="187"/>
      <c r="BS463" s="190"/>
      <c r="BT463" s="205"/>
      <c r="BU463" s="191"/>
      <c r="BV463" s="191"/>
      <c r="BW463" s="192"/>
      <c r="BX463" s="193"/>
      <c r="BY463" s="194"/>
      <c r="BZ463" s="193"/>
      <c r="CA463" s="194"/>
      <c r="CB463" s="195"/>
      <c r="CC463" s="194"/>
      <c r="CD463" s="195"/>
      <c r="CE463" s="194"/>
      <c r="CF463" s="193"/>
      <c r="CG463" s="195"/>
      <c r="CH463" s="193"/>
      <c r="CI463" s="194"/>
      <c r="CZ463" s="210" t="str">
        <f t="shared" si="488"/>
        <v/>
      </c>
      <c r="DA463" s="210" t="str">
        <f t="shared" si="460"/>
        <v/>
      </c>
      <c r="DB463" s="210" t="str">
        <f t="shared" si="461"/>
        <v/>
      </c>
      <c r="DC463" s="210" t="str">
        <f t="shared" si="462"/>
        <v/>
      </c>
      <c r="DD463" s="210" t="str">
        <f t="shared" si="463"/>
        <v/>
      </c>
      <c r="DE463" s="210" t="str">
        <f t="shared" si="464"/>
        <v/>
      </c>
      <c r="DF463" s="210" t="str">
        <f t="shared" si="465"/>
        <v/>
      </c>
      <c r="DG463" s="210" t="str">
        <f t="shared" si="466"/>
        <v/>
      </c>
    </row>
    <row r="464" spans="1:111" ht="12.75" customHeight="1" x14ac:dyDescent="0.25">
      <c r="A464" s="22">
        <v>454</v>
      </c>
      <c r="B464" s="13" t="s">
        <v>1100</v>
      </c>
      <c r="C464" s="4" t="s">
        <v>561</v>
      </c>
      <c r="D464" s="4" t="s">
        <v>691</v>
      </c>
      <c r="E464" s="5">
        <v>161433</v>
      </c>
      <c r="F464" s="4" t="s">
        <v>692</v>
      </c>
      <c r="G464" s="215">
        <v>0</v>
      </c>
      <c r="H464" s="215">
        <v>5.2205882352941178</v>
      </c>
      <c r="I464" s="215">
        <v>1.7379888268156425</v>
      </c>
      <c r="J464" s="215">
        <v>1.1597560975609755</v>
      </c>
      <c r="K464" s="215">
        <v>7.2698924731182801</v>
      </c>
      <c r="L464" s="215">
        <v>2.848901098901099</v>
      </c>
      <c r="M464" s="215">
        <v>17.865962441314554</v>
      </c>
      <c r="N464" s="215">
        <v>6.8763681592039791</v>
      </c>
      <c r="O464" s="215">
        <v>5.4090909090909083</v>
      </c>
      <c r="P464" s="215">
        <v>2.0820644216691071</v>
      </c>
      <c r="Q464" s="215">
        <v>5.0532608695652179</v>
      </c>
      <c r="R464" s="215">
        <v>10.293220338983051</v>
      </c>
      <c r="S464" s="10">
        <v>5.3765053601443951</v>
      </c>
      <c r="T464" s="9" t="s">
        <v>1107</v>
      </c>
      <c r="U464" s="22" t="s">
        <v>1117</v>
      </c>
      <c r="V464" s="205" t="s">
        <v>1256</v>
      </c>
      <c r="W464" s="237">
        <f t="shared" si="489"/>
        <v>0</v>
      </c>
      <c r="X464" s="222">
        <v>161433</v>
      </c>
      <c r="Y464" s="236">
        <v>0</v>
      </c>
      <c r="Z464" s="236">
        <v>5.5847841888477383</v>
      </c>
      <c r="AA464" s="236">
        <v>1.2232757018033091</v>
      </c>
      <c r="AB464" s="236">
        <v>0.31847133757961787</v>
      </c>
      <c r="AC464" s="236">
        <v>7.4321944346600919</v>
      </c>
      <c r="AD464" s="236">
        <v>2.6359581974306061</v>
      </c>
      <c r="AE464" s="236">
        <v>10.228767165183349</v>
      </c>
      <c r="AF464" s="236">
        <v>5.3113553113553111</v>
      </c>
      <c r="AG464" s="236">
        <v>3.5429888031044099</v>
      </c>
      <c r="AH464" s="236">
        <f t="shared" si="503"/>
        <v>1.7816328070576664</v>
      </c>
      <c r="AI464" s="236">
        <f t="shared" si="504"/>
        <v>5.0340763160453488</v>
      </c>
      <c r="AJ464" s="236">
        <f t="shared" si="505"/>
        <v>6.3610370932143567</v>
      </c>
      <c r="AK464" s="10">
        <f t="shared" si="436"/>
        <v>4.0308661266627146</v>
      </c>
      <c r="AL464" s="22">
        <f t="shared" si="490"/>
        <v>0</v>
      </c>
      <c r="AM464" s="5">
        <v>161433</v>
      </c>
      <c r="AN464" s="2">
        <f t="shared" si="477"/>
        <v>0</v>
      </c>
      <c r="AO464" s="2">
        <f t="shared" si="491"/>
        <v>96.737132352941174</v>
      </c>
      <c r="AP464" s="2">
        <f t="shared" si="492"/>
        <v>98.913756983240219</v>
      </c>
      <c r="AQ464" s="2">
        <f t="shared" si="493"/>
        <v>99.275152439024396</v>
      </c>
      <c r="AR464" s="2">
        <f t="shared" si="494"/>
        <v>95.456317204301072</v>
      </c>
      <c r="AS464" s="2">
        <f t="shared" si="495"/>
        <v>98.219436813186817</v>
      </c>
      <c r="AT464" s="2">
        <f t="shared" si="496"/>
        <v>88.8337734741784</v>
      </c>
      <c r="AU464" s="2">
        <f t="shared" si="497"/>
        <v>95.702269900497512</v>
      </c>
      <c r="AV464" s="2">
        <f t="shared" si="498"/>
        <v>96.619318181818187</v>
      </c>
      <c r="AW464" s="2">
        <f t="shared" si="499"/>
        <v>98.698709736456806</v>
      </c>
      <c r="AX464" s="2">
        <f t="shared" si="500"/>
        <v>96.841711956521735</v>
      </c>
      <c r="AY464" s="2">
        <f t="shared" si="501"/>
        <v>93.566737288135599</v>
      </c>
      <c r="AZ464" s="2">
        <f t="shared" si="502"/>
        <v>96.639684149909755</v>
      </c>
      <c r="BA464" s="10"/>
      <c r="BB464" s="5">
        <v>161433</v>
      </c>
      <c r="BC464" s="34">
        <v>0</v>
      </c>
      <c r="BD464" s="34">
        <f t="shared" si="437"/>
        <v>96.737132352941174</v>
      </c>
      <c r="BE464" s="34">
        <f t="shared" si="438"/>
        <v>98.913756983240219</v>
      </c>
      <c r="BF464" s="34">
        <f t="shared" si="439"/>
        <v>99.681528662420376</v>
      </c>
      <c r="BG464" s="34">
        <f t="shared" si="440"/>
        <v>95.456317204301072</v>
      </c>
      <c r="BH464" s="34">
        <f t="shared" si="441"/>
        <v>98.219436813186817</v>
      </c>
      <c r="BI464" s="34">
        <f t="shared" si="442"/>
        <v>89.771232834816658</v>
      </c>
      <c r="BJ464" s="34">
        <f t="shared" si="443"/>
        <v>95.702269900497512</v>
      </c>
      <c r="BK464" s="34">
        <f t="shared" si="444"/>
        <v>96.619318181818187</v>
      </c>
      <c r="BL464" s="34">
        <f t="shared" si="445"/>
        <v>98.698709736456806</v>
      </c>
      <c r="BM464" s="34">
        <f t="shared" si="446"/>
        <v>96.841711956521735</v>
      </c>
      <c r="BN464" s="34">
        <f t="shared" si="447"/>
        <v>93.63896290678565</v>
      </c>
      <c r="BO464" s="34">
        <f t="shared" si="448"/>
        <v>96.639684149909755</v>
      </c>
      <c r="BQ464" s="33">
        <f>E464-BR464</f>
        <v>0</v>
      </c>
      <c r="BR464" s="187">
        <v>161433</v>
      </c>
      <c r="BS464" s="190" t="s">
        <v>692</v>
      </c>
      <c r="BT464" s="205" t="s">
        <v>1256</v>
      </c>
      <c r="BU464" s="191" t="s">
        <v>1151</v>
      </c>
      <c r="BV464" s="191" t="s">
        <v>1219</v>
      </c>
      <c r="BW464" s="192"/>
      <c r="BX464" s="193">
        <v>1</v>
      </c>
      <c r="BY464" s="194">
        <v>1</v>
      </c>
      <c r="BZ464" s="193" t="s">
        <v>1096</v>
      </c>
      <c r="CA464" s="194">
        <v>1</v>
      </c>
      <c r="CB464" s="195" t="s">
        <v>1096</v>
      </c>
      <c r="CC464" s="194" t="s">
        <v>1096</v>
      </c>
      <c r="CD464" s="195" t="s">
        <v>1096</v>
      </c>
      <c r="CE464" s="194" t="s">
        <v>1096</v>
      </c>
      <c r="CF464" s="193" t="s">
        <v>1096</v>
      </c>
      <c r="CG464" s="195">
        <v>1</v>
      </c>
      <c r="CH464" s="193">
        <v>1</v>
      </c>
      <c r="CI464" s="194">
        <v>1</v>
      </c>
      <c r="CZ464" s="210">
        <f t="shared" si="488"/>
        <v>6.9761478427172383E-2</v>
      </c>
      <c r="DA464" s="210" t="str">
        <f t="shared" si="460"/>
        <v/>
      </c>
      <c r="DB464" s="210">
        <f t="shared" si="461"/>
        <v>-0.72539800545185418</v>
      </c>
      <c r="DC464" s="210" t="str">
        <f t="shared" si="462"/>
        <v/>
      </c>
      <c r="DD464" s="210" t="str">
        <f t="shared" si="463"/>
        <v/>
      </c>
      <c r="DE464" s="210" t="str">
        <f t="shared" si="464"/>
        <v/>
      </c>
      <c r="DF464" s="210" t="str">
        <f t="shared" si="465"/>
        <v/>
      </c>
      <c r="DG464" s="210" t="str">
        <f t="shared" si="466"/>
        <v/>
      </c>
    </row>
    <row r="465" spans="1:111" ht="12.75" customHeight="1" x14ac:dyDescent="0.25">
      <c r="A465" s="22">
        <v>455</v>
      </c>
      <c r="B465" s="13" t="s">
        <v>1100</v>
      </c>
      <c r="C465" s="4" t="s">
        <v>561</v>
      </c>
      <c r="D465" s="4" t="s">
        <v>693</v>
      </c>
      <c r="E465" s="5">
        <v>161469</v>
      </c>
      <c r="F465" s="4" t="s">
        <v>694</v>
      </c>
      <c r="G465" s="215">
        <v>0</v>
      </c>
      <c r="H465" s="215">
        <v>9.138372093023257</v>
      </c>
      <c r="I465" s="215">
        <v>2.258064516129032</v>
      </c>
      <c r="J465" s="215">
        <v>0</v>
      </c>
      <c r="K465" s="215">
        <v>4.5029411764705882</v>
      </c>
      <c r="L465" s="215">
        <v>1.8597560975609757</v>
      </c>
      <c r="M465" s="215">
        <v>10.31111111111111</v>
      </c>
      <c r="N465" s="215">
        <v>5.2987341772151897</v>
      </c>
      <c r="O465" s="215">
        <v>1.2987012987012987</v>
      </c>
      <c r="P465" s="215">
        <v>2.8811270125223611</v>
      </c>
      <c r="Q465" s="215">
        <v>3.2470059880239521</v>
      </c>
      <c r="R465" s="215">
        <v>5.8520325203252037</v>
      </c>
      <c r="S465" s="10">
        <v>3.8519644966901612</v>
      </c>
      <c r="T465" s="9" t="s">
        <v>1107</v>
      </c>
      <c r="U465" s="22" t="s">
        <v>1117</v>
      </c>
      <c r="V465" s="205"/>
      <c r="W465" s="237">
        <f t="shared" si="489"/>
        <v>0</v>
      </c>
      <c r="X465" s="222">
        <v>161469</v>
      </c>
      <c r="Y465" s="236">
        <v>0</v>
      </c>
      <c r="Z465" s="236">
        <v>3.1798245614035086</v>
      </c>
      <c r="AA465" s="236">
        <v>0.34246575342465752</v>
      </c>
      <c r="AB465" s="236">
        <v>0.78129768662638099</v>
      </c>
      <c r="AC465" s="236">
        <v>4.2912390301948538</v>
      </c>
      <c r="AD465" s="236">
        <v>5.762768817204301</v>
      </c>
      <c r="AE465" s="236">
        <v>8.0782312925170068</v>
      </c>
      <c r="AF465" s="236">
        <v>4.5977011494252871</v>
      </c>
      <c r="AG465" s="236">
        <v>1.3259571478749561</v>
      </c>
      <c r="AH465" s="236">
        <f t="shared" si="503"/>
        <v>1.0758970003636368</v>
      </c>
      <c r="AI465" s="236">
        <f t="shared" si="504"/>
        <v>5.0270039236995778</v>
      </c>
      <c r="AJ465" s="236">
        <f t="shared" si="505"/>
        <v>4.6672965299390832</v>
      </c>
      <c r="AK465" s="10">
        <f t="shared" si="436"/>
        <v>3.1510539376301057</v>
      </c>
      <c r="AL465" s="22">
        <f t="shared" si="490"/>
        <v>0</v>
      </c>
      <c r="AM465" s="5">
        <v>161469</v>
      </c>
      <c r="AN465" s="2">
        <f t="shared" si="477"/>
        <v>0</v>
      </c>
      <c r="AO465" s="2">
        <f t="shared" si="491"/>
        <v>94.288517441860463</v>
      </c>
      <c r="AP465" s="2">
        <f t="shared" si="492"/>
        <v>98.588709677419359</v>
      </c>
      <c r="AQ465" s="2">
        <f t="shared" si="493"/>
        <v>100</v>
      </c>
      <c r="AR465" s="2">
        <f t="shared" si="494"/>
        <v>97.185661764705884</v>
      </c>
      <c r="AS465" s="2">
        <f t="shared" si="495"/>
        <v>98.837652439024396</v>
      </c>
      <c r="AT465" s="2">
        <f t="shared" si="496"/>
        <v>93.555555555555557</v>
      </c>
      <c r="AU465" s="2">
        <f t="shared" si="497"/>
        <v>96.688291139240505</v>
      </c>
      <c r="AV465" s="2">
        <f t="shared" si="498"/>
        <v>99.188311688311686</v>
      </c>
      <c r="AW465" s="2">
        <f t="shared" si="499"/>
        <v>98.199295617173519</v>
      </c>
      <c r="AX465" s="2">
        <f t="shared" si="500"/>
        <v>97.970621257485035</v>
      </c>
      <c r="AY465" s="2">
        <f t="shared" si="501"/>
        <v>96.342479674796749</v>
      </c>
      <c r="AZ465" s="2">
        <f t="shared" si="502"/>
        <v>97.592522189568655</v>
      </c>
      <c r="BA465" s="10"/>
      <c r="BB465" s="5">
        <v>161469</v>
      </c>
      <c r="BC465" s="34">
        <v>0</v>
      </c>
      <c r="BD465" s="34">
        <f t="shared" si="437"/>
        <v>96.820175438596493</v>
      </c>
      <c r="BE465" s="34">
        <f t="shared" si="438"/>
        <v>99.657534246575338</v>
      </c>
      <c r="BF465" s="34">
        <f t="shared" si="439"/>
        <v>100</v>
      </c>
      <c r="BG465" s="34">
        <f t="shared" si="440"/>
        <v>97.185661764705884</v>
      </c>
      <c r="BH465" s="34">
        <f t="shared" si="441"/>
        <v>98.837652439024396</v>
      </c>
      <c r="BI465" s="34">
        <f t="shared" si="442"/>
        <v>93.555555555555557</v>
      </c>
      <c r="BJ465" s="34">
        <f t="shared" si="443"/>
        <v>96.688291139240505</v>
      </c>
      <c r="BK465" s="34">
        <f t="shared" si="444"/>
        <v>99.188311688311686</v>
      </c>
      <c r="BL465" s="34">
        <f t="shared" si="445"/>
        <v>98.924102999636361</v>
      </c>
      <c r="BM465" s="34">
        <f t="shared" si="446"/>
        <v>97.970621257485035</v>
      </c>
      <c r="BN465" s="34">
        <f t="shared" si="447"/>
        <v>96.342479674796749</v>
      </c>
      <c r="BO465" s="34">
        <f t="shared" si="448"/>
        <v>97.592522189568655</v>
      </c>
      <c r="BQ465" s="33"/>
      <c r="BR465" s="187"/>
      <c r="BS465" s="190"/>
      <c r="BT465" s="205"/>
      <c r="BU465" s="191"/>
      <c r="BV465" s="191"/>
      <c r="BW465" s="192"/>
      <c r="BX465" s="193"/>
      <c r="BY465" s="194"/>
      <c r="BZ465" s="193"/>
      <c r="CA465" s="194"/>
      <c r="CB465" s="195"/>
      <c r="CC465" s="194"/>
      <c r="CD465" s="195"/>
      <c r="CE465" s="194"/>
      <c r="CF465" s="193"/>
      <c r="CG465" s="195"/>
      <c r="CH465" s="193"/>
      <c r="CI465" s="194"/>
      <c r="CZ465" s="210" t="str">
        <f t="shared" si="488"/>
        <v/>
      </c>
      <c r="DA465" s="210" t="str">
        <f t="shared" si="460"/>
        <v/>
      </c>
      <c r="DB465" s="210" t="str">
        <f t="shared" si="461"/>
        <v/>
      </c>
      <c r="DC465" s="210" t="str">
        <f t="shared" si="462"/>
        <v/>
      </c>
      <c r="DD465" s="210" t="str">
        <f t="shared" si="463"/>
        <v/>
      </c>
      <c r="DE465" s="210" t="str">
        <f t="shared" si="464"/>
        <v/>
      </c>
      <c r="DF465" s="210" t="str">
        <f t="shared" si="465"/>
        <v/>
      </c>
      <c r="DG465" s="210" t="str">
        <f t="shared" si="466"/>
        <v/>
      </c>
    </row>
    <row r="466" spans="1:111" ht="12.75" customHeight="1" x14ac:dyDescent="0.25">
      <c r="A466" s="22">
        <v>456</v>
      </c>
      <c r="B466" s="13" t="s">
        <v>1100</v>
      </c>
      <c r="C466" s="4" t="s">
        <v>561</v>
      </c>
      <c r="D466" s="4" t="s">
        <v>695</v>
      </c>
      <c r="E466" s="5">
        <v>161482</v>
      </c>
      <c r="F466" s="4" t="s">
        <v>696</v>
      </c>
      <c r="G466" s="215">
        <v>0</v>
      </c>
      <c r="H466" s="215">
        <v>26.215686274509803</v>
      </c>
      <c r="I466" s="215">
        <v>8.3615384615384603</v>
      </c>
      <c r="J466" s="215">
        <v>4.459090909090909</v>
      </c>
      <c r="K466" s="215">
        <v>6.5701754385964914</v>
      </c>
      <c r="L466" s="215">
        <v>8.4322580645161302</v>
      </c>
      <c r="M466" s="215">
        <v>21.3</v>
      </c>
      <c r="N466" s="215">
        <v>17.292307692307691</v>
      </c>
      <c r="O466" s="215">
        <v>19.362264150943396</v>
      </c>
      <c r="P466" s="215">
        <v>10.729113924050633</v>
      </c>
      <c r="Q466" s="215">
        <v>7.5714285714285712</v>
      </c>
      <c r="R466" s="215">
        <v>19.451492537313435</v>
      </c>
      <c r="S466" s="10">
        <v>12.44370233238921</v>
      </c>
      <c r="T466" s="9" t="s">
        <v>1107</v>
      </c>
      <c r="U466" s="22" t="s">
        <v>1117</v>
      </c>
      <c r="V466" s="205"/>
      <c r="W466" s="237">
        <f t="shared" si="489"/>
        <v>0</v>
      </c>
      <c r="X466" s="222">
        <v>161482</v>
      </c>
      <c r="Y466" s="236">
        <v>0</v>
      </c>
      <c r="Z466" s="236">
        <v>14.671564390665516</v>
      </c>
      <c r="AA466" s="236">
        <v>5.7480220570606573</v>
      </c>
      <c r="AB466" s="236">
        <v>0</v>
      </c>
      <c r="AC466" s="236">
        <v>0</v>
      </c>
      <c r="AD466" s="236">
        <v>1.6286460106684828</v>
      </c>
      <c r="AE466" s="236">
        <v>22.100340136054424</v>
      </c>
      <c r="AF466" s="236">
        <v>13.774259448416752</v>
      </c>
      <c r="AG466" s="236">
        <v>15.140358950759319</v>
      </c>
      <c r="AH466" s="236">
        <f t="shared" si="503"/>
        <v>5.1048966119315438</v>
      </c>
      <c r="AI466" s="236">
        <f t="shared" si="504"/>
        <v>0.8143230053342414</v>
      </c>
      <c r="AJ466" s="236">
        <f t="shared" si="505"/>
        <v>17.004986178410167</v>
      </c>
      <c r="AK466" s="10">
        <f t="shared" si="436"/>
        <v>8.1181323326250165</v>
      </c>
      <c r="AL466" s="22">
        <f t="shared" si="490"/>
        <v>0</v>
      </c>
      <c r="AM466" s="5">
        <v>161482</v>
      </c>
      <c r="AN466" s="2">
        <f t="shared" si="477"/>
        <v>0</v>
      </c>
      <c r="AO466" s="2">
        <f t="shared" si="491"/>
        <v>83.615196078431381</v>
      </c>
      <c r="AP466" s="2">
        <f t="shared" si="492"/>
        <v>94.774038461538467</v>
      </c>
      <c r="AQ466" s="2">
        <f t="shared" si="493"/>
        <v>97.213068181818187</v>
      </c>
      <c r="AR466" s="2">
        <f t="shared" si="494"/>
        <v>95.893640350877192</v>
      </c>
      <c r="AS466" s="2">
        <f t="shared" si="495"/>
        <v>94.729838709677423</v>
      </c>
      <c r="AT466" s="2">
        <f t="shared" si="496"/>
        <v>86.6875</v>
      </c>
      <c r="AU466" s="2">
        <f t="shared" si="497"/>
        <v>89.192307692307693</v>
      </c>
      <c r="AV466" s="2">
        <f t="shared" si="498"/>
        <v>87.898584905660385</v>
      </c>
      <c r="AW466" s="2">
        <f t="shared" si="499"/>
        <v>93.294303797468359</v>
      </c>
      <c r="AX466" s="2">
        <f t="shared" si="500"/>
        <v>95.267857142857139</v>
      </c>
      <c r="AY466" s="2">
        <f t="shared" si="501"/>
        <v>87.84281716417911</v>
      </c>
      <c r="AZ466" s="2">
        <f t="shared" si="502"/>
        <v>92.22268604225674</v>
      </c>
      <c r="BA466" s="10"/>
      <c r="BB466" s="5">
        <v>161482</v>
      </c>
      <c r="BC466" s="34">
        <v>0</v>
      </c>
      <c r="BD466" s="34">
        <f t="shared" si="437"/>
        <v>85.328435609334491</v>
      </c>
      <c r="BE466" s="34">
        <f t="shared" si="438"/>
        <v>94.774038461538467</v>
      </c>
      <c r="BF466" s="34">
        <f t="shared" si="439"/>
        <v>100</v>
      </c>
      <c r="BG466" s="34">
        <f t="shared" si="440"/>
        <v>100</v>
      </c>
      <c r="BH466" s="34">
        <f t="shared" si="441"/>
        <v>98.37135398933151</v>
      </c>
      <c r="BI466" s="34">
        <f t="shared" si="442"/>
        <v>86.6875</v>
      </c>
      <c r="BJ466" s="34">
        <f t="shared" si="443"/>
        <v>89.192307692307693</v>
      </c>
      <c r="BK466" s="34">
        <f t="shared" si="444"/>
        <v>87.898584905660385</v>
      </c>
      <c r="BL466" s="34">
        <f t="shared" si="445"/>
        <v>94.895103388068463</v>
      </c>
      <c r="BM466" s="34">
        <f t="shared" si="446"/>
        <v>99.185676994665755</v>
      </c>
      <c r="BN466" s="34">
        <f t="shared" si="447"/>
        <v>87.84281716417911</v>
      </c>
      <c r="BO466" s="34">
        <f t="shared" si="448"/>
        <v>92.22268604225674</v>
      </c>
      <c r="BQ466" s="33"/>
      <c r="BR466" s="187"/>
      <c r="BS466" s="190"/>
      <c r="BT466" s="205"/>
      <c r="BU466" s="191"/>
      <c r="BV466" s="191"/>
      <c r="BW466" s="192"/>
      <c r="BX466" s="193"/>
      <c r="BY466" s="194"/>
      <c r="BZ466" s="193"/>
      <c r="CA466" s="194"/>
      <c r="CB466" s="195"/>
      <c r="CC466" s="194"/>
      <c r="CD466" s="195"/>
      <c r="CE466" s="194"/>
      <c r="CF466" s="193"/>
      <c r="CG466" s="195"/>
      <c r="CH466" s="193"/>
      <c r="CI466" s="194"/>
      <c r="CZ466" s="210" t="str">
        <f t="shared" si="488"/>
        <v/>
      </c>
      <c r="DA466" s="210" t="str">
        <f t="shared" si="460"/>
        <v/>
      </c>
      <c r="DB466" s="210" t="str">
        <f t="shared" si="461"/>
        <v/>
      </c>
      <c r="DC466" s="210" t="str">
        <f t="shared" si="462"/>
        <v/>
      </c>
      <c r="DD466" s="210" t="str">
        <f t="shared" si="463"/>
        <v/>
      </c>
      <c r="DE466" s="210" t="str">
        <f t="shared" si="464"/>
        <v/>
      </c>
      <c r="DF466" s="210" t="str">
        <f t="shared" si="465"/>
        <v/>
      </c>
      <c r="DG466" s="210" t="str">
        <f t="shared" si="466"/>
        <v/>
      </c>
    </row>
    <row r="467" spans="1:111" ht="12.75" customHeight="1" x14ac:dyDescent="0.25">
      <c r="A467" s="22">
        <v>457</v>
      </c>
      <c r="B467" s="13" t="s">
        <v>1100</v>
      </c>
      <c r="C467" s="4" t="s">
        <v>552</v>
      </c>
      <c r="D467" s="4" t="s">
        <v>697</v>
      </c>
      <c r="E467" s="5">
        <v>161500</v>
      </c>
      <c r="F467" s="4" t="s">
        <v>698</v>
      </c>
      <c r="G467" s="215">
        <v>0</v>
      </c>
      <c r="H467" s="215">
        <v>7.4249999999999998</v>
      </c>
      <c r="I467" s="215">
        <v>3.4482758620689653</v>
      </c>
      <c r="J467" s="215">
        <v>0</v>
      </c>
      <c r="K467" s="215">
        <v>11.98953488372093</v>
      </c>
      <c r="L467" s="215">
        <v>8.125</v>
      </c>
      <c r="M467" s="215">
        <v>3.2369565217391303</v>
      </c>
      <c r="N467" s="215">
        <v>10.152702702702703</v>
      </c>
      <c r="O467" s="215">
        <v>3.6585365853658534</v>
      </c>
      <c r="P467" s="215">
        <v>2.7037593984962403</v>
      </c>
      <c r="Q467" s="215">
        <v>9.8445054945054942</v>
      </c>
      <c r="R467" s="215">
        <v>5.8193548387096774</v>
      </c>
      <c r="S467" s="10">
        <v>5.3373340617330642</v>
      </c>
      <c r="T467" s="9" t="s">
        <v>1107</v>
      </c>
      <c r="U467" s="22" t="s">
        <v>1117</v>
      </c>
      <c r="V467" s="205" t="s">
        <v>1256</v>
      </c>
      <c r="W467" s="237">
        <f t="shared" si="489"/>
        <v>0</v>
      </c>
      <c r="X467" s="222">
        <v>161500</v>
      </c>
      <c r="Y467" s="236">
        <v>0</v>
      </c>
      <c r="Z467" s="236">
        <v>10.243055555555555</v>
      </c>
      <c r="AA467" s="236">
        <v>3.2392894461859978</v>
      </c>
      <c r="AB467" s="236">
        <v>1.4705882352941175</v>
      </c>
      <c r="AC467" s="236">
        <v>9.8817567567567579</v>
      </c>
      <c r="AD467" s="236">
        <v>7.5367647058823533</v>
      </c>
      <c r="AE467" s="236">
        <v>13.968957871396896</v>
      </c>
      <c r="AF467" s="236">
        <v>6.140350877192982</v>
      </c>
      <c r="AG467" s="236">
        <v>10.443722943722943</v>
      </c>
      <c r="AH467" s="236">
        <f t="shared" si="503"/>
        <v>3.7382333092589177</v>
      </c>
      <c r="AI467" s="236">
        <f t="shared" si="504"/>
        <v>8.7092607313195565</v>
      </c>
      <c r="AJ467" s="236">
        <f t="shared" si="505"/>
        <v>10.184343897437607</v>
      </c>
      <c r="AK467" s="10">
        <f t="shared" si="436"/>
        <v>6.9916095991097329</v>
      </c>
      <c r="AL467" s="22">
        <f t="shared" si="490"/>
        <v>0</v>
      </c>
      <c r="AM467" s="5">
        <v>161500</v>
      </c>
      <c r="AN467" s="2">
        <f t="shared" si="477"/>
        <v>0</v>
      </c>
      <c r="AO467" s="2">
        <f t="shared" si="491"/>
        <v>95.359375</v>
      </c>
      <c r="AP467" s="2">
        <f t="shared" si="492"/>
        <v>97.84482758620689</v>
      </c>
      <c r="AQ467" s="2">
        <f t="shared" si="493"/>
        <v>100</v>
      </c>
      <c r="AR467" s="2">
        <f t="shared" si="494"/>
        <v>92.506540697674424</v>
      </c>
      <c r="AS467" s="2">
        <f t="shared" si="495"/>
        <v>94.921875</v>
      </c>
      <c r="AT467" s="2">
        <f t="shared" si="496"/>
        <v>97.976902173913047</v>
      </c>
      <c r="AU467" s="2">
        <f t="shared" si="497"/>
        <v>93.654560810810807</v>
      </c>
      <c r="AV467" s="2">
        <f t="shared" si="498"/>
        <v>97.713414634146346</v>
      </c>
      <c r="AW467" s="2">
        <f t="shared" si="499"/>
        <v>98.310150375939855</v>
      </c>
      <c r="AX467" s="2">
        <f t="shared" si="500"/>
        <v>93.847184065934073</v>
      </c>
      <c r="AY467" s="2">
        <f t="shared" si="501"/>
        <v>96.362903225806448</v>
      </c>
      <c r="AZ467" s="2">
        <f t="shared" si="502"/>
        <v>96.664166211416841</v>
      </c>
      <c r="BA467" s="10"/>
      <c r="BB467" s="5">
        <v>161500</v>
      </c>
      <c r="BC467" s="34">
        <v>0</v>
      </c>
      <c r="BD467" s="34">
        <f t="shared" si="437"/>
        <v>95.359375</v>
      </c>
      <c r="BE467" s="34">
        <f t="shared" si="438"/>
        <v>97.84482758620689</v>
      </c>
      <c r="BF467" s="34">
        <f t="shared" si="439"/>
        <v>100</v>
      </c>
      <c r="BG467" s="34">
        <f t="shared" si="440"/>
        <v>92.506540697674424</v>
      </c>
      <c r="BH467" s="34">
        <f t="shared" si="441"/>
        <v>94.921875</v>
      </c>
      <c r="BI467" s="34">
        <f t="shared" si="442"/>
        <v>97.976902173913047</v>
      </c>
      <c r="BJ467" s="34">
        <f t="shared" si="443"/>
        <v>93.859649122807014</v>
      </c>
      <c r="BK467" s="34">
        <f t="shared" si="444"/>
        <v>97.713414634146346</v>
      </c>
      <c r="BL467" s="34">
        <f t="shared" si="445"/>
        <v>98.310150375939855</v>
      </c>
      <c r="BM467" s="34">
        <f t="shared" si="446"/>
        <v>93.847184065934073</v>
      </c>
      <c r="BN467" s="34">
        <f t="shared" si="447"/>
        <v>96.362903225806448</v>
      </c>
      <c r="BO467" s="34">
        <f t="shared" si="448"/>
        <v>96.664166211416841</v>
      </c>
      <c r="BQ467" s="33">
        <f>E467-BR467</f>
        <v>0</v>
      </c>
      <c r="BR467" s="187">
        <v>161500</v>
      </c>
      <c r="BS467" s="190" t="s">
        <v>698</v>
      </c>
      <c r="BT467" s="205" t="s">
        <v>1256</v>
      </c>
      <c r="BU467" s="191" t="s">
        <v>1159</v>
      </c>
      <c r="BV467" s="191" t="s">
        <v>1220</v>
      </c>
      <c r="BW467" s="192"/>
      <c r="BX467" s="193" t="s">
        <v>1096</v>
      </c>
      <c r="BY467" s="194" t="s">
        <v>1096</v>
      </c>
      <c r="BZ467" s="193" t="s">
        <v>1096</v>
      </c>
      <c r="CA467" s="194">
        <v>1</v>
      </c>
      <c r="CB467" s="195">
        <v>1</v>
      </c>
      <c r="CC467" s="194">
        <v>1</v>
      </c>
      <c r="CD467" s="195" t="s">
        <v>1096</v>
      </c>
      <c r="CE467" s="194">
        <v>1</v>
      </c>
      <c r="CF467" s="193">
        <v>1</v>
      </c>
      <c r="CG467" s="195">
        <v>1</v>
      </c>
      <c r="CH467" s="193">
        <v>1</v>
      </c>
      <c r="CI467" s="194">
        <v>1</v>
      </c>
      <c r="CZ467" s="210" t="str">
        <f t="shared" si="488"/>
        <v/>
      </c>
      <c r="DA467" s="210" t="str">
        <f t="shared" si="460"/>
        <v/>
      </c>
      <c r="DB467" s="210" t="e">
        <f t="shared" si="461"/>
        <v>#DIV/0!</v>
      </c>
      <c r="DC467" s="210">
        <f t="shared" si="462"/>
        <v>-0.17580149250210339</v>
      </c>
      <c r="DD467" s="210">
        <f t="shared" si="463"/>
        <v>-7.2398190045248834E-2</v>
      </c>
      <c r="DE467" s="210" t="str">
        <f t="shared" si="464"/>
        <v/>
      </c>
      <c r="DF467" s="210">
        <f t="shared" si="465"/>
        <v>-0.39520036614896759</v>
      </c>
      <c r="DG467" s="210">
        <f t="shared" si="466"/>
        <v>1.8546176046176046</v>
      </c>
    </row>
    <row r="468" spans="1:111" ht="12.75" customHeight="1" x14ac:dyDescent="0.25">
      <c r="A468" s="22">
        <v>458</v>
      </c>
      <c r="B468" s="13" t="s">
        <v>1100</v>
      </c>
      <c r="C468" s="4" t="s">
        <v>552</v>
      </c>
      <c r="D468" s="4" t="s">
        <v>699</v>
      </c>
      <c r="E468" s="5">
        <v>161512</v>
      </c>
      <c r="F468" s="4" t="s">
        <v>700</v>
      </c>
      <c r="G468" s="215">
        <v>0</v>
      </c>
      <c r="H468" s="215">
        <v>10.067977528089887</v>
      </c>
      <c r="I468" s="215">
        <v>2.4560693641618494</v>
      </c>
      <c r="J468" s="215">
        <v>3.7681818181818185</v>
      </c>
      <c r="K468" s="215">
        <v>11.13132530120482</v>
      </c>
      <c r="L468" s="215">
        <v>5.8284403669724778</v>
      </c>
      <c r="M468" s="215">
        <v>13.80294117647059</v>
      </c>
      <c r="N468" s="215">
        <v>8.7914893617021264</v>
      </c>
      <c r="O468" s="215">
        <v>5.8031847133757957</v>
      </c>
      <c r="P468" s="215">
        <v>4.2005847953216371</v>
      </c>
      <c r="Q468" s="215">
        <v>8.279166666666665</v>
      </c>
      <c r="R468" s="215">
        <v>9.7576923076923094</v>
      </c>
      <c r="S468" s="10">
        <v>6.8499566255732622</v>
      </c>
      <c r="T468" s="9" t="s">
        <v>1107</v>
      </c>
      <c r="U468" s="22" t="s">
        <v>1117</v>
      </c>
      <c r="V468" s="205"/>
      <c r="W468" s="237">
        <f t="shared" si="489"/>
        <v>0</v>
      </c>
      <c r="X468" s="222">
        <v>161512</v>
      </c>
      <c r="Y468" s="236">
        <v>0</v>
      </c>
      <c r="Z468" s="236">
        <v>11.363896410999658</v>
      </c>
      <c r="AA468" s="236">
        <v>6.8760743866229097</v>
      </c>
      <c r="AB468" s="236">
        <v>2.5571895424836599</v>
      </c>
      <c r="AC468" s="236">
        <v>6.1188811188811192</v>
      </c>
      <c r="AD468" s="236">
        <v>3.8880918220946912</v>
      </c>
      <c r="AE468" s="236">
        <v>12.166149068322982</v>
      </c>
      <c r="AF468" s="236">
        <v>6.7455938455717757</v>
      </c>
      <c r="AG468" s="236">
        <v>3.4123589705773911</v>
      </c>
      <c r="AH468" s="236">
        <f t="shared" si="503"/>
        <v>5.1992900850265569</v>
      </c>
      <c r="AI468" s="236">
        <f t="shared" si="504"/>
        <v>5.0034864704879052</v>
      </c>
      <c r="AJ468" s="236">
        <f t="shared" si="505"/>
        <v>7.4413672948240484</v>
      </c>
      <c r="AK468" s="10">
        <f t="shared" si="436"/>
        <v>5.9031372406171316</v>
      </c>
      <c r="AL468" s="22">
        <f t="shared" si="490"/>
        <v>0</v>
      </c>
      <c r="AM468" s="5">
        <v>161512</v>
      </c>
      <c r="AN468" s="2">
        <f t="shared" si="477"/>
        <v>0</v>
      </c>
      <c r="AO468" s="2">
        <f t="shared" si="491"/>
        <v>93.707514044943821</v>
      </c>
      <c r="AP468" s="2">
        <f t="shared" si="492"/>
        <v>98.46495664739885</v>
      </c>
      <c r="AQ468" s="2">
        <f t="shared" si="493"/>
        <v>97.64488636363636</v>
      </c>
      <c r="AR468" s="2">
        <f t="shared" si="494"/>
        <v>93.042921686746993</v>
      </c>
      <c r="AS468" s="2">
        <f t="shared" si="495"/>
        <v>96.357224770642205</v>
      </c>
      <c r="AT468" s="2">
        <f t="shared" si="496"/>
        <v>91.373161764705884</v>
      </c>
      <c r="AU468" s="2">
        <f t="shared" si="497"/>
        <v>94.505319148936167</v>
      </c>
      <c r="AV468" s="2">
        <f t="shared" si="498"/>
        <v>96.373009554140125</v>
      </c>
      <c r="AW468" s="2">
        <f t="shared" si="499"/>
        <v>97.374634502923982</v>
      </c>
      <c r="AX468" s="2">
        <f t="shared" si="500"/>
        <v>94.825520833333329</v>
      </c>
      <c r="AY468" s="2">
        <f t="shared" si="501"/>
        <v>93.901442307692307</v>
      </c>
      <c r="AZ468" s="2">
        <f t="shared" si="502"/>
        <v>95.718777109016713</v>
      </c>
      <c r="BA468" s="10"/>
      <c r="BB468" s="5">
        <v>161512</v>
      </c>
      <c r="BC468" s="34">
        <v>0</v>
      </c>
      <c r="BD468" s="34">
        <f t="shared" si="437"/>
        <v>93.707514044943821</v>
      </c>
      <c r="BE468" s="34">
        <f t="shared" si="438"/>
        <v>98.46495664739885</v>
      </c>
      <c r="BF468" s="34">
        <f t="shared" si="439"/>
        <v>97.64488636363636</v>
      </c>
      <c r="BG468" s="34">
        <f t="shared" si="440"/>
        <v>93.88111888111888</v>
      </c>
      <c r="BH468" s="34">
        <f t="shared" si="441"/>
        <v>96.357224770642205</v>
      </c>
      <c r="BI468" s="34">
        <f t="shared" si="442"/>
        <v>91.373161764705884</v>
      </c>
      <c r="BJ468" s="34">
        <f t="shared" si="443"/>
        <v>94.505319148936167</v>
      </c>
      <c r="BK468" s="34">
        <f t="shared" si="444"/>
        <v>96.587641029422613</v>
      </c>
      <c r="BL468" s="34">
        <f t="shared" si="445"/>
        <v>97.374634502923982</v>
      </c>
      <c r="BM468" s="34">
        <f t="shared" si="446"/>
        <v>94.9965135295121</v>
      </c>
      <c r="BN468" s="34">
        <f t="shared" si="447"/>
        <v>93.901442307692307</v>
      </c>
      <c r="BO468" s="34">
        <f t="shared" si="448"/>
        <v>95.718777109016713</v>
      </c>
      <c r="BQ468" s="33"/>
      <c r="BR468" s="187"/>
      <c r="BS468" s="190"/>
      <c r="BT468" s="205"/>
      <c r="BU468" s="191"/>
      <c r="BV468" s="191"/>
      <c r="BW468" s="192"/>
      <c r="BX468" s="193"/>
      <c r="BY468" s="194"/>
      <c r="BZ468" s="193"/>
      <c r="CA468" s="194"/>
      <c r="CB468" s="195"/>
      <c r="CC468" s="194"/>
      <c r="CD468" s="195"/>
      <c r="CE468" s="194"/>
      <c r="CF468" s="193"/>
      <c r="CG468" s="195"/>
      <c r="CH468" s="193"/>
      <c r="CI468" s="194"/>
      <c r="CZ468" s="210" t="str">
        <f t="shared" si="488"/>
        <v/>
      </c>
      <c r="DA468" s="210" t="str">
        <f t="shared" si="460"/>
        <v/>
      </c>
      <c r="DB468" s="210" t="str">
        <f t="shared" si="461"/>
        <v/>
      </c>
      <c r="DC468" s="210" t="str">
        <f t="shared" si="462"/>
        <v/>
      </c>
      <c r="DD468" s="210" t="str">
        <f t="shared" si="463"/>
        <v/>
      </c>
      <c r="DE468" s="210" t="str">
        <f t="shared" si="464"/>
        <v/>
      </c>
      <c r="DF468" s="210" t="str">
        <f t="shared" si="465"/>
        <v/>
      </c>
      <c r="DG468" s="210" t="str">
        <f t="shared" si="466"/>
        <v/>
      </c>
    </row>
    <row r="469" spans="1:111" ht="12.75" customHeight="1" x14ac:dyDescent="0.25">
      <c r="A469" s="22">
        <v>459</v>
      </c>
      <c r="B469" s="13" t="s">
        <v>1100</v>
      </c>
      <c r="C469" s="4" t="s">
        <v>552</v>
      </c>
      <c r="D469" s="4" t="s">
        <v>701</v>
      </c>
      <c r="E469" s="5">
        <v>161548</v>
      </c>
      <c r="F469" s="4" t="s">
        <v>702</v>
      </c>
      <c r="G469" s="215">
        <v>0</v>
      </c>
      <c r="H469" s="215">
        <v>23.318965517241381</v>
      </c>
      <c r="I469" s="215">
        <v>14.298360655737703</v>
      </c>
      <c r="J469" s="215">
        <v>3.85</v>
      </c>
      <c r="K469" s="215">
        <v>7.2255813953488381</v>
      </c>
      <c r="L469" s="215">
        <v>4.7214285714285715</v>
      </c>
      <c r="M469" s="215">
        <v>9.9975609756097565</v>
      </c>
      <c r="N469" s="215">
        <v>10.885714285714286</v>
      </c>
      <c r="O469" s="215">
        <v>4.6862068965517238</v>
      </c>
      <c r="P469" s="215">
        <v>10.134905660377358</v>
      </c>
      <c r="Q469" s="215">
        <v>5.9803030303030305</v>
      </c>
      <c r="R469" s="215">
        <v>8.4838709677419359</v>
      </c>
      <c r="S469" s="10">
        <v>8.77597981084803</v>
      </c>
      <c r="T469" s="9" t="s">
        <v>1107</v>
      </c>
      <c r="U469" s="22" t="s">
        <v>1117</v>
      </c>
      <c r="V469" s="205"/>
      <c r="W469" s="237">
        <f t="shared" si="489"/>
        <v>0</v>
      </c>
      <c r="X469" s="222">
        <v>161548</v>
      </c>
      <c r="Y469" s="236">
        <v>0</v>
      </c>
      <c r="Z469" s="236">
        <v>15.987177379582443</v>
      </c>
      <c r="AA469" s="236">
        <v>6.0425432445067795</v>
      </c>
      <c r="AB469" s="236">
        <v>5.9151785714285712</v>
      </c>
      <c r="AC469" s="236">
        <v>6.269592476489029</v>
      </c>
      <c r="AD469" s="236">
        <v>0</v>
      </c>
      <c r="AE469" s="236">
        <v>1.3157894736842104</v>
      </c>
      <c r="AF469" s="236">
        <v>6.5972222222222214</v>
      </c>
      <c r="AG469" s="236">
        <v>5.2857142857142856</v>
      </c>
      <c r="AH469" s="236">
        <f t="shared" si="503"/>
        <v>6.9862247988794479</v>
      </c>
      <c r="AI469" s="236">
        <f t="shared" si="504"/>
        <v>3.1347962382445145</v>
      </c>
      <c r="AJ469" s="236">
        <f t="shared" si="505"/>
        <v>4.3995753272069065</v>
      </c>
      <c r="AK469" s="10">
        <f t="shared" si="436"/>
        <v>5.2681352948475046</v>
      </c>
      <c r="AL469" s="22">
        <f t="shared" si="490"/>
        <v>0</v>
      </c>
      <c r="AM469" s="5">
        <v>161548</v>
      </c>
      <c r="AN469" s="2">
        <f t="shared" si="477"/>
        <v>0</v>
      </c>
      <c r="AO469" s="2">
        <f t="shared" si="491"/>
        <v>85.425646551724142</v>
      </c>
      <c r="AP469" s="2">
        <f t="shared" si="492"/>
        <v>91.063524590163937</v>
      </c>
      <c r="AQ469" s="2">
        <f t="shared" si="493"/>
        <v>97.59375</v>
      </c>
      <c r="AR469" s="2">
        <f t="shared" si="494"/>
        <v>95.48401162790698</v>
      </c>
      <c r="AS469" s="2">
        <f t="shared" si="495"/>
        <v>97.049107142857139</v>
      </c>
      <c r="AT469" s="2">
        <f t="shared" si="496"/>
        <v>93.751524390243901</v>
      </c>
      <c r="AU469" s="2">
        <f t="shared" si="497"/>
        <v>93.196428571428569</v>
      </c>
      <c r="AV469" s="2">
        <f t="shared" si="498"/>
        <v>97.071120689655174</v>
      </c>
      <c r="AW469" s="2">
        <f t="shared" si="499"/>
        <v>93.665683962264154</v>
      </c>
      <c r="AX469" s="2">
        <f t="shared" si="500"/>
        <v>96.262310606060609</v>
      </c>
      <c r="AY469" s="2">
        <f t="shared" si="501"/>
        <v>94.697580645161295</v>
      </c>
      <c r="AZ469" s="2">
        <f t="shared" si="502"/>
        <v>94.515012618219984</v>
      </c>
      <c r="BA469" s="10"/>
      <c r="BB469" s="5">
        <v>161548</v>
      </c>
      <c r="BC469" s="34">
        <v>0</v>
      </c>
      <c r="BD469" s="34">
        <f t="shared" si="437"/>
        <v>85.425646551724142</v>
      </c>
      <c r="BE469" s="34">
        <f t="shared" si="438"/>
        <v>93.957456755493226</v>
      </c>
      <c r="BF469" s="34">
        <f t="shared" si="439"/>
        <v>97.59375</v>
      </c>
      <c r="BG469" s="34">
        <f t="shared" si="440"/>
        <v>95.48401162790698</v>
      </c>
      <c r="BH469" s="34">
        <f t="shared" si="441"/>
        <v>100</v>
      </c>
      <c r="BI469" s="34">
        <f t="shared" si="442"/>
        <v>98.684210526315795</v>
      </c>
      <c r="BJ469" s="34">
        <f t="shared" si="443"/>
        <v>93.402777777777771</v>
      </c>
      <c r="BK469" s="34">
        <f t="shared" si="444"/>
        <v>97.071120689655174</v>
      </c>
      <c r="BL469" s="34">
        <f t="shared" si="445"/>
        <v>93.665683962264154</v>
      </c>
      <c r="BM469" s="34">
        <f t="shared" si="446"/>
        <v>96.865203761755481</v>
      </c>
      <c r="BN469" s="34">
        <f t="shared" si="447"/>
        <v>95.600424672793096</v>
      </c>
      <c r="BO469" s="34">
        <f t="shared" si="448"/>
        <v>94.731864705152489</v>
      </c>
      <c r="BQ469" s="33"/>
      <c r="BR469" s="187"/>
      <c r="BS469" s="190"/>
      <c r="BT469" s="205"/>
      <c r="BU469" s="191"/>
      <c r="BV469" s="191"/>
      <c r="BW469" s="192"/>
      <c r="BX469" s="193"/>
      <c r="BY469" s="194"/>
      <c r="BZ469" s="193"/>
      <c r="CA469" s="194"/>
      <c r="CB469" s="195"/>
      <c r="CC469" s="194"/>
      <c r="CD469" s="195"/>
      <c r="CE469" s="194"/>
      <c r="CF469" s="193"/>
      <c r="CG469" s="195"/>
      <c r="CH469" s="193"/>
      <c r="CI469" s="194"/>
      <c r="CZ469" s="210" t="str">
        <f t="shared" si="488"/>
        <v/>
      </c>
      <c r="DA469" s="210" t="str">
        <f t="shared" si="460"/>
        <v/>
      </c>
      <c r="DB469" s="210" t="str">
        <f t="shared" si="461"/>
        <v/>
      </c>
      <c r="DC469" s="210" t="str">
        <f t="shared" si="462"/>
        <v/>
      </c>
      <c r="DD469" s="210" t="str">
        <f t="shared" si="463"/>
        <v/>
      </c>
      <c r="DE469" s="210" t="str">
        <f t="shared" si="464"/>
        <v/>
      </c>
      <c r="DF469" s="210" t="str">
        <f t="shared" si="465"/>
        <v/>
      </c>
      <c r="DG469" s="210" t="str">
        <f t="shared" si="466"/>
        <v/>
      </c>
    </row>
    <row r="470" spans="1:111" ht="12.75" customHeight="1" x14ac:dyDescent="0.25">
      <c r="A470" s="22">
        <v>460</v>
      </c>
      <c r="B470" s="13" t="s">
        <v>1100</v>
      </c>
      <c r="C470" s="4" t="s">
        <v>552</v>
      </c>
      <c r="D470" s="4" t="s">
        <v>703</v>
      </c>
      <c r="E470" s="5">
        <v>161561</v>
      </c>
      <c r="F470" s="4" t="s">
        <v>704</v>
      </c>
      <c r="G470" s="215">
        <v>0</v>
      </c>
      <c r="H470" s="215">
        <v>10.334615384615386</v>
      </c>
      <c r="I470" s="215">
        <v>0.6097560975609756</v>
      </c>
      <c r="J470" s="215">
        <v>1.4064516129032256</v>
      </c>
      <c r="K470" s="215">
        <v>4.5927835051546388</v>
      </c>
      <c r="L470" s="215">
        <v>8.3892473118279565</v>
      </c>
      <c r="M470" s="215">
        <v>9.0055555555555564</v>
      </c>
      <c r="N470" s="215">
        <v>8.59375</v>
      </c>
      <c r="O470" s="215">
        <v>10.023563218390805</v>
      </c>
      <c r="P470" s="215">
        <v>3.2345070422535209</v>
      </c>
      <c r="Q470" s="215">
        <v>6.45</v>
      </c>
      <c r="R470" s="215">
        <v>9.0637931034482762</v>
      </c>
      <c r="S470" s="10">
        <v>5.8839691873342828</v>
      </c>
      <c r="T470" s="9" t="s">
        <v>1107</v>
      </c>
      <c r="U470" s="22" t="s">
        <v>1117</v>
      </c>
      <c r="V470" s="205"/>
      <c r="W470" s="237">
        <f t="shared" si="489"/>
        <v>0</v>
      </c>
      <c r="X470" s="222">
        <v>161561</v>
      </c>
      <c r="Y470" s="236">
        <v>0</v>
      </c>
      <c r="Z470" s="236">
        <v>4.5862068965517242</v>
      </c>
      <c r="AA470" s="236">
        <v>0</v>
      </c>
      <c r="AB470" s="236">
        <v>2.1710234824988923</v>
      </c>
      <c r="AC470" s="236">
        <v>6.9720715290335544</v>
      </c>
      <c r="AD470" s="236">
        <v>1.4492753623188406</v>
      </c>
      <c r="AE470" s="236">
        <v>21.655844155844157</v>
      </c>
      <c r="AF470" s="236">
        <v>6.636155606407323</v>
      </c>
      <c r="AG470" s="236">
        <v>6.6683400267737625</v>
      </c>
      <c r="AH470" s="236">
        <f t="shared" si="503"/>
        <v>1.6893075947626541</v>
      </c>
      <c r="AI470" s="236">
        <f t="shared" si="504"/>
        <v>4.2106734456761972</v>
      </c>
      <c r="AJ470" s="236">
        <f t="shared" si="505"/>
        <v>11.653446596341746</v>
      </c>
      <c r="AK470" s="10">
        <f t="shared" si="436"/>
        <v>5.5709907843809168</v>
      </c>
      <c r="AL470" s="22">
        <f t="shared" si="490"/>
        <v>0</v>
      </c>
      <c r="AM470" s="5">
        <v>161561</v>
      </c>
      <c r="AN470" s="2">
        <f t="shared" si="477"/>
        <v>0</v>
      </c>
      <c r="AO470" s="2">
        <f t="shared" si="491"/>
        <v>93.540865384615387</v>
      </c>
      <c r="AP470" s="2">
        <f t="shared" si="492"/>
        <v>99.618902439024396</v>
      </c>
      <c r="AQ470" s="2">
        <f t="shared" si="493"/>
        <v>99.120967741935488</v>
      </c>
      <c r="AR470" s="2">
        <f t="shared" si="494"/>
        <v>97.129510309278345</v>
      </c>
      <c r="AS470" s="2">
        <f t="shared" si="495"/>
        <v>94.756720430107521</v>
      </c>
      <c r="AT470" s="2">
        <f t="shared" si="496"/>
        <v>94.371527777777771</v>
      </c>
      <c r="AU470" s="2">
        <f t="shared" si="497"/>
        <v>94.62890625</v>
      </c>
      <c r="AV470" s="2">
        <f t="shared" si="498"/>
        <v>93.735272988505741</v>
      </c>
      <c r="AW470" s="2">
        <f t="shared" si="499"/>
        <v>97.978433098591552</v>
      </c>
      <c r="AX470" s="2">
        <f t="shared" si="500"/>
        <v>95.96875</v>
      </c>
      <c r="AY470" s="2">
        <f t="shared" si="501"/>
        <v>94.335129310344826</v>
      </c>
      <c r="AZ470" s="2">
        <f t="shared" si="502"/>
        <v>96.322519257916071</v>
      </c>
      <c r="BA470" s="10"/>
      <c r="BB470" s="5">
        <v>161561</v>
      </c>
      <c r="BC470" s="34">
        <v>0</v>
      </c>
      <c r="BD470" s="34">
        <f t="shared" si="437"/>
        <v>95.41379310344827</v>
      </c>
      <c r="BE470" s="34">
        <f t="shared" si="438"/>
        <v>100</v>
      </c>
      <c r="BF470" s="34">
        <f t="shared" si="439"/>
        <v>99.120967741935488</v>
      </c>
      <c r="BG470" s="34">
        <f t="shared" si="440"/>
        <v>97.129510309278345</v>
      </c>
      <c r="BH470" s="34">
        <f t="shared" si="441"/>
        <v>98.550724637681157</v>
      </c>
      <c r="BI470" s="34">
        <f t="shared" si="442"/>
        <v>94.371527777777771</v>
      </c>
      <c r="BJ470" s="34">
        <f t="shared" si="443"/>
        <v>94.62890625</v>
      </c>
      <c r="BK470" s="34">
        <f t="shared" si="444"/>
        <v>93.735272988505741</v>
      </c>
      <c r="BL470" s="34">
        <f t="shared" si="445"/>
        <v>98.310692405237347</v>
      </c>
      <c r="BM470" s="34">
        <f t="shared" si="446"/>
        <v>95.96875</v>
      </c>
      <c r="BN470" s="34">
        <f t="shared" si="447"/>
        <v>94.335129310344826</v>
      </c>
      <c r="BO470" s="34">
        <f t="shared" si="448"/>
        <v>96.322519257916071</v>
      </c>
      <c r="BQ470" s="33"/>
      <c r="BR470" s="187"/>
      <c r="BS470" s="190"/>
      <c r="BT470" s="205"/>
      <c r="BU470" s="191"/>
      <c r="BV470" s="191"/>
      <c r="BW470" s="192"/>
      <c r="BX470" s="193"/>
      <c r="BY470" s="194"/>
      <c r="BZ470" s="193"/>
      <c r="CA470" s="194"/>
      <c r="CB470" s="195"/>
      <c r="CC470" s="194"/>
      <c r="CD470" s="195"/>
      <c r="CE470" s="194"/>
      <c r="CF470" s="193"/>
      <c r="CG470" s="195"/>
      <c r="CH470" s="193"/>
      <c r="CI470" s="194"/>
      <c r="CZ470" s="210" t="str">
        <f t="shared" si="488"/>
        <v/>
      </c>
      <c r="DA470" s="210" t="str">
        <f t="shared" si="460"/>
        <v/>
      </c>
      <c r="DB470" s="210" t="str">
        <f t="shared" si="461"/>
        <v/>
      </c>
      <c r="DC470" s="210" t="str">
        <f t="shared" si="462"/>
        <v/>
      </c>
      <c r="DD470" s="210" t="str">
        <f t="shared" si="463"/>
        <v/>
      </c>
      <c r="DE470" s="210" t="str">
        <f t="shared" si="464"/>
        <v/>
      </c>
      <c r="DF470" s="210" t="str">
        <f t="shared" si="465"/>
        <v/>
      </c>
      <c r="DG470" s="210" t="str">
        <f t="shared" si="466"/>
        <v/>
      </c>
    </row>
    <row r="471" spans="1:111" ht="12.75" customHeight="1" x14ac:dyDescent="0.25">
      <c r="A471" s="22">
        <v>461</v>
      </c>
      <c r="B471" s="13" t="s">
        <v>1100</v>
      </c>
      <c r="C471" s="4" t="s">
        <v>552</v>
      </c>
      <c r="D471" s="4" t="s">
        <v>705</v>
      </c>
      <c r="E471" s="5">
        <v>161585</v>
      </c>
      <c r="F471" s="4" t="s">
        <v>706</v>
      </c>
      <c r="G471" s="215">
        <v>0</v>
      </c>
      <c r="H471" s="215">
        <v>7.9363636363636356</v>
      </c>
      <c r="I471" s="215">
        <v>0.73529411764705876</v>
      </c>
      <c r="J471" s="215">
        <v>6.386206896551724</v>
      </c>
      <c r="K471" s="215">
        <v>5.0467532467532461</v>
      </c>
      <c r="L471" s="215">
        <v>5.0449152542372886</v>
      </c>
      <c r="M471" s="215">
        <v>12.140259740259742</v>
      </c>
      <c r="N471" s="215">
        <v>6.2347826086956522</v>
      </c>
      <c r="O471" s="215">
        <v>3.0303030303030303</v>
      </c>
      <c r="P471" s="215">
        <v>3.9594017094017095</v>
      </c>
      <c r="Q471" s="215">
        <v>5.2235294117647051</v>
      </c>
      <c r="R471" s="215">
        <v>7.549206349206349</v>
      </c>
      <c r="S471" s="10">
        <v>5.172764281201264</v>
      </c>
      <c r="T471" s="9" t="s">
        <v>1107</v>
      </c>
      <c r="U471" s="22" t="s">
        <v>1117</v>
      </c>
      <c r="V471" s="205"/>
      <c r="W471" s="237">
        <f t="shared" si="489"/>
        <v>0</v>
      </c>
      <c r="X471" s="222">
        <v>161585</v>
      </c>
      <c r="Y471" s="236">
        <v>0</v>
      </c>
      <c r="Z471" s="236">
        <v>5.1658163265306118</v>
      </c>
      <c r="AA471" s="236">
        <v>0</v>
      </c>
      <c r="AB471" s="236">
        <v>0</v>
      </c>
      <c r="AC471" s="236">
        <v>3.5130970724191064</v>
      </c>
      <c r="AD471" s="236">
        <v>0</v>
      </c>
      <c r="AE471" s="236">
        <v>5.1617190961453261</v>
      </c>
      <c r="AF471" s="236">
        <v>5.7426404995539704</v>
      </c>
      <c r="AG471" s="236">
        <v>3.3333333333333335</v>
      </c>
      <c r="AH471" s="236">
        <f t="shared" si="503"/>
        <v>1.291454081632653</v>
      </c>
      <c r="AI471" s="236">
        <f t="shared" si="504"/>
        <v>1.7565485362095532</v>
      </c>
      <c r="AJ471" s="236">
        <f t="shared" si="505"/>
        <v>4.7458976430108768</v>
      </c>
      <c r="AK471" s="10">
        <f t="shared" ref="AK471:AK534" si="506">AVERAGE(Y471:AG471)</f>
        <v>2.5462895919980384</v>
      </c>
      <c r="AL471" s="22">
        <f t="shared" si="490"/>
        <v>0</v>
      </c>
      <c r="AM471" s="5">
        <v>161585</v>
      </c>
      <c r="AN471" s="2">
        <f t="shared" si="477"/>
        <v>0</v>
      </c>
      <c r="AO471" s="2">
        <f t="shared" si="491"/>
        <v>95.039772727272734</v>
      </c>
      <c r="AP471" s="2">
        <f t="shared" si="492"/>
        <v>99.540441176470594</v>
      </c>
      <c r="AQ471" s="2">
        <f t="shared" si="493"/>
        <v>96.008620689655174</v>
      </c>
      <c r="AR471" s="2">
        <f t="shared" si="494"/>
        <v>96.845779220779221</v>
      </c>
      <c r="AS471" s="2">
        <f t="shared" si="495"/>
        <v>96.846927966101688</v>
      </c>
      <c r="AT471" s="2">
        <f t="shared" si="496"/>
        <v>92.412337662337663</v>
      </c>
      <c r="AU471" s="2">
        <f t="shared" si="497"/>
        <v>96.103260869565219</v>
      </c>
      <c r="AV471" s="2">
        <f t="shared" si="498"/>
        <v>98.106060606060609</v>
      </c>
      <c r="AW471" s="2">
        <f t="shared" si="499"/>
        <v>97.525373931623932</v>
      </c>
      <c r="AX471" s="2">
        <f t="shared" si="500"/>
        <v>96.735294117647058</v>
      </c>
      <c r="AY471" s="2">
        <f t="shared" si="501"/>
        <v>95.281746031746025</v>
      </c>
      <c r="AZ471" s="2">
        <f t="shared" si="502"/>
        <v>96.767022324249211</v>
      </c>
      <c r="BA471" s="10"/>
      <c r="BB471" s="5">
        <v>161585</v>
      </c>
      <c r="BC471" s="34">
        <v>0</v>
      </c>
      <c r="BD471" s="34">
        <f t="shared" si="437"/>
        <v>95.039772727272734</v>
      </c>
      <c r="BE471" s="34">
        <f t="shared" si="438"/>
        <v>100</v>
      </c>
      <c r="BF471" s="34">
        <f t="shared" si="439"/>
        <v>100</v>
      </c>
      <c r="BG471" s="34">
        <f t="shared" si="440"/>
        <v>96.845779220779221</v>
      </c>
      <c r="BH471" s="34">
        <f t="shared" si="441"/>
        <v>100</v>
      </c>
      <c r="BI471" s="34">
        <f t="shared" si="442"/>
        <v>94.838280903854667</v>
      </c>
      <c r="BJ471" s="34">
        <f t="shared" si="443"/>
        <v>96.103260869565219</v>
      </c>
      <c r="BK471" s="34">
        <f t="shared" si="444"/>
        <v>98.106060606060609</v>
      </c>
      <c r="BL471" s="34">
        <f t="shared" si="445"/>
        <v>98.708545918367349</v>
      </c>
      <c r="BM471" s="34">
        <f t="shared" si="446"/>
        <v>98.24345146379045</v>
      </c>
      <c r="BN471" s="34">
        <f t="shared" si="447"/>
        <v>95.281746031746025</v>
      </c>
      <c r="BO471" s="34">
        <f t="shared" si="448"/>
        <v>97.453710408001967</v>
      </c>
      <c r="BQ471" s="33"/>
      <c r="BR471" s="187"/>
      <c r="BS471" s="190"/>
      <c r="BT471" s="205"/>
      <c r="BU471" s="191"/>
      <c r="BV471" s="191"/>
      <c r="BW471" s="192"/>
      <c r="BX471" s="193"/>
      <c r="BY471" s="194"/>
      <c r="BZ471" s="193"/>
      <c r="CA471" s="194"/>
      <c r="CB471" s="195"/>
      <c r="CC471" s="194"/>
      <c r="CD471" s="195"/>
      <c r="CE471" s="194"/>
      <c r="CF471" s="193"/>
      <c r="CG471" s="195"/>
      <c r="CH471" s="193"/>
      <c r="CI471" s="194"/>
      <c r="CZ471" s="210" t="str">
        <f t="shared" si="488"/>
        <v/>
      </c>
      <c r="DA471" s="210" t="str">
        <f t="shared" si="460"/>
        <v/>
      </c>
      <c r="DB471" s="210" t="str">
        <f t="shared" si="461"/>
        <v/>
      </c>
      <c r="DC471" s="210" t="str">
        <f t="shared" si="462"/>
        <v/>
      </c>
      <c r="DD471" s="210" t="str">
        <f t="shared" si="463"/>
        <v/>
      </c>
      <c r="DE471" s="210" t="str">
        <f t="shared" si="464"/>
        <v/>
      </c>
      <c r="DF471" s="210" t="str">
        <f t="shared" si="465"/>
        <v/>
      </c>
      <c r="DG471" s="210" t="str">
        <f t="shared" si="466"/>
        <v/>
      </c>
    </row>
    <row r="472" spans="1:111" ht="12.75" customHeight="1" x14ac:dyDescent="0.25">
      <c r="A472" s="22">
        <v>462</v>
      </c>
      <c r="B472" s="13" t="s">
        <v>1100</v>
      </c>
      <c r="C472" s="4" t="s">
        <v>552</v>
      </c>
      <c r="D472" s="4" t="s">
        <v>707</v>
      </c>
      <c r="E472" s="5">
        <v>161597</v>
      </c>
      <c r="F472" s="4" t="s">
        <v>708</v>
      </c>
      <c r="G472" s="215">
        <v>0</v>
      </c>
      <c r="H472" s="215">
        <v>8.4342105263157894</v>
      </c>
      <c r="I472" s="215">
        <v>4.4172897196261687</v>
      </c>
      <c r="J472" s="215">
        <v>0.45</v>
      </c>
      <c r="K472" s="215">
        <v>8.037234042553191</v>
      </c>
      <c r="L472" s="215">
        <v>11.05</v>
      </c>
      <c r="M472" s="215">
        <v>12.71153846153846</v>
      </c>
      <c r="N472" s="215">
        <v>7.2369565217391312</v>
      </c>
      <c r="O472" s="215">
        <v>10.772033898305084</v>
      </c>
      <c r="P472" s="215">
        <v>3.2732360097323601</v>
      </c>
      <c r="Q472" s="215">
        <v>9.5555555555555554</v>
      </c>
      <c r="R472" s="215">
        <v>10.216765578635016</v>
      </c>
      <c r="S472" s="10">
        <v>7.012140352230869</v>
      </c>
      <c r="T472" s="9" t="s">
        <v>1107</v>
      </c>
      <c r="U472" s="22" t="s">
        <v>1117</v>
      </c>
      <c r="V472" s="205"/>
      <c r="W472" s="237">
        <f t="shared" si="489"/>
        <v>0</v>
      </c>
      <c r="X472" s="222">
        <v>161597</v>
      </c>
      <c r="Y472" s="236">
        <v>0</v>
      </c>
      <c r="Z472" s="236">
        <v>13.202614379084968</v>
      </c>
      <c r="AA472" s="236">
        <v>3.0477408354646203</v>
      </c>
      <c r="AB472" s="236">
        <v>5.0707685109369516</v>
      </c>
      <c r="AC472" s="236">
        <v>3.4530889671076586</v>
      </c>
      <c r="AD472" s="236">
        <v>7.3097463284379165</v>
      </c>
      <c r="AE472" s="236">
        <v>15.295031055900621</v>
      </c>
      <c r="AF472" s="236">
        <v>6.7007672634271103</v>
      </c>
      <c r="AG472" s="236">
        <v>7.2444831591173049</v>
      </c>
      <c r="AH472" s="236">
        <f t="shared" si="503"/>
        <v>5.3302809313716351</v>
      </c>
      <c r="AI472" s="236">
        <f t="shared" si="504"/>
        <v>5.3814176477727873</v>
      </c>
      <c r="AJ472" s="236">
        <f t="shared" si="505"/>
        <v>9.746760492815012</v>
      </c>
      <c r="AK472" s="10">
        <f t="shared" si="506"/>
        <v>6.8138044999419058</v>
      </c>
      <c r="AL472" s="22">
        <f t="shared" si="490"/>
        <v>0</v>
      </c>
      <c r="AM472" s="5">
        <v>161597</v>
      </c>
      <c r="AN472" s="2">
        <f t="shared" si="477"/>
        <v>0</v>
      </c>
      <c r="AO472" s="2">
        <f t="shared" si="491"/>
        <v>94.72861842105263</v>
      </c>
      <c r="AP472" s="2">
        <f t="shared" si="492"/>
        <v>97.23919392523365</v>
      </c>
      <c r="AQ472" s="2">
        <f t="shared" si="493"/>
        <v>99.71875</v>
      </c>
      <c r="AR472" s="2">
        <f t="shared" si="494"/>
        <v>94.97672872340425</v>
      </c>
      <c r="AS472" s="2">
        <f t="shared" si="495"/>
        <v>93.09375</v>
      </c>
      <c r="AT472" s="2">
        <f t="shared" si="496"/>
        <v>92.055288461538467</v>
      </c>
      <c r="AU472" s="2">
        <f t="shared" si="497"/>
        <v>95.476902173913047</v>
      </c>
      <c r="AV472" s="2">
        <f t="shared" si="498"/>
        <v>93.267478813559322</v>
      </c>
      <c r="AW472" s="2">
        <f t="shared" si="499"/>
        <v>97.954227493917273</v>
      </c>
      <c r="AX472" s="2">
        <f t="shared" si="500"/>
        <v>94.027777777777771</v>
      </c>
      <c r="AY472" s="2">
        <f t="shared" si="501"/>
        <v>93.614521513353111</v>
      </c>
      <c r="AZ472" s="2">
        <f t="shared" si="502"/>
        <v>95.617412279855699</v>
      </c>
      <c r="BA472" s="10"/>
      <c r="BB472" s="5">
        <v>161597</v>
      </c>
      <c r="BC472" s="34">
        <v>0</v>
      </c>
      <c r="BD472" s="34">
        <f t="shared" si="437"/>
        <v>94.72861842105263</v>
      </c>
      <c r="BE472" s="34">
        <f t="shared" si="438"/>
        <v>97.23919392523365</v>
      </c>
      <c r="BF472" s="34">
        <f t="shared" si="439"/>
        <v>99.71875</v>
      </c>
      <c r="BG472" s="34">
        <f t="shared" si="440"/>
        <v>96.546911032892339</v>
      </c>
      <c r="BH472" s="34">
        <f t="shared" si="441"/>
        <v>93.09375</v>
      </c>
      <c r="BI472" s="34">
        <f t="shared" si="442"/>
        <v>92.055288461538467</v>
      </c>
      <c r="BJ472" s="34">
        <f t="shared" si="443"/>
        <v>95.476902173913047</v>
      </c>
      <c r="BK472" s="34">
        <f t="shared" si="444"/>
        <v>93.267478813559322</v>
      </c>
      <c r="BL472" s="34">
        <f t="shared" si="445"/>
        <v>97.954227493917273</v>
      </c>
      <c r="BM472" s="34">
        <f t="shared" si="446"/>
        <v>94.618582352227207</v>
      </c>
      <c r="BN472" s="34">
        <f t="shared" si="447"/>
        <v>93.614521513353111</v>
      </c>
      <c r="BO472" s="34">
        <f t="shared" si="448"/>
        <v>95.617412279855699</v>
      </c>
      <c r="BQ472" s="33"/>
      <c r="BR472" s="187"/>
      <c r="BS472" s="190"/>
      <c r="BT472" s="205"/>
      <c r="BU472" s="191"/>
      <c r="BV472" s="191"/>
      <c r="BW472" s="192"/>
      <c r="BX472" s="193"/>
      <c r="BY472" s="194"/>
      <c r="BZ472" s="193"/>
      <c r="CA472" s="194"/>
      <c r="CB472" s="195"/>
      <c r="CC472" s="194"/>
      <c r="CD472" s="195"/>
      <c r="CE472" s="194"/>
      <c r="CF472" s="193"/>
      <c r="CG472" s="195"/>
      <c r="CH472" s="193"/>
      <c r="CI472" s="194"/>
      <c r="CZ472" s="210" t="str">
        <f t="shared" si="488"/>
        <v/>
      </c>
      <c r="DA472" s="210" t="str">
        <f t="shared" si="460"/>
        <v/>
      </c>
      <c r="DB472" s="210" t="str">
        <f t="shared" si="461"/>
        <v/>
      </c>
      <c r="DC472" s="210" t="str">
        <f t="shared" si="462"/>
        <v/>
      </c>
      <c r="DD472" s="210" t="str">
        <f t="shared" si="463"/>
        <v/>
      </c>
      <c r="DE472" s="210" t="str">
        <f t="shared" si="464"/>
        <v/>
      </c>
      <c r="DF472" s="210" t="str">
        <f t="shared" si="465"/>
        <v/>
      </c>
      <c r="DG472" s="210" t="str">
        <f t="shared" si="466"/>
        <v/>
      </c>
    </row>
    <row r="473" spans="1:111" ht="12.75" customHeight="1" x14ac:dyDescent="0.25">
      <c r="A473" s="22">
        <v>463</v>
      </c>
      <c r="B473" s="13" t="s">
        <v>1100</v>
      </c>
      <c r="C473" s="4" t="s">
        <v>573</v>
      </c>
      <c r="D473" s="4" t="s">
        <v>709</v>
      </c>
      <c r="E473" s="5">
        <v>161603</v>
      </c>
      <c r="F473" s="4" t="s">
        <v>710</v>
      </c>
      <c r="G473" s="215">
        <v>0</v>
      </c>
      <c r="H473" s="215">
        <v>9.0735849056603772</v>
      </c>
      <c r="I473" s="215">
        <v>0</v>
      </c>
      <c r="J473" s="215">
        <v>0</v>
      </c>
      <c r="K473" s="215">
        <v>2.5641025641025639</v>
      </c>
      <c r="L473" s="215">
        <v>3.0681818181818183</v>
      </c>
      <c r="M473" s="215">
        <v>13.53728813559322</v>
      </c>
      <c r="N473" s="215">
        <v>1.9</v>
      </c>
      <c r="O473" s="215">
        <v>6.0120689655172415</v>
      </c>
      <c r="P473" s="215">
        <v>2.5869565217391304</v>
      </c>
      <c r="Q473" s="215">
        <v>2.7276595744680852</v>
      </c>
      <c r="R473" s="215">
        <v>7.5250000000000004</v>
      </c>
      <c r="S473" s="10">
        <v>4.0172473765616914</v>
      </c>
      <c r="T473" s="9" t="s">
        <v>1107</v>
      </c>
      <c r="U473" s="22" t="s">
        <v>1117</v>
      </c>
      <c r="V473" s="205"/>
      <c r="W473" s="237">
        <f t="shared" si="489"/>
        <v>0</v>
      </c>
      <c r="X473" s="222">
        <v>161603</v>
      </c>
      <c r="Y473" s="236">
        <v>0</v>
      </c>
      <c r="Z473" s="236">
        <v>3.5252643948296121</v>
      </c>
      <c r="AA473" s="236">
        <v>0</v>
      </c>
      <c r="AB473" s="236">
        <v>0</v>
      </c>
      <c r="AC473" s="236">
        <v>0</v>
      </c>
      <c r="AD473" s="236">
        <v>2.2727272727272729</v>
      </c>
      <c r="AE473" s="236">
        <v>8.7430426716141003</v>
      </c>
      <c r="AF473" s="236">
        <v>3.125</v>
      </c>
      <c r="AG473" s="236">
        <v>7.7488687782805439</v>
      </c>
      <c r="AH473" s="236">
        <f t="shared" si="503"/>
        <v>0.88131609870740302</v>
      </c>
      <c r="AI473" s="236">
        <f t="shared" si="504"/>
        <v>1.1363636363636365</v>
      </c>
      <c r="AJ473" s="236">
        <f t="shared" si="505"/>
        <v>6.5389704832982147</v>
      </c>
      <c r="AK473" s="10">
        <f t="shared" si="506"/>
        <v>2.8238781241612809</v>
      </c>
      <c r="AL473" s="22">
        <f t="shared" si="490"/>
        <v>0</v>
      </c>
      <c r="AM473" s="5">
        <v>161603</v>
      </c>
      <c r="AN473" s="2">
        <f t="shared" si="477"/>
        <v>0</v>
      </c>
      <c r="AO473" s="2">
        <f t="shared" si="491"/>
        <v>94.32900943396227</v>
      </c>
      <c r="AP473" s="2">
        <f t="shared" si="492"/>
        <v>100</v>
      </c>
      <c r="AQ473" s="2">
        <f t="shared" si="493"/>
        <v>100</v>
      </c>
      <c r="AR473" s="2">
        <f t="shared" si="494"/>
        <v>98.397435897435898</v>
      </c>
      <c r="AS473" s="2">
        <f t="shared" si="495"/>
        <v>98.08238636363636</v>
      </c>
      <c r="AT473" s="2">
        <f t="shared" si="496"/>
        <v>91.539194915254242</v>
      </c>
      <c r="AU473" s="2">
        <f t="shared" si="497"/>
        <v>98.8125</v>
      </c>
      <c r="AV473" s="2">
        <f t="shared" si="498"/>
        <v>96.24245689655173</v>
      </c>
      <c r="AW473" s="2">
        <f t="shared" si="499"/>
        <v>98.383152173913047</v>
      </c>
      <c r="AX473" s="2">
        <f t="shared" si="500"/>
        <v>98.295212765957444</v>
      </c>
      <c r="AY473" s="2">
        <f t="shared" si="501"/>
        <v>95.296875</v>
      </c>
      <c r="AZ473" s="2">
        <f t="shared" si="502"/>
        <v>97.489220389648949</v>
      </c>
      <c r="BA473" s="10"/>
      <c r="BB473" s="5">
        <v>161603</v>
      </c>
      <c r="BC473" s="34">
        <v>0</v>
      </c>
      <c r="BD473" s="34">
        <f t="shared" si="437"/>
        <v>96.474735605170395</v>
      </c>
      <c r="BE473" s="34">
        <f t="shared" si="438"/>
        <v>100</v>
      </c>
      <c r="BF473" s="34">
        <f t="shared" si="439"/>
        <v>100</v>
      </c>
      <c r="BG473" s="34">
        <f t="shared" si="440"/>
        <v>100</v>
      </c>
      <c r="BH473" s="34">
        <f t="shared" si="441"/>
        <v>98.08238636363636</v>
      </c>
      <c r="BI473" s="34">
        <f t="shared" si="442"/>
        <v>91.539194915254242</v>
      </c>
      <c r="BJ473" s="34">
        <f t="shared" si="443"/>
        <v>98.8125</v>
      </c>
      <c r="BK473" s="34">
        <f t="shared" si="444"/>
        <v>96.24245689655173</v>
      </c>
      <c r="BL473" s="34">
        <f t="shared" si="445"/>
        <v>99.118683901292599</v>
      </c>
      <c r="BM473" s="34">
        <f t="shared" si="446"/>
        <v>98.86363636363636</v>
      </c>
      <c r="BN473" s="34">
        <f t="shared" si="447"/>
        <v>95.296875</v>
      </c>
      <c r="BO473" s="34">
        <f t="shared" si="448"/>
        <v>97.489220389648949</v>
      </c>
      <c r="BQ473" s="33"/>
      <c r="BR473" s="187"/>
      <c r="BS473" s="190"/>
      <c r="BT473" s="205"/>
      <c r="BU473" s="200"/>
      <c r="BV473" s="191"/>
      <c r="BW473" s="192"/>
      <c r="BX473" s="193"/>
      <c r="BY473" s="194"/>
      <c r="BZ473" s="193"/>
      <c r="CA473" s="194"/>
      <c r="CB473" s="195"/>
      <c r="CC473" s="194"/>
      <c r="CD473" s="195"/>
      <c r="CE473" s="194"/>
      <c r="CF473" s="193"/>
      <c r="CG473" s="195"/>
      <c r="CH473" s="193"/>
      <c r="CI473" s="194"/>
      <c r="CZ473" s="210" t="str">
        <f t="shared" si="488"/>
        <v/>
      </c>
      <c r="DA473" s="210" t="str">
        <f t="shared" si="460"/>
        <v/>
      </c>
      <c r="DB473" s="210" t="str">
        <f t="shared" si="461"/>
        <v/>
      </c>
      <c r="DC473" s="210" t="str">
        <f t="shared" si="462"/>
        <v/>
      </c>
      <c r="DD473" s="210" t="str">
        <f t="shared" si="463"/>
        <v/>
      </c>
      <c r="DE473" s="210" t="str">
        <f t="shared" si="464"/>
        <v/>
      </c>
      <c r="DF473" s="210" t="str">
        <f t="shared" si="465"/>
        <v/>
      </c>
      <c r="DG473" s="210" t="str">
        <f t="shared" si="466"/>
        <v/>
      </c>
    </row>
    <row r="474" spans="1:111" ht="12.75" customHeight="1" x14ac:dyDescent="0.25">
      <c r="A474" s="22">
        <v>464</v>
      </c>
      <c r="B474" s="13" t="s">
        <v>1100</v>
      </c>
      <c r="C474" s="4" t="s">
        <v>573</v>
      </c>
      <c r="D474" s="4" t="s">
        <v>583</v>
      </c>
      <c r="E474" s="5">
        <v>161615</v>
      </c>
      <c r="F474" s="4" t="s">
        <v>711</v>
      </c>
      <c r="G474" s="215">
        <v>0</v>
      </c>
      <c r="H474" s="215">
        <v>6.4090909090909083</v>
      </c>
      <c r="I474" s="215">
        <v>1.913716814159292</v>
      </c>
      <c r="J474" s="215">
        <v>0</v>
      </c>
      <c r="K474" s="215">
        <v>5.9089887640449437</v>
      </c>
      <c r="L474" s="215">
        <v>1.4670520231213873</v>
      </c>
      <c r="M474" s="215">
        <v>8.7024390243902445</v>
      </c>
      <c r="N474" s="215">
        <v>6.0333333333333332</v>
      </c>
      <c r="O474" s="215">
        <v>4.9080645161290324</v>
      </c>
      <c r="P474" s="215">
        <v>2.1112359550561797</v>
      </c>
      <c r="Q474" s="215">
        <v>3.7518518518518515</v>
      </c>
      <c r="R474" s="215">
        <v>6.5813432835820898</v>
      </c>
      <c r="S474" s="10">
        <v>3.9269650426965708</v>
      </c>
      <c r="T474" s="9" t="s">
        <v>1107</v>
      </c>
      <c r="U474" s="22" t="s">
        <v>1117</v>
      </c>
      <c r="V474" s="205"/>
      <c r="W474" s="237">
        <f t="shared" si="489"/>
        <v>0</v>
      </c>
      <c r="X474" s="222">
        <v>161615</v>
      </c>
      <c r="Y474" s="236">
        <v>0</v>
      </c>
      <c r="Z474" s="236">
        <v>3.1838120843356443</v>
      </c>
      <c r="AA474" s="236">
        <v>1.5436379514049416</v>
      </c>
      <c r="AB474" s="236">
        <v>0.75439094215046554</v>
      </c>
      <c r="AC474" s="236">
        <v>3.4506353861192571</v>
      </c>
      <c r="AD474" s="236">
        <v>3.4088385520763937</v>
      </c>
      <c r="AE474" s="236">
        <v>8.2415101156069355</v>
      </c>
      <c r="AF474" s="236">
        <v>3.3427495291902072</v>
      </c>
      <c r="AG474" s="236">
        <v>7.8402742508887764</v>
      </c>
      <c r="AH474" s="236">
        <f t="shared" si="503"/>
        <v>1.3704602444727629</v>
      </c>
      <c r="AI474" s="236">
        <f t="shared" si="504"/>
        <v>3.4297369690978252</v>
      </c>
      <c r="AJ474" s="236">
        <f t="shared" si="505"/>
        <v>6.4748446318953059</v>
      </c>
      <c r="AK474" s="10">
        <f t="shared" si="506"/>
        <v>3.5295387568636247</v>
      </c>
      <c r="AL474" s="22">
        <f t="shared" si="490"/>
        <v>0</v>
      </c>
      <c r="AM474" s="5">
        <v>161615</v>
      </c>
      <c r="AN474" s="2">
        <f t="shared" si="477"/>
        <v>0</v>
      </c>
      <c r="AO474" s="2">
        <f t="shared" si="491"/>
        <v>95.994318181818187</v>
      </c>
      <c r="AP474" s="2">
        <f t="shared" si="492"/>
        <v>98.803926991150448</v>
      </c>
      <c r="AQ474" s="2">
        <f t="shared" si="493"/>
        <v>100</v>
      </c>
      <c r="AR474" s="2">
        <f t="shared" si="494"/>
        <v>96.30688202247191</v>
      </c>
      <c r="AS474" s="2">
        <f t="shared" si="495"/>
        <v>99.08309248554913</v>
      </c>
      <c r="AT474" s="2">
        <f t="shared" si="496"/>
        <v>94.560975609756099</v>
      </c>
      <c r="AU474" s="2">
        <f t="shared" si="497"/>
        <v>96.229166666666671</v>
      </c>
      <c r="AV474" s="2">
        <f t="shared" si="498"/>
        <v>96.932459677419359</v>
      </c>
      <c r="AW474" s="2">
        <f t="shared" si="499"/>
        <v>98.680477528089881</v>
      </c>
      <c r="AX474" s="2">
        <f t="shared" si="500"/>
        <v>97.655092592592595</v>
      </c>
      <c r="AY474" s="2">
        <f t="shared" si="501"/>
        <v>95.886660447761187</v>
      </c>
      <c r="AZ474" s="2">
        <f t="shared" si="502"/>
        <v>97.545646848314647</v>
      </c>
      <c r="BA474" s="10"/>
      <c r="BB474" s="5">
        <v>161615</v>
      </c>
      <c r="BC474" s="34">
        <v>0</v>
      </c>
      <c r="BD474" s="34">
        <f t="shared" si="437"/>
        <v>96.816187915664358</v>
      </c>
      <c r="BE474" s="34">
        <f t="shared" si="438"/>
        <v>98.803926991150448</v>
      </c>
      <c r="BF474" s="34">
        <f t="shared" si="439"/>
        <v>100</v>
      </c>
      <c r="BG474" s="34">
        <f t="shared" si="440"/>
        <v>96.549364613880741</v>
      </c>
      <c r="BH474" s="34">
        <f t="shared" si="441"/>
        <v>99.08309248554913</v>
      </c>
      <c r="BI474" s="34">
        <f t="shared" si="442"/>
        <v>94.560975609756099</v>
      </c>
      <c r="BJ474" s="34">
        <f t="shared" si="443"/>
        <v>96.657250470809799</v>
      </c>
      <c r="BK474" s="34">
        <f t="shared" si="444"/>
        <v>96.932459677419359</v>
      </c>
      <c r="BL474" s="34">
        <f t="shared" si="445"/>
        <v>98.680477528089881</v>
      </c>
      <c r="BM474" s="34">
        <f t="shared" si="446"/>
        <v>97.655092592592595</v>
      </c>
      <c r="BN474" s="34">
        <f t="shared" si="447"/>
        <v>95.886660447761187</v>
      </c>
      <c r="BO474" s="34">
        <f t="shared" si="448"/>
        <v>97.545646848314647</v>
      </c>
      <c r="BQ474" s="33"/>
      <c r="BR474" s="187"/>
      <c r="BS474" s="190"/>
      <c r="BT474" s="205"/>
      <c r="BU474" s="191"/>
      <c r="BV474" s="191"/>
      <c r="BW474" s="192"/>
      <c r="BX474" s="193"/>
      <c r="BY474" s="194"/>
      <c r="BZ474" s="193"/>
      <c r="CA474" s="194"/>
      <c r="CB474" s="195"/>
      <c r="CC474" s="194"/>
      <c r="CD474" s="195"/>
      <c r="CE474" s="194"/>
      <c r="CF474" s="193"/>
      <c r="CG474" s="195"/>
      <c r="CH474" s="193"/>
      <c r="CI474" s="194"/>
      <c r="CZ474" s="210" t="str">
        <f t="shared" si="488"/>
        <v/>
      </c>
      <c r="DA474" s="210" t="str">
        <f t="shared" si="460"/>
        <v/>
      </c>
      <c r="DB474" s="210" t="str">
        <f t="shared" si="461"/>
        <v/>
      </c>
      <c r="DC474" s="210" t="str">
        <f t="shared" si="462"/>
        <v/>
      </c>
      <c r="DD474" s="210" t="str">
        <f t="shared" si="463"/>
        <v/>
      </c>
      <c r="DE474" s="210" t="str">
        <f t="shared" si="464"/>
        <v/>
      </c>
      <c r="DF474" s="210" t="str">
        <f t="shared" si="465"/>
        <v/>
      </c>
      <c r="DG474" s="210" t="str">
        <f t="shared" si="466"/>
        <v/>
      </c>
    </row>
    <row r="475" spans="1:111" ht="12.75" customHeight="1" x14ac:dyDescent="0.25">
      <c r="A475" s="22">
        <v>465</v>
      </c>
      <c r="B475" s="13" t="s">
        <v>1100</v>
      </c>
      <c r="C475" s="4" t="s">
        <v>573</v>
      </c>
      <c r="D475" s="4" t="s">
        <v>576</v>
      </c>
      <c r="E475" s="5">
        <v>161627</v>
      </c>
      <c r="F475" s="4" t="s">
        <v>712</v>
      </c>
      <c r="G475" s="215">
        <v>0</v>
      </c>
      <c r="H475" s="215">
        <v>9.315517241379311</v>
      </c>
      <c r="I475" s="215">
        <v>3.2277777777777779</v>
      </c>
      <c r="J475" s="215">
        <v>1.0416666666666665</v>
      </c>
      <c r="K475" s="215">
        <v>8.8081967213114751</v>
      </c>
      <c r="L475" s="215">
        <v>7.7855670103092791</v>
      </c>
      <c r="M475" s="215">
        <v>14.556179775280899</v>
      </c>
      <c r="N475" s="215">
        <v>7.9471910112359554</v>
      </c>
      <c r="O475" s="215">
        <v>2.9548192771084336</v>
      </c>
      <c r="P475" s="215">
        <v>3.601196172248804</v>
      </c>
      <c r="Q475" s="215">
        <v>8.1011415525114145</v>
      </c>
      <c r="R475" s="215">
        <v>8.7235632183908045</v>
      </c>
      <c r="S475" s="10">
        <v>6.1818794978966443</v>
      </c>
      <c r="T475" s="9" t="s">
        <v>1107</v>
      </c>
      <c r="U475" s="22" t="s">
        <v>1117</v>
      </c>
      <c r="V475" s="205"/>
      <c r="W475" s="237">
        <f t="shared" si="489"/>
        <v>0</v>
      </c>
      <c r="X475" s="222">
        <v>161627</v>
      </c>
      <c r="Y475" s="236">
        <v>0</v>
      </c>
      <c r="Z475" s="236">
        <v>10.505409060175795</v>
      </c>
      <c r="AA475" s="236">
        <v>5.9285714285714288</v>
      </c>
      <c r="AB475" s="236">
        <v>1.4150943396226416</v>
      </c>
      <c r="AC475" s="236">
        <v>4.7778047595920352</v>
      </c>
      <c r="AD475" s="236">
        <v>8.0909329140461228</v>
      </c>
      <c r="AE475" s="236">
        <v>0.76923076923076927</v>
      </c>
      <c r="AF475" s="236">
        <v>5.3318135764944277</v>
      </c>
      <c r="AG475" s="236">
        <v>3.0414340287981192</v>
      </c>
      <c r="AH475" s="236">
        <f t="shared" si="503"/>
        <v>4.4622687070924663</v>
      </c>
      <c r="AI475" s="236">
        <f t="shared" si="504"/>
        <v>6.434368836819079</v>
      </c>
      <c r="AJ475" s="236">
        <f t="shared" si="505"/>
        <v>3.0474927915077719</v>
      </c>
      <c r="AK475" s="10">
        <f t="shared" si="506"/>
        <v>4.4289212085034828</v>
      </c>
      <c r="AL475" s="22">
        <f t="shared" si="490"/>
        <v>0</v>
      </c>
      <c r="AM475" s="5">
        <v>161627</v>
      </c>
      <c r="AN475" s="2">
        <f t="shared" si="477"/>
        <v>0</v>
      </c>
      <c r="AO475" s="2">
        <f t="shared" si="491"/>
        <v>94.177801724137936</v>
      </c>
      <c r="AP475" s="2">
        <f t="shared" si="492"/>
        <v>97.982638888888886</v>
      </c>
      <c r="AQ475" s="2">
        <f t="shared" si="493"/>
        <v>99.348958333333329</v>
      </c>
      <c r="AR475" s="2">
        <f t="shared" si="494"/>
        <v>94.494877049180332</v>
      </c>
      <c r="AS475" s="2">
        <f t="shared" si="495"/>
        <v>95.134020618556704</v>
      </c>
      <c r="AT475" s="2">
        <f t="shared" si="496"/>
        <v>90.902387640449433</v>
      </c>
      <c r="AU475" s="2">
        <f t="shared" si="497"/>
        <v>95.033005617977523</v>
      </c>
      <c r="AV475" s="2">
        <f t="shared" si="498"/>
        <v>98.153237951807228</v>
      </c>
      <c r="AW475" s="2">
        <f t="shared" si="499"/>
        <v>97.749252392344502</v>
      </c>
      <c r="AX475" s="2">
        <f t="shared" si="500"/>
        <v>94.936786529680361</v>
      </c>
      <c r="AY475" s="2">
        <f t="shared" si="501"/>
        <v>94.547772988505741</v>
      </c>
      <c r="AZ475" s="2">
        <f t="shared" si="502"/>
        <v>96.136325313814595</v>
      </c>
      <c r="BA475" s="10"/>
      <c r="BB475" s="5">
        <v>161627</v>
      </c>
      <c r="BC475" s="34">
        <v>0</v>
      </c>
      <c r="BD475" s="34">
        <f t="shared" ref="BD475:BD538" si="507">IF(AO475&gt;=(100-Z475),AO475,(100-Z475))</f>
        <v>94.177801724137936</v>
      </c>
      <c r="BE475" s="34">
        <f t="shared" ref="BE475:BE538" si="508">IF(AP475&gt;=(100-AA475),AP475,(100-AA475))</f>
        <v>97.982638888888886</v>
      </c>
      <c r="BF475" s="34">
        <f t="shared" ref="BF475:BF538" si="509">IF(AQ475&gt;=(100-AB475),AQ475,(100-AB475))</f>
        <v>99.348958333333329</v>
      </c>
      <c r="BG475" s="34">
        <f t="shared" ref="BG475:BG538" si="510">IF(AR475&gt;=(100-AC475),AR475,(100-AC475))</f>
        <v>95.22219524040797</v>
      </c>
      <c r="BH475" s="34">
        <f t="shared" ref="BH475:BH538" si="511">IF(AS475&gt;=(100-AD475),AS475,(100-AD475))</f>
        <v>95.134020618556704</v>
      </c>
      <c r="BI475" s="34">
        <f t="shared" ref="BI475:BI538" si="512">IF(AT475&gt;=(100-AE475),AT475,(100-AE475))</f>
        <v>99.230769230769226</v>
      </c>
      <c r="BJ475" s="34">
        <f t="shared" ref="BJ475:BJ538" si="513">IF(AU475&gt;=(100-AF475),AU475,(100-AF475))</f>
        <v>95.033005617977523</v>
      </c>
      <c r="BK475" s="34">
        <f t="shared" ref="BK475:BK538" si="514">IF(AV475&gt;=(100-AG475),AV475,(100-AG475))</f>
        <v>98.153237951807228</v>
      </c>
      <c r="BL475" s="34">
        <f t="shared" ref="BL475:BL538" si="515">IF(AW475&gt;=(100-AH475),AW475,(100-AH475))</f>
        <v>97.749252392344502</v>
      </c>
      <c r="BM475" s="34">
        <f t="shared" ref="BM475:BM538" si="516">IF(AX475&gt;=(100-AI475),AX475,(100-AI475))</f>
        <v>94.936786529680361</v>
      </c>
      <c r="BN475" s="34">
        <f t="shared" ref="BN475:BN538" si="517">IF(AY475&gt;=(100-AJ475),AY475,(100-AJ475))</f>
        <v>96.952507208492221</v>
      </c>
      <c r="BO475" s="34">
        <f t="shared" ref="BO475:BO538" si="518">IF(AZ475&gt;=(100-AK475),AZ475,(100-AK475))</f>
        <v>96.136325313814595</v>
      </c>
      <c r="BQ475" s="33"/>
      <c r="BR475" s="187"/>
      <c r="BS475" s="190"/>
      <c r="BT475" s="205"/>
      <c r="BU475" s="191"/>
      <c r="BV475" s="191"/>
      <c r="BW475" s="192"/>
      <c r="BX475" s="193"/>
      <c r="BY475" s="194"/>
      <c r="BZ475" s="193"/>
      <c r="CA475" s="194"/>
      <c r="CB475" s="195"/>
      <c r="CC475" s="194"/>
      <c r="CD475" s="195"/>
      <c r="CE475" s="194"/>
      <c r="CF475" s="193"/>
      <c r="CG475" s="195"/>
      <c r="CH475" s="193"/>
      <c r="CI475" s="194"/>
      <c r="CZ475" s="210" t="str">
        <f t="shared" si="488"/>
        <v/>
      </c>
      <c r="DA475" s="210" t="str">
        <f t="shared" si="460"/>
        <v/>
      </c>
      <c r="DB475" s="210" t="str">
        <f t="shared" si="461"/>
        <v/>
      </c>
      <c r="DC475" s="210" t="str">
        <f t="shared" si="462"/>
        <v/>
      </c>
      <c r="DD475" s="210" t="str">
        <f t="shared" si="463"/>
        <v/>
      </c>
      <c r="DE475" s="210" t="str">
        <f t="shared" si="464"/>
        <v/>
      </c>
      <c r="DF475" s="210" t="str">
        <f t="shared" si="465"/>
        <v/>
      </c>
      <c r="DG475" s="210" t="str">
        <f t="shared" si="466"/>
        <v/>
      </c>
    </row>
    <row r="476" spans="1:111" ht="12.75" customHeight="1" x14ac:dyDescent="0.25">
      <c r="A476" s="22">
        <v>466</v>
      </c>
      <c r="B476" s="13" t="s">
        <v>1100</v>
      </c>
      <c r="C476" s="4" t="s">
        <v>573</v>
      </c>
      <c r="D476" s="4" t="s">
        <v>576</v>
      </c>
      <c r="E476" s="5">
        <v>161639</v>
      </c>
      <c r="F476" s="4" t="s">
        <v>713</v>
      </c>
      <c r="G476" s="215">
        <v>0</v>
      </c>
      <c r="H476" s="215">
        <v>5.3315789473684205</v>
      </c>
      <c r="I476" s="215">
        <v>1.6158227848101268</v>
      </c>
      <c r="J476" s="215">
        <v>0.69482758620689655</v>
      </c>
      <c r="K476" s="215">
        <v>3.8475524475524474</v>
      </c>
      <c r="L476" s="215">
        <v>3.05</v>
      </c>
      <c r="M476" s="215">
        <v>4.9717557251908389</v>
      </c>
      <c r="N476" s="215">
        <v>4.6507092198581557</v>
      </c>
      <c r="O476" s="215">
        <v>2.4157894736842103</v>
      </c>
      <c r="P476" s="215">
        <v>1.962091503267974</v>
      </c>
      <c r="Q476" s="215">
        <v>3.4064846416382251</v>
      </c>
      <c r="R476" s="215">
        <v>3.9943396226415095</v>
      </c>
      <c r="S476" s="10">
        <v>2.9531151316301218</v>
      </c>
      <c r="T476" s="9" t="s">
        <v>1107</v>
      </c>
      <c r="U476" s="22" t="s">
        <v>1117</v>
      </c>
      <c r="V476" s="205"/>
      <c r="W476" s="237">
        <f t="shared" si="489"/>
        <v>0</v>
      </c>
      <c r="X476" s="222">
        <v>161639</v>
      </c>
      <c r="Y476" s="236">
        <v>0</v>
      </c>
      <c r="Z476" s="236">
        <v>2.9230442176870746</v>
      </c>
      <c r="AA476" s="236">
        <v>0.98684210526315785</v>
      </c>
      <c r="AB476" s="236">
        <v>0</v>
      </c>
      <c r="AC476" s="236">
        <v>2.9197080291970803</v>
      </c>
      <c r="AD476" s="236">
        <v>1.7909798424131096</v>
      </c>
      <c r="AE476" s="236">
        <v>2.904040404040404</v>
      </c>
      <c r="AF476" s="236">
        <v>2.3036093418259025</v>
      </c>
      <c r="AG476" s="236">
        <v>2.1398111483399331</v>
      </c>
      <c r="AH476" s="236">
        <f t="shared" si="503"/>
        <v>0.97747158073755813</v>
      </c>
      <c r="AI476" s="236">
        <f t="shared" si="504"/>
        <v>2.3553439358050952</v>
      </c>
      <c r="AJ476" s="236">
        <f t="shared" si="505"/>
        <v>2.4491536314020799</v>
      </c>
      <c r="AK476" s="10">
        <f t="shared" si="506"/>
        <v>1.7742261209740735</v>
      </c>
      <c r="AL476" s="22">
        <f t="shared" si="490"/>
        <v>0</v>
      </c>
      <c r="AM476" s="5">
        <v>161639</v>
      </c>
      <c r="AN476" s="2">
        <f t="shared" si="477"/>
        <v>0</v>
      </c>
      <c r="AO476" s="2">
        <f t="shared" si="491"/>
        <v>96.66776315789474</v>
      </c>
      <c r="AP476" s="2">
        <f t="shared" si="492"/>
        <v>98.990110759493675</v>
      </c>
      <c r="AQ476" s="2">
        <f t="shared" si="493"/>
        <v>99.565732758620683</v>
      </c>
      <c r="AR476" s="2">
        <f t="shared" si="494"/>
        <v>97.59527972027972</v>
      </c>
      <c r="AS476" s="2">
        <f t="shared" si="495"/>
        <v>98.09375</v>
      </c>
      <c r="AT476" s="2">
        <f t="shared" si="496"/>
        <v>96.892652671755727</v>
      </c>
      <c r="AU476" s="2">
        <f t="shared" si="497"/>
        <v>97.093306737588648</v>
      </c>
      <c r="AV476" s="2">
        <f t="shared" si="498"/>
        <v>98.49013157894737</v>
      </c>
      <c r="AW476" s="2">
        <f t="shared" si="499"/>
        <v>98.773692810457518</v>
      </c>
      <c r="AX476" s="2">
        <f t="shared" si="500"/>
        <v>97.870947098976103</v>
      </c>
      <c r="AY476" s="2">
        <f t="shared" si="501"/>
        <v>97.503537735849051</v>
      </c>
      <c r="AZ476" s="2">
        <f t="shared" si="502"/>
        <v>98.154303042731172</v>
      </c>
      <c r="BA476" s="10"/>
      <c r="BB476" s="5">
        <v>161639</v>
      </c>
      <c r="BC476" s="34">
        <v>0</v>
      </c>
      <c r="BD476" s="34">
        <f t="shared" si="507"/>
        <v>97.076955782312922</v>
      </c>
      <c r="BE476" s="34">
        <f t="shared" si="508"/>
        <v>99.013157894736835</v>
      </c>
      <c r="BF476" s="34">
        <f t="shared" si="509"/>
        <v>100</v>
      </c>
      <c r="BG476" s="34">
        <f t="shared" si="510"/>
        <v>97.59527972027972</v>
      </c>
      <c r="BH476" s="34">
        <f t="shared" si="511"/>
        <v>98.209020157586892</v>
      </c>
      <c r="BI476" s="34">
        <f t="shared" si="512"/>
        <v>97.095959595959599</v>
      </c>
      <c r="BJ476" s="34">
        <f t="shared" si="513"/>
        <v>97.696390658174096</v>
      </c>
      <c r="BK476" s="34">
        <f t="shared" si="514"/>
        <v>98.49013157894737</v>
      </c>
      <c r="BL476" s="34">
        <f t="shared" si="515"/>
        <v>99.022528419262443</v>
      </c>
      <c r="BM476" s="34">
        <f t="shared" si="516"/>
        <v>97.870947098976103</v>
      </c>
      <c r="BN476" s="34">
        <f t="shared" si="517"/>
        <v>97.550846368597917</v>
      </c>
      <c r="BO476" s="34">
        <f t="shared" si="518"/>
        <v>98.225773879025922</v>
      </c>
      <c r="BQ476" s="33"/>
      <c r="BR476" s="187"/>
      <c r="BS476" s="190"/>
      <c r="BT476" s="205"/>
      <c r="BU476" s="191"/>
      <c r="BV476" s="191"/>
      <c r="BW476" s="192"/>
      <c r="BX476" s="193"/>
      <c r="BY476" s="194"/>
      <c r="BZ476" s="193"/>
      <c r="CA476" s="194"/>
      <c r="CB476" s="195"/>
      <c r="CC476" s="194"/>
      <c r="CD476" s="195"/>
      <c r="CE476" s="194"/>
      <c r="CF476" s="193"/>
      <c r="CG476" s="195"/>
      <c r="CH476" s="193"/>
      <c r="CI476" s="194"/>
      <c r="CZ476" s="210" t="str">
        <f t="shared" si="488"/>
        <v/>
      </c>
      <c r="DA476" s="210" t="str">
        <f t="shared" si="460"/>
        <v/>
      </c>
      <c r="DB476" s="210" t="str">
        <f t="shared" si="461"/>
        <v/>
      </c>
      <c r="DC476" s="210" t="str">
        <f t="shared" si="462"/>
        <v/>
      </c>
      <c r="DD476" s="210" t="str">
        <f t="shared" si="463"/>
        <v/>
      </c>
      <c r="DE476" s="210" t="str">
        <f t="shared" si="464"/>
        <v/>
      </c>
      <c r="DF476" s="210" t="str">
        <f t="shared" si="465"/>
        <v/>
      </c>
      <c r="DG476" s="210" t="str">
        <f t="shared" si="466"/>
        <v/>
      </c>
    </row>
    <row r="477" spans="1:111" ht="12.75" customHeight="1" x14ac:dyDescent="0.25">
      <c r="A477" s="22">
        <v>467</v>
      </c>
      <c r="B477" s="13" t="s">
        <v>1100</v>
      </c>
      <c r="C477" s="4" t="s">
        <v>573</v>
      </c>
      <c r="D477" s="4" t="s">
        <v>576</v>
      </c>
      <c r="E477" s="5">
        <v>161640</v>
      </c>
      <c r="F477" s="4" t="s">
        <v>714</v>
      </c>
      <c r="G477" s="215">
        <v>0</v>
      </c>
      <c r="H477" s="215">
        <v>5.7013513513513505</v>
      </c>
      <c r="I477" s="215">
        <v>5.3944444444444448</v>
      </c>
      <c r="J477" s="215">
        <v>0.8</v>
      </c>
      <c r="K477" s="215">
        <v>3.002272727272727</v>
      </c>
      <c r="L477" s="215">
        <v>3.1695906432748537</v>
      </c>
      <c r="M477" s="215">
        <v>8.9969072164948454</v>
      </c>
      <c r="N477" s="215">
        <v>3.1363636363636367</v>
      </c>
      <c r="O477" s="215">
        <v>4.4428571428571431</v>
      </c>
      <c r="P477" s="215">
        <v>3.0738095238095235</v>
      </c>
      <c r="Q477" s="215">
        <v>3.0586455331412101</v>
      </c>
      <c r="R477" s="215">
        <v>5.6431372549019603</v>
      </c>
      <c r="S477" s="10">
        <v>3.849309684673222</v>
      </c>
      <c r="T477" s="9" t="s">
        <v>1107</v>
      </c>
      <c r="U477" s="22" t="s">
        <v>1117</v>
      </c>
      <c r="V477" s="205" t="s">
        <v>1256</v>
      </c>
      <c r="W477" s="237">
        <f t="shared" si="489"/>
        <v>0</v>
      </c>
      <c r="X477" s="222">
        <v>161640</v>
      </c>
      <c r="Y477" s="236">
        <v>0</v>
      </c>
      <c r="Z477" s="236">
        <v>2.4412915851272015</v>
      </c>
      <c r="AA477" s="236">
        <v>3.5515873015873014</v>
      </c>
      <c r="AB477" s="236">
        <v>0</v>
      </c>
      <c r="AC477" s="236">
        <v>1.7197202628564536</v>
      </c>
      <c r="AD477" s="236">
        <v>0.58497536945812811</v>
      </c>
      <c r="AE477" s="236">
        <v>7.5089044460820435</v>
      </c>
      <c r="AF477" s="236">
        <v>2.9243697478991599</v>
      </c>
      <c r="AG477" s="236">
        <v>4.0363539160652229</v>
      </c>
      <c r="AH477" s="236">
        <f t="shared" si="503"/>
        <v>1.4982197216786257</v>
      </c>
      <c r="AI477" s="236">
        <f t="shared" si="504"/>
        <v>1.1523478161572909</v>
      </c>
      <c r="AJ477" s="236">
        <f t="shared" si="505"/>
        <v>4.8232093700154755</v>
      </c>
      <c r="AK477" s="10">
        <f t="shared" si="506"/>
        <v>2.5296891810083904</v>
      </c>
      <c r="AL477" s="22">
        <f t="shared" si="490"/>
        <v>0</v>
      </c>
      <c r="AM477" s="5">
        <v>161640</v>
      </c>
      <c r="AN477" s="2">
        <f t="shared" si="477"/>
        <v>0</v>
      </c>
      <c r="AO477" s="2">
        <f t="shared" si="491"/>
        <v>96.436655405405403</v>
      </c>
      <c r="AP477" s="2">
        <f t="shared" si="492"/>
        <v>96.628472222222229</v>
      </c>
      <c r="AQ477" s="2">
        <f t="shared" si="493"/>
        <v>99.5</v>
      </c>
      <c r="AR477" s="2">
        <f t="shared" si="494"/>
        <v>98.123579545454547</v>
      </c>
      <c r="AS477" s="2">
        <f t="shared" si="495"/>
        <v>98.01900584795321</v>
      </c>
      <c r="AT477" s="2">
        <f t="shared" si="496"/>
        <v>94.376932989690715</v>
      </c>
      <c r="AU477" s="2">
        <f t="shared" si="497"/>
        <v>98.039772727272734</v>
      </c>
      <c r="AV477" s="2">
        <f t="shared" si="498"/>
        <v>97.223214285714292</v>
      </c>
      <c r="AW477" s="2">
        <f t="shared" si="499"/>
        <v>98.078869047619051</v>
      </c>
      <c r="AX477" s="2">
        <f t="shared" si="500"/>
        <v>98.088346541786748</v>
      </c>
      <c r="AY477" s="2">
        <f t="shared" si="501"/>
        <v>96.473039215686271</v>
      </c>
      <c r="AZ477" s="2">
        <f t="shared" si="502"/>
        <v>97.594181447079237</v>
      </c>
      <c r="BA477" s="10"/>
      <c r="BB477" s="5">
        <v>161640</v>
      </c>
      <c r="BC477" s="34">
        <v>0</v>
      </c>
      <c r="BD477" s="34">
        <f t="shared" si="507"/>
        <v>97.558708414872797</v>
      </c>
      <c r="BE477" s="34">
        <f t="shared" si="508"/>
        <v>96.628472222222229</v>
      </c>
      <c r="BF477" s="34">
        <f t="shared" si="509"/>
        <v>100</v>
      </c>
      <c r="BG477" s="34">
        <f t="shared" si="510"/>
        <v>98.280279737143545</v>
      </c>
      <c r="BH477" s="34">
        <f t="shared" si="511"/>
        <v>99.415024630541865</v>
      </c>
      <c r="BI477" s="34">
        <f t="shared" si="512"/>
        <v>94.376932989690715</v>
      </c>
      <c r="BJ477" s="34">
        <f t="shared" si="513"/>
        <v>98.039772727272734</v>
      </c>
      <c r="BK477" s="34">
        <f t="shared" si="514"/>
        <v>97.223214285714292</v>
      </c>
      <c r="BL477" s="34">
        <f t="shared" si="515"/>
        <v>98.501780278321377</v>
      </c>
      <c r="BM477" s="34">
        <f t="shared" si="516"/>
        <v>98.847652183842712</v>
      </c>
      <c r="BN477" s="34">
        <f t="shared" si="517"/>
        <v>96.473039215686271</v>
      </c>
      <c r="BO477" s="34">
        <f t="shared" si="518"/>
        <v>97.594181447079237</v>
      </c>
      <c r="BQ477" s="33">
        <f>E477-BR477</f>
        <v>0</v>
      </c>
      <c r="BR477" s="187">
        <v>161640</v>
      </c>
      <c r="BS477" s="190" t="s">
        <v>714</v>
      </c>
      <c r="BT477" s="205" t="s">
        <v>1256</v>
      </c>
      <c r="BU477" s="191" t="s">
        <v>1154</v>
      </c>
      <c r="BV477" s="191" t="s">
        <v>1221</v>
      </c>
      <c r="BW477" s="192"/>
      <c r="BX477" s="193">
        <v>1</v>
      </c>
      <c r="BY477" s="194">
        <v>1</v>
      </c>
      <c r="BZ477" s="193">
        <v>1</v>
      </c>
      <c r="CA477" s="194">
        <v>1</v>
      </c>
      <c r="CB477" s="195" t="s">
        <v>1096</v>
      </c>
      <c r="CC477" s="194" t="s">
        <v>1096</v>
      </c>
      <c r="CD477" s="195" t="s">
        <v>1096</v>
      </c>
      <c r="CE477" s="194" t="s">
        <v>1096</v>
      </c>
      <c r="CF477" s="193" t="s">
        <v>1096</v>
      </c>
      <c r="CG477" s="195">
        <v>1</v>
      </c>
      <c r="CH477" s="193">
        <v>1</v>
      </c>
      <c r="CI477" s="194">
        <v>1</v>
      </c>
      <c r="CZ477" s="210">
        <f t="shared" si="488"/>
        <v>-0.57180474686083682</v>
      </c>
      <c r="DA477" s="210">
        <f t="shared" si="460"/>
        <v>-0.34162130351625725</v>
      </c>
      <c r="DB477" s="210">
        <f t="shared" si="461"/>
        <v>-1</v>
      </c>
      <c r="DC477" s="210" t="str">
        <f t="shared" si="462"/>
        <v/>
      </c>
      <c r="DD477" s="210" t="str">
        <f t="shared" si="463"/>
        <v/>
      </c>
      <c r="DE477" s="210" t="str">
        <f t="shared" si="464"/>
        <v/>
      </c>
      <c r="DF477" s="210" t="str">
        <f t="shared" si="465"/>
        <v/>
      </c>
      <c r="DG477" s="210" t="str">
        <f t="shared" si="466"/>
        <v/>
      </c>
    </row>
    <row r="478" spans="1:111" ht="12.75" customHeight="1" x14ac:dyDescent="0.25">
      <c r="A478" s="22">
        <v>468</v>
      </c>
      <c r="B478" s="13" t="s">
        <v>1100</v>
      </c>
      <c r="C478" s="4" t="s">
        <v>573</v>
      </c>
      <c r="D478" s="4" t="s">
        <v>581</v>
      </c>
      <c r="E478" s="5">
        <v>161676</v>
      </c>
      <c r="F478" s="4" t="s">
        <v>715</v>
      </c>
      <c r="G478" s="215">
        <v>0</v>
      </c>
      <c r="H478" s="215">
        <v>9.409004739336492</v>
      </c>
      <c r="I478" s="215">
        <v>1.392696629213483</v>
      </c>
      <c r="J478" s="215">
        <v>0.89523809523809517</v>
      </c>
      <c r="K478" s="215">
        <v>5.473529411764706</v>
      </c>
      <c r="L478" s="215">
        <v>4.9027027027027028</v>
      </c>
      <c r="M478" s="215">
        <v>9.2645390070921998</v>
      </c>
      <c r="N478" s="215">
        <v>3.2584507042253525</v>
      </c>
      <c r="O478" s="215">
        <v>4.9113445378151264</v>
      </c>
      <c r="P478" s="215">
        <v>3.2752475247524755</v>
      </c>
      <c r="Q478" s="215">
        <v>5.1894366197183093</v>
      </c>
      <c r="R478" s="215">
        <v>5.9338308457711442</v>
      </c>
      <c r="S478" s="10">
        <v>4.3897228697097948</v>
      </c>
      <c r="T478" s="9" t="s">
        <v>1107</v>
      </c>
      <c r="U478" s="22" t="s">
        <v>1117</v>
      </c>
      <c r="V478" s="205"/>
      <c r="W478" s="237">
        <f t="shared" si="489"/>
        <v>0</v>
      </c>
      <c r="X478" s="222">
        <v>161676</v>
      </c>
      <c r="Y478" s="236">
        <v>0</v>
      </c>
      <c r="Z478" s="236">
        <v>3.6044162216770097</v>
      </c>
      <c r="AA478" s="236">
        <v>1.5026132404181185</v>
      </c>
      <c r="AB478" s="236">
        <v>0.29761904761904762</v>
      </c>
      <c r="AC478" s="236">
        <v>2.6248399487836109</v>
      </c>
      <c r="AD478" s="236">
        <v>5.1739130434782608</v>
      </c>
      <c r="AE478" s="236">
        <v>4.5114990767164684</v>
      </c>
      <c r="AF478" s="236">
        <v>2.800834035045511</v>
      </c>
      <c r="AG478" s="236">
        <v>5.5881713415959986</v>
      </c>
      <c r="AH478" s="236">
        <f t="shared" si="503"/>
        <v>1.3511621274285439</v>
      </c>
      <c r="AI478" s="236">
        <f t="shared" si="504"/>
        <v>3.8993764961309356</v>
      </c>
      <c r="AJ478" s="236">
        <f t="shared" si="505"/>
        <v>4.3001681511193262</v>
      </c>
      <c r="AK478" s="10">
        <f t="shared" si="506"/>
        <v>2.9004339950371136</v>
      </c>
      <c r="AL478" s="22">
        <f t="shared" si="490"/>
        <v>0</v>
      </c>
      <c r="AM478" s="5">
        <v>161676</v>
      </c>
      <c r="AN478" s="2">
        <f t="shared" si="477"/>
        <v>0</v>
      </c>
      <c r="AO478" s="2">
        <f t="shared" si="491"/>
        <v>94.119372037914687</v>
      </c>
      <c r="AP478" s="2">
        <f t="shared" si="492"/>
        <v>99.129564606741567</v>
      </c>
      <c r="AQ478" s="2">
        <f t="shared" si="493"/>
        <v>99.44047619047619</v>
      </c>
      <c r="AR478" s="2">
        <f t="shared" si="494"/>
        <v>96.579044117647058</v>
      </c>
      <c r="AS478" s="2">
        <f t="shared" si="495"/>
        <v>96.935810810810807</v>
      </c>
      <c r="AT478" s="2">
        <f t="shared" si="496"/>
        <v>94.20966312056737</v>
      </c>
      <c r="AU478" s="2">
        <f t="shared" si="497"/>
        <v>97.963468309859152</v>
      </c>
      <c r="AV478" s="2">
        <f t="shared" si="498"/>
        <v>96.930409663865547</v>
      </c>
      <c r="AW478" s="2">
        <f t="shared" si="499"/>
        <v>97.952970297029708</v>
      </c>
      <c r="AX478" s="2">
        <f t="shared" si="500"/>
        <v>96.756602112676063</v>
      </c>
      <c r="AY478" s="2">
        <f t="shared" si="501"/>
        <v>96.291355721393032</v>
      </c>
      <c r="AZ478" s="2">
        <f t="shared" si="502"/>
        <v>97.256423206431379</v>
      </c>
      <c r="BA478" s="10"/>
      <c r="BB478" s="5">
        <v>161676</v>
      </c>
      <c r="BC478" s="34">
        <v>0</v>
      </c>
      <c r="BD478" s="34">
        <f t="shared" si="507"/>
        <v>96.395583778322987</v>
      </c>
      <c r="BE478" s="34">
        <f t="shared" si="508"/>
        <v>99.129564606741567</v>
      </c>
      <c r="BF478" s="34">
        <f t="shared" si="509"/>
        <v>99.702380952380949</v>
      </c>
      <c r="BG478" s="34">
        <f t="shared" si="510"/>
        <v>97.375160051216383</v>
      </c>
      <c r="BH478" s="34">
        <f t="shared" si="511"/>
        <v>96.935810810810807</v>
      </c>
      <c r="BI478" s="34">
        <f t="shared" si="512"/>
        <v>95.488500923283539</v>
      </c>
      <c r="BJ478" s="34">
        <f t="shared" si="513"/>
        <v>97.963468309859152</v>
      </c>
      <c r="BK478" s="34">
        <f t="shared" si="514"/>
        <v>96.930409663865547</v>
      </c>
      <c r="BL478" s="34">
        <f t="shared" si="515"/>
        <v>98.648837872571463</v>
      </c>
      <c r="BM478" s="34">
        <f t="shared" si="516"/>
        <v>96.756602112676063</v>
      </c>
      <c r="BN478" s="34">
        <f t="shared" si="517"/>
        <v>96.291355721393032</v>
      </c>
      <c r="BO478" s="34">
        <f t="shared" si="518"/>
        <v>97.256423206431379</v>
      </c>
      <c r="BQ478" s="33"/>
      <c r="BR478" s="187"/>
      <c r="BS478" s="190"/>
      <c r="BT478" s="205"/>
      <c r="BU478" s="191"/>
      <c r="BV478" s="191"/>
      <c r="BW478" s="192"/>
      <c r="BX478" s="193"/>
      <c r="BY478" s="194"/>
      <c r="BZ478" s="193"/>
      <c r="CA478" s="194"/>
      <c r="CB478" s="195"/>
      <c r="CC478" s="194"/>
      <c r="CD478" s="195"/>
      <c r="CE478" s="194"/>
      <c r="CF478" s="193"/>
      <c r="CG478" s="195"/>
      <c r="CH478" s="193"/>
      <c r="CI478" s="194"/>
      <c r="CZ478" s="210" t="str">
        <f t="shared" si="488"/>
        <v/>
      </c>
      <c r="DA478" s="210" t="str">
        <f t="shared" si="460"/>
        <v/>
      </c>
      <c r="DB478" s="210" t="str">
        <f t="shared" si="461"/>
        <v/>
      </c>
      <c r="DC478" s="210" t="str">
        <f t="shared" si="462"/>
        <v/>
      </c>
      <c r="DD478" s="210" t="str">
        <f t="shared" si="463"/>
        <v/>
      </c>
      <c r="DE478" s="210" t="str">
        <f t="shared" si="464"/>
        <v/>
      </c>
      <c r="DF478" s="210" t="str">
        <f t="shared" si="465"/>
        <v/>
      </c>
      <c r="DG478" s="210" t="str">
        <f t="shared" si="466"/>
        <v/>
      </c>
    </row>
    <row r="479" spans="1:111" ht="12.75" customHeight="1" x14ac:dyDescent="0.25">
      <c r="A479" s="22">
        <v>469</v>
      </c>
      <c r="B479" s="13" t="s">
        <v>1100</v>
      </c>
      <c r="C479" s="4" t="s">
        <v>573</v>
      </c>
      <c r="D479" s="4" t="s">
        <v>581</v>
      </c>
      <c r="E479" s="5">
        <v>161688</v>
      </c>
      <c r="F479" s="4" t="s">
        <v>716</v>
      </c>
      <c r="G479" s="215">
        <v>0</v>
      </c>
      <c r="H479" s="215">
        <v>4.7449152542372879</v>
      </c>
      <c r="I479" s="215">
        <v>1.5194029850746267</v>
      </c>
      <c r="J479" s="215">
        <v>0.70460992907801412</v>
      </c>
      <c r="K479" s="215">
        <v>1.3787292817679559</v>
      </c>
      <c r="L479" s="215">
        <v>1.1627906976744187</v>
      </c>
      <c r="M479" s="215">
        <v>2.9142857142857146</v>
      </c>
      <c r="N479" s="215">
        <v>4.5450867052023121</v>
      </c>
      <c r="O479" s="215">
        <v>7.8664021164021163</v>
      </c>
      <c r="P479" s="215">
        <v>1.7162835249042145</v>
      </c>
      <c r="Q479" s="215">
        <v>1.2915014164305949</v>
      </c>
      <c r="R479" s="215">
        <v>4.9986013986013988</v>
      </c>
      <c r="S479" s="10">
        <v>2.7595802981913828</v>
      </c>
      <c r="T479" s="9" t="s">
        <v>1108</v>
      </c>
      <c r="U479" s="22" t="s">
        <v>1117</v>
      </c>
      <c r="V479" s="205"/>
      <c r="W479" s="237">
        <f t="shared" si="489"/>
        <v>0</v>
      </c>
      <c r="X479" s="222">
        <v>161688</v>
      </c>
      <c r="Y479" s="236">
        <v>0</v>
      </c>
      <c r="Z479" s="236">
        <v>4.5155288392729354</v>
      </c>
      <c r="AA479" s="236">
        <v>1.6131771098658514</v>
      </c>
      <c r="AB479" s="236">
        <v>0.42016806722689076</v>
      </c>
      <c r="AC479" s="236">
        <v>0.83798882681564246</v>
      </c>
      <c r="AD479" s="236">
        <v>0.84269662921348309</v>
      </c>
      <c r="AE479" s="236">
        <v>0.79941451331419255</v>
      </c>
      <c r="AF479" s="236">
        <v>1.3708690330477356</v>
      </c>
      <c r="AG479" s="236">
        <v>3.2959726443768997</v>
      </c>
      <c r="AH479" s="236">
        <f t="shared" si="503"/>
        <v>1.6372185040914196</v>
      </c>
      <c r="AI479" s="236">
        <f t="shared" si="504"/>
        <v>0.84034272801456278</v>
      </c>
      <c r="AJ479" s="236">
        <f t="shared" si="505"/>
        <v>1.8220853969129427</v>
      </c>
      <c r="AK479" s="10">
        <f t="shared" si="506"/>
        <v>1.5217572959037371</v>
      </c>
      <c r="AL479" s="22">
        <f t="shared" si="490"/>
        <v>0</v>
      </c>
      <c r="AM479" s="5">
        <v>161688</v>
      </c>
      <c r="AN479" s="2">
        <f t="shared" si="477"/>
        <v>0</v>
      </c>
      <c r="AO479" s="2">
        <f t="shared" si="491"/>
        <v>97.034427966101688</v>
      </c>
      <c r="AP479" s="2">
        <f t="shared" si="492"/>
        <v>99.050373134328353</v>
      </c>
      <c r="AQ479" s="2">
        <f t="shared" si="493"/>
        <v>99.559618794326241</v>
      </c>
      <c r="AR479" s="2">
        <f t="shared" si="494"/>
        <v>99.138294198895025</v>
      </c>
      <c r="AS479" s="2">
        <f t="shared" si="495"/>
        <v>99.273255813953483</v>
      </c>
      <c r="AT479" s="2">
        <f t="shared" si="496"/>
        <v>98.178571428571431</v>
      </c>
      <c r="AU479" s="2">
        <f t="shared" si="497"/>
        <v>97.159320809248555</v>
      </c>
      <c r="AV479" s="2">
        <f t="shared" si="498"/>
        <v>95.083498677248684</v>
      </c>
      <c r="AW479" s="2">
        <f t="shared" si="499"/>
        <v>98.92732279693486</v>
      </c>
      <c r="AX479" s="2">
        <f t="shared" si="500"/>
        <v>99.192811614730871</v>
      </c>
      <c r="AY479" s="2">
        <f t="shared" si="501"/>
        <v>96.87587412587412</v>
      </c>
      <c r="AZ479" s="2">
        <f t="shared" si="502"/>
        <v>98.275262313630392</v>
      </c>
      <c r="BA479" s="10"/>
      <c r="BB479" s="5">
        <v>161688</v>
      </c>
      <c r="BC479" s="34">
        <v>0</v>
      </c>
      <c r="BD479" s="34">
        <f t="shared" si="507"/>
        <v>97.034427966101688</v>
      </c>
      <c r="BE479" s="34">
        <f t="shared" si="508"/>
        <v>99.050373134328353</v>
      </c>
      <c r="BF479" s="34">
        <f t="shared" si="509"/>
        <v>99.579831932773104</v>
      </c>
      <c r="BG479" s="34">
        <f t="shared" si="510"/>
        <v>99.162011173184354</v>
      </c>
      <c r="BH479" s="34">
        <f t="shared" si="511"/>
        <v>99.273255813953483</v>
      </c>
      <c r="BI479" s="34">
        <f t="shared" si="512"/>
        <v>99.20058548668581</v>
      </c>
      <c r="BJ479" s="34">
        <f t="shared" si="513"/>
        <v>98.62913096695226</v>
      </c>
      <c r="BK479" s="34">
        <f t="shared" si="514"/>
        <v>96.704027355623097</v>
      </c>
      <c r="BL479" s="34">
        <f t="shared" si="515"/>
        <v>98.92732279693486</v>
      </c>
      <c r="BM479" s="34">
        <f t="shared" si="516"/>
        <v>99.192811614730871</v>
      </c>
      <c r="BN479" s="34">
        <f t="shared" si="517"/>
        <v>98.177914603087061</v>
      </c>
      <c r="BO479" s="34">
        <f t="shared" si="518"/>
        <v>98.47824270409626</v>
      </c>
      <c r="BQ479" s="33"/>
      <c r="BR479" s="187"/>
      <c r="BS479" s="190"/>
      <c r="BT479" s="205"/>
      <c r="BU479" s="191"/>
      <c r="BV479" s="191"/>
      <c r="BW479" s="192"/>
      <c r="BX479" s="193"/>
      <c r="BY479" s="194"/>
      <c r="BZ479" s="193"/>
      <c r="CA479" s="194"/>
      <c r="CB479" s="195"/>
      <c r="CC479" s="194"/>
      <c r="CD479" s="195"/>
      <c r="CE479" s="194"/>
      <c r="CF479" s="193"/>
      <c r="CG479" s="195"/>
      <c r="CH479" s="193"/>
      <c r="CI479" s="194"/>
      <c r="CZ479" s="210" t="str">
        <f t="shared" si="488"/>
        <v/>
      </c>
      <c r="DA479" s="210" t="str">
        <f t="shared" si="460"/>
        <v/>
      </c>
      <c r="DB479" s="210" t="str">
        <f t="shared" si="461"/>
        <v/>
      </c>
      <c r="DC479" s="210" t="str">
        <f t="shared" si="462"/>
        <v/>
      </c>
      <c r="DD479" s="210" t="str">
        <f t="shared" si="463"/>
        <v/>
      </c>
      <c r="DE479" s="210" t="str">
        <f t="shared" si="464"/>
        <v/>
      </c>
      <c r="DF479" s="210" t="str">
        <f t="shared" si="465"/>
        <v/>
      </c>
      <c r="DG479" s="210" t="str">
        <f t="shared" si="466"/>
        <v/>
      </c>
    </row>
    <row r="480" spans="1:111" ht="12.75" customHeight="1" x14ac:dyDescent="0.25">
      <c r="A480" s="22">
        <v>470</v>
      </c>
      <c r="B480" s="13" t="s">
        <v>1100</v>
      </c>
      <c r="C480" s="4" t="s">
        <v>573</v>
      </c>
      <c r="D480" s="4" t="s">
        <v>583</v>
      </c>
      <c r="E480" s="5">
        <v>161690</v>
      </c>
      <c r="F480" s="4" t="s">
        <v>717</v>
      </c>
      <c r="G480" s="215">
        <v>0</v>
      </c>
      <c r="H480" s="215">
        <v>7.2666666666666666</v>
      </c>
      <c r="I480" s="215">
        <v>4.9735632183908045</v>
      </c>
      <c r="J480" s="215">
        <v>1.875</v>
      </c>
      <c r="K480" s="215">
        <v>6.439473684210526</v>
      </c>
      <c r="L480" s="215">
        <v>5.2907407407407403</v>
      </c>
      <c r="M480" s="215">
        <v>9.5445054945054935</v>
      </c>
      <c r="N480" s="215">
        <v>8.2108695652173918</v>
      </c>
      <c r="O480" s="215">
        <v>8.6218390804597718</v>
      </c>
      <c r="P480" s="215">
        <v>3.6904825737265416</v>
      </c>
      <c r="Q480" s="215">
        <v>5.8608695652173912</v>
      </c>
      <c r="R480" s="215">
        <v>8.75</v>
      </c>
      <c r="S480" s="10">
        <v>5.8025176055768215</v>
      </c>
      <c r="T480" s="9" t="s">
        <v>1107</v>
      </c>
      <c r="U480" s="22" t="s">
        <v>1117</v>
      </c>
      <c r="V480" s="205"/>
      <c r="W480" s="237">
        <f t="shared" si="489"/>
        <v>0</v>
      </c>
      <c r="X480" s="222">
        <v>161690</v>
      </c>
      <c r="Y480" s="236">
        <v>0</v>
      </c>
      <c r="Z480" s="236">
        <v>5.2972560975609753</v>
      </c>
      <c r="AA480" s="236">
        <v>3.592943201376936</v>
      </c>
      <c r="AB480" s="236">
        <v>1.3761467889908259</v>
      </c>
      <c r="AC480" s="236">
        <v>2.1428571428571428</v>
      </c>
      <c r="AD480" s="236">
        <v>0.75757575757575757</v>
      </c>
      <c r="AE480" s="236">
        <v>13.125</v>
      </c>
      <c r="AF480" s="236">
        <v>8.8251516822945391</v>
      </c>
      <c r="AG480" s="236">
        <v>4.8112935753385191</v>
      </c>
      <c r="AH480" s="236">
        <f t="shared" si="503"/>
        <v>2.5665865219821846</v>
      </c>
      <c r="AI480" s="236">
        <f t="shared" si="504"/>
        <v>1.4502164502164501</v>
      </c>
      <c r="AJ480" s="236">
        <f t="shared" si="505"/>
        <v>8.9204817525443527</v>
      </c>
      <c r="AK480" s="10">
        <f t="shared" si="506"/>
        <v>4.4364693606660772</v>
      </c>
      <c r="AL480" s="22">
        <f t="shared" si="490"/>
        <v>0</v>
      </c>
      <c r="AM480" s="5">
        <v>161690</v>
      </c>
      <c r="AN480" s="2">
        <f t="shared" si="477"/>
        <v>0</v>
      </c>
      <c r="AO480" s="2">
        <f t="shared" si="491"/>
        <v>95.458333333333329</v>
      </c>
      <c r="AP480" s="2">
        <f t="shared" si="492"/>
        <v>96.891522988505741</v>
      </c>
      <c r="AQ480" s="2">
        <f t="shared" si="493"/>
        <v>98.828125</v>
      </c>
      <c r="AR480" s="2">
        <f t="shared" si="494"/>
        <v>95.975328947368425</v>
      </c>
      <c r="AS480" s="2">
        <f t="shared" si="495"/>
        <v>96.693287037037038</v>
      </c>
      <c r="AT480" s="2">
        <f t="shared" si="496"/>
        <v>94.034684065934073</v>
      </c>
      <c r="AU480" s="2">
        <f t="shared" si="497"/>
        <v>94.868206521739125</v>
      </c>
      <c r="AV480" s="2">
        <f t="shared" si="498"/>
        <v>94.611350574712645</v>
      </c>
      <c r="AW480" s="2">
        <f t="shared" si="499"/>
        <v>97.693448391420915</v>
      </c>
      <c r="AX480" s="2">
        <f t="shared" si="500"/>
        <v>96.336956521739125</v>
      </c>
      <c r="AY480" s="2">
        <f t="shared" si="501"/>
        <v>94.53125</v>
      </c>
      <c r="AZ480" s="2">
        <f t="shared" si="502"/>
        <v>96.373426496514483</v>
      </c>
      <c r="BA480" s="10"/>
      <c r="BB480" s="5">
        <v>161690</v>
      </c>
      <c r="BC480" s="34">
        <v>0</v>
      </c>
      <c r="BD480" s="34">
        <f t="shared" si="507"/>
        <v>95.458333333333329</v>
      </c>
      <c r="BE480" s="34">
        <f t="shared" si="508"/>
        <v>96.891522988505741</v>
      </c>
      <c r="BF480" s="34">
        <f t="shared" si="509"/>
        <v>98.828125</v>
      </c>
      <c r="BG480" s="34">
        <f t="shared" si="510"/>
        <v>97.857142857142861</v>
      </c>
      <c r="BH480" s="34">
        <f t="shared" si="511"/>
        <v>99.242424242424249</v>
      </c>
      <c r="BI480" s="34">
        <f t="shared" si="512"/>
        <v>94.034684065934073</v>
      </c>
      <c r="BJ480" s="34">
        <f t="shared" si="513"/>
        <v>94.868206521739125</v>
      </c>
      <c r="BK480" s="34">
        <f t="shared" si="514"/>
        <v>95.188706424661476</v>
      </c>
      <c r="BL480" s="34">
        <f t="shared" si="515"/>
        <v>97.693448391420915</v>
      </c>
      <c r="BM480" s="34">
        <f t="shared" si="516"/>
        <v>98.549783549783555</v>
      </c>
      <c r="BN480" s="34">
        <f t="shared" si="517"/>
        <v>94.53125</v>
      </c>
      <c r="BO480" s="34">
        <f t="shared" si="518"/>
        <v>96.373426496514483</v>
      </c>
      <c r="BQ480" s="33"/>
      <c r="BR480" s="187"/>
      <c r="BS480" s="190"/>
      <c r="BT480" s="205"/>
      <c r="BU480" s="191"/>
      <c r="BV480" s="191"/>
      <c r="BW480" s="192"/>
      <c r="BX480" s="193"/>
      <c r="BY480" s="194"/>
      <c r="BZ480" s="193"/>
      <c r="CA480" s="194"/>
      <c r="CB480" s="195"/>
      <c r="CC480" s="194"/>
      <c r="CD480" s="195"/>
      <c r="CE480" s="194"/>
      <c r="CF480" s="193"/>
      <c r="CG480" s="195"/>
      <c r="CH480" s="193"/>
      <c r="CI480" s="194"/>
      <c r="CZ480" s="210" t="str">
        <f t="shared" si="488"/>
        <v/>
      </c>
      <c r="DA480" s="210" t="str">
        <f t="shared" si="460"/>
        <v/>
      </c>
      <c r="DB480" s="210" t="str">
        <f t="shared" si="461"/>
        <v/>
      </c>
      <c r="DC480" s="210" t="str">
        <f t="shared" si="462"/>
        <v/>
      </c>
      <c r="DD480" s="210" t="str">
        <f t="shared" si="463"/>
        <v/>
      </c>
      <c r="DE480" s="210" t="str">
        <f t="shared" si="464"/>
        <v/>
      </c>
      <c r="DF480" s="210" t="str">
        <f t="shared" si="465"/>
        <v/>
      </c>
      <c r="DG480" s="210" t="str">
        <f t="shared" si="466"/>
        <v/>
      </c>
    </row>
    <row r="481" spans="1:111" ht="12.75" customHeight="1" x14ac:dyDescent="0.25">
      <c r="A481" s="22">
        <v>471</v>
      </c>
      <c r="B481" s="13" t="s">
        <v>1100</v>
      </c>
      <c r="C481" s="4" t="s">
        <v>585</v>
      </c>
      <c r="D481" s="4" t="s">
        <v>718</v>
      </c>
      <c r="E481" s="5">
        <v>161706</v>
      </c>
      <c r="F481" s="4" t="s">
        <v>719</v>
      </c>
      <c r="G481" s="215">
        <v>0</v>
      </c>
      <c r="H481" s="215">
        <v>11.647368421052631</v>
      </c>
      <c r="I481" s="215">
        <v>1.45</v>
      </c>
      <c r="J481" s="215">
        <v>0</v>
      </c>
      <c r="K481" s="215">
        <v>6.5510752688172049</v>
      </c>
      <c r="L481" s="215">
        <v>9.8004950495049492</v>
      </c>
      <c r="M481" s="215">
        <v>16.673809523809524</v>
      </c>
      <c r="N481" s="215">
        <v>6.6280487804878048</v>
      </c>
      <c r="O481" s="215">
        <v>16.091758241758242</v>
      </c>
      <c r="P481" s="215">
        <v>3.0646341463414632</v>
      </c>
      <c r="Q481" s="215">
        <v>8.2391752577319597</v>
      </c>
      <c r="R481" s="215">
        <v>13.333812949640288</v>
      </c>
      <c r="S481" s="10">
        <v>7.6491728094922609</v>
      </c>
      <c r="T481" s="9" t="s">
        <v>1107</v>
      </c>
      <c r="U481" s="22" t="s">
        <v>1117</v>
      </c>
      <c r="V481" s="205"/>
      <c r="W481" s="237">
        <f t="shared" si="489"/>
        <v>0</v>
      </c>
      <c r="X481" s="222">
        <v>161706</v>
      </c>
      <c r="Y481" s="236">
        <v>0</v>
      </c>
      <c r="Z481" s="236">
        <v>7.0967741935483879</v>
      </c>
      <c r="AA481" s="236">
        <v>1.8740629685157422</v>
      </c>
      <c r="AB481" s="236">
        <v>2.1739130434782608</v>
      </c>
      <c r="AC481" s="236">
        <v>5.1315789473684212</v>
      </c>
      <c r="AD481" s="236">
        <v>1.0753931544865865</v>
      </c>
      <c r="AE481" s="236">
        <v>9.7471620227038187</v>
      </c>
      <c r="AF481" s="236">
        <v>8.2918503769022909</v>
      </c>
      <c r="AG481" s="236">
        <v>14.26332288401254</v>
      </c>
      <c r="AH481" s="236">
        <f t="shared" si="503"/>
        <v>2.7861875513855976</v>
      </c>
      <c r="AI481" s="236">
        <f t="shared" si="504"/>
        <v>3.1034860509275037</v>
      </c>
      <c r="AJ481" s="236">
        <f t="shared" si="505"/>
        <v>10.767445094539548</v>
      </c>
      <c r="AK481" s="10">
        <f t="shared" si="506"/>
        <v>5.517117510112894</v>
      </c>
      <c r="AL481" s="22">
        <f t="shared" si="490"/>
        <v>0</v>
      </c>
      <c r="AM481" s="5">
        <v>161706</v>
      </c>
      <c r="AN481" s="2">
        <f t="shared" si="477"/>
        <v>0</v>
      </c>
      <c r="AO481" s="2">
        <f t="shared" si="491"/>
        <v>92.72039473684211</v>
      </c>
      <c r="AP481" s="2">
        <f t="shared" si="492"/>
        <v>99.09375</v>
      </c>
      <c r="AQ481" s="2">
        <f t="shared" si="493"/>
        <v>100</v>
      </c>
      <c r="AR481" s="2">
        <f t="shared" si="494"/>
        <v>95.905577956989248</v>
      </c>
      <c r="AS481" s="2">
        <f t="shared" si="495"/>
        <v>93.874690594059402</v>
      </c>
      <c r="AT481" s="2">
        <f t="shared" si="496"/>
        <v>89.578869047619051</v>
      </c>
      <c r="AU481" s="2">
        <f t="shared" si="497"/>
        <v>95.857469512195124</v>
      </c>
      <c r="AV481" s="2">
        <f t="shared" si="498"/>
        <v>89.942651098901095</v>
      </c>
      <c r="AW481" s="2">
        <f t="shared" si="499"/>
        <v>98.084603658536579</v>
      </c>
      <c r="AX481" s="2">
        <f t="shared" si="500"/>
        <v>94.850515463917532</v>
      </c>
      <c r="AY481" s="2">
        <f t="shared" si="501"/>
        <v>91.666366906474821</v>
      </c>
      <c r="AZ481" s="2">
        <f t="shared" si="502"/>
        <v>95.21926699406734</v>
      </c>
      <c r="BA481" s="10"/>
      <c r="BB481" s="5">
        <v>161706</v>
      </c>
      <c r="BC481" s="34">
        <v>0</v>
      </c>
      <c r="BD481" s="34">
        <f t="shared" si="507"/>
        <v>92.903225806451616</v>
      </c>
      <c r="BE481" s="34">
        <f t="shared" si="508"/>
        <v>99.09375</v>
      </c>
      <c r="BF481" s="34">
        <f t="shared" si="509"/>
        <v>100</v>
      </c>
      <c r="BG481" s="34">
        <f t="shared" si="510"/>
        <v>95.905577956989248</v>
      </c>
      <c r="BH481" s="34">
        <f t="shared" si="511"/>
        <v>98.924606845513409</v>
      </c>
      <c r="BI481" s="34">
        <f t="shared" si="512"/>
        <v>90.252837977296181</v>
      </c>
      <c r="BJ481" s="34">
        <f t="shared" si="513"/>
        <v>95.857469512195124</v>
      </c>
      <c r="BK481" s="34">
        <f t="shared" si="514"/>
        <v>89.942651098901095</v>
      </c>
      <c r="BL481" s="34">
        <f t="shared" si="515"/>
        <v>98.084603658536579</v>
      </c>
      <c r="BM481" s="34">
        <f t="shared" si="516"/>
        <v>96.896513949072499</v>
      </c>
      <c r="BN481" s="34">
        <f t="shared" si="517"/>
        <v>91.666366906474821</v>
      </c>
      <c r="BO481" s="34">
        <f t="shared" si="518"/>
        <v>95.21926699406734</v>
      </c>
      <c r="BQ481" s="33"/>
      <c r="BR481" s="187"/>
      <c r="BS481" s="190"/>
      <c r="BT481" s="205"/>
      <c r="BU481" s="191"/>
      <c r="BV481" s="191"/>
      <c r="BW481" s="192"/>
      <c r="BX481" s="193"/>
      <c r="BY481" s="194"/>
      <c r="BZ481" s="193"/>
      <c r="CA481" s="194"/>
      <c r="CB481" s="195"/>
      <c r="CC481" s="194"/>
      <c r="CD481" s="195"/>
      <c r="CE481" s="194"/>
      <c r="CF481" s="193"/>
      <c r="CG481" s="195"/>
      <c r="CH481" s="193"/>
      <c r="CI481" s="194"/>
      <c r="CZ481" s="210" t="str">
        <f t="shared" si="488"/>
        <v/>
      </c>
      <c r="DA481" s="210" t="str">
        <f t="shared" si="460"/>
        <v/>
      </c>
      <c r="DB481" s="210" t="str">
        <f t="shared" si="461"/>
        <v/>
      </c>
      <c r="DC481" s="210" t="str">
        <f t="shared" si="462"/>
        <v/>
      </c>
      <c r="DD481" s="210" t="str">
        <f t="shared" si="463"/>
        <v/>
      </c>
      <c r="DE481" s="210" t="str">
        <f t="shared" si="464"/>
        <v/>
      </c>
      <c r="DF481" s="210" t="str">
        <f t="shared" si="465"/>
        <v/>
      </c>
      <c r="DG481" s="210" t="str">
        <f t="shared" si="466"/>
        <v/>
      </c>
    </row>
    <row r="482" spans="1:111" ht="12.75" customHeight="1" x14ac:dyDescent="0.25">
      <c r="A482" s="22">
        <v>472</v>
      </c>
      <c r="B482" s="13" t="s">
        <v>1100</v>
      </c>
      <c r="C482" s="4" t="s">
        <v>585</v>
      </c>
      <c r="D482" s="4" t="s">
        <v>720</v>
      </c>
      <c r="E482" s="5">
        <v>161718</v>
      </c>
      <c r="F482" s="4" t="s">
        <v>721</v>
      </c>
      <c r="G482" s="215">
        <v>0</v>
      </c>
      <c r="H482" s="215">
        <v>13.06875</v>
      </c>
      <c r="I482" s="215">
        <v>4.6892857142857141</v>
      </c>
      <c r="J482" s="215">
        <v>1.2676470588235293</v>
      </c>
      <c r="K482" s="215">
        <v>3.916242038216561</v>
      </c>
      <c r="L482" s="215">
        <v>7.588709677419355</v>
      </c>
      <c r="M482" s="215">
        <v>10.836842105263159</v>
      </c>
      <c r="N482" s="215">
        <v>6.1</v>
      </c>
      <c r="O482" s="215">
        <v>13.934306569343065</v>
      </c>
      <c r="P482" s="215">
        <v>4.918181818181818</v>
      </c>
      <c r="Q482" s="215">
        <v>5.796153846153846</v>
      </c>
      <c r="R482" s="215">
        <v>10.484061696658099</v>
      </c>
      <c r="S482" s="10">
        <v>6.8224203514834878</v>
      </c>
      <c r="T482" s="9" t="s">
        <v>1107</v>
      </c>
      <c r="U482" s="22" t="s">
        <v>1117</v>
      </c>
      <c r="V482" s="205" t="s">
        <v>1256</v>
      </c>
      <c r="W482" s="237">
        <f t="shared" si="489"/>
        <v>0</v>
      </c>
      <c r="X482" s="222">
        <v>161718</v>
      </c>
      <c r="Y482" s="236">
        <v>0</v>
      </c>
      <c r="Z482" s="236">
        <v>7.9636698696854014</v>
      </c>
      <c r="AA482" s="236">
        <v>1.2178279974890145</v>
      </c>
      <c r="AB482" s="236">
        <v>1.286231884057971</v>
      </c>
      <c r="AC482" s="236">
        <v>1.8671679197994988</v>
      </c>
      <c r="AD482" s="236">
        <v>4.7765700483091784</v>
      </c>
      <c r="AE482" s="236">
        <v>15.681714198566418</v>
      </c>
      <c r="AF482" s="236">
        <v>3.2793822067068659</v>
      </c>
      <c r="AG482" s="236">
        <v>6.8513689700130378</v>
      </c>
      <c r="AH482" s="236">
        <f t="shared" si="503"/>
        <v>2.6169324378080967</v>
      </c>
      <c r="AI482" s="236">
        <f t="shared" si="504"/>
        <v>3.3218689840543387</v>
      </c>
      <c r="AJ482" s="236">
        <f t="shared" si="505"/>
        <v>8.6041551250954402</v>
      </c>
      <c r="AK482" s="10">
        <f t="shared" si="506"/>
        <v>4.769325899403043</v>
      </c>
      <c r="AL482" s="22">
        <f t="shared" si="490"/>
        <v>0</v>
      </c>
      <c r="AM482" s="5">
        <v>161718</v>
      </c>
      <c r="AN482" s="2">
        <f t="shared" si="477"/>
        <v>0</v>
      </c>
      <c r="AO482" s="2">
        <f t="shared" si="491"/>
        <v>91.83203125</v>
      </c>
      <c r="AP482" s="2">
        <f t="shared" si="492"/>
        <v>97.069196428571431</v>
      </c>
      <c r="AQ482" s="2">
        <f t="shared" si="493"/>
        <v>99.20772058823529</v>
      </c>
      <c r="AR482" s="2">
        <f t="shared" si="494"/>
        <v>97.552348726114644</v>
      </c>
      <c r="AS482" s="2">
        <f t="shared" si="495"/>
        <v>95.257056451612897</v>
      </c>
      <c r="AT482" s="2">
        <f t="shared" si="496"/>
        <v>93.22697368421052</v>
      </c>
      <c r="AU482" s="2">
        <f t="shared" si="497"/>
        <v>96.1875</v>
      </c>
      <c r="AV482" s="2">
        <f t="shared" si="498"/>
        <v>91.291058394160586</v>
      </c>
      <c r="AW482" s="2">
        <f t="shared" si="499"/>
        <v>96.92613636363636</v>
      </c>
      <c r="AX482" s="2">
        <f t="shared" si="500"/>
        <v>96.37740384615384</v>
      </c>
      <c r="AY482" s="2">
        <f t="shared" si="501"/>
        <v>93.447461439588693</v>
      </c>
      <c r="AZ482" s="2">
        <f t="shared" si="502"/>
        <v>95.735987280322817</v>
      </c>
      <c r="BA482" s="10"/>
      <c r="BB482" s="5">
        <v>161718</v>
      </c>
      <c r="BC482" s="34">
        <v>0</v>
      </c>
      <c r="BD482" s="34">
        <f t="shared" si="507"/>
        <v>92.036330130314596</v>
      </c>
      <c r="BE482" s="34">
        <f t="shared" si="508"/>
        <v>98.78217200251099</v>
      </c>
      <c r="BF482" s="34">
        <f t="shared" si="509"/>
        <v>99.20772058823529</v>
      </c>
      <c r="BG482" s="34">
        <f t="shared" si="510"/>
        <v>98.132832080200501</v>
      </c>
      <c r="BH482" s="34">
        <f t="shared" si="511"/>
        <v>95.257056451612897</v>
      </c>
      <c r="BI482" s="34">
        <f t="shared" si="512"/>
        <v>93.22697368421052</v>
      </c>
      <c r="BJ482" s="34">
        <f t="shared" si="513"/>
        <v>96.72061779329313</v>
      </c>
      <c r="BK482" s="34">
        <f t="shared" si="514"/>
        <v>93.148631029986959</v>
      </c>
      <c r="BL482" s="34">
        <f t="shared" si="515"/>
        <v>97.383067562191897</v>
      </c>
      <c r="BM482" s="34">
        <f t="shared" si="516"/>
        <v>96.678131015945667</v>
      </c>
      <c r="BN482" s="34">
        <f t="shared" si="517"/>
        <v>93.447461439588693</v>
      </c>
      <c r="BO482" s="34">
        <f t="shared" si="518"/>
        <v>95.735987280322817</v>
      </c>
      <c r="BQ482" s="33">
        <f>E482-BR482</f>
        <v>0</v>
      </c>
      <c r="BR482" s="187">
        <v>161718</v>
      </c>
      <c r="BS482" s="190" t="s">
        <v>721</v>
      </c>
      <c r="BT482" s="205" t="s">
        <v>1256</v>
      </c>
      <c r="BU482" s="191" t="s">
        <v>1149</v>
      </c>
      <c r="BV482" s="191" t="s">
        <v>1222</v>
      </c>
      <c r="BW482" s="192"/>
      <c r="BX482" s="193" t="s">
        <v>1096</v>
      </c>
      <c r="BY482" s="194" t="s">
        <v>1096</v>
      </c>
      <c r="BZ482" s="193" t="s">
        <v>1096</v>
      </c>
      <c r="CA482" s="194">
        <v>1</v>
      </c>
      <c r="CB482" s="195">
        <v>1</v>
      </c>
      <c r="CC482" s="194" t="s">
        <v>1096</v>
      </c>
      <c r="CD482" s="195">
        <v>1</v>
      </c>
      <c r="CE482" s="194" t="s">
        <v>1096</v>
      </c>
      <c r="CF482" s="193" t="s">
        <v>1096</v>
      </c>
      <c r="CG482" s="195">
        <v>1</v>
      </c>
      <c r="CH482" s="193">
        <v>1</v>
      </c>
      <c r="CI482" s="194">
        <v>1</v>
      </c>
      <c r="CZ482" s="210" t="str">
        <f t="shared" si="488"/>
        <v/>
      </c>
      <c r="DA482" s="210" t="str">
        <f t="shared" si="460"/>
        <v/>
      </c>
      <c r="DB482" s="210">
        <f t="shared" si="461"/>
        <v>1.4660883015568784E-2</v>
      </c>
      <c r="DC482" s="210">
        <f t="shared" si="462"/>
        <v>-0.52322458582008402</v>
      </c>
      <c r="DD482" s="210" t="str">
        <f t="shared" si="463"/>
        <v/>
      </c>
      <c r="DE482" s="210">
        <f t="shared" si="464"/>
        <v>0.44707416111103404</v>
      </c>
      <c r="DF482" s="210" t="str">
        <f t="shared" si="465"/>
        <v/>
      </c>
      <c r="DG482" s="210" t="str">
        <f t="shared" si="466"/>
        <v/>
      </c>
    </row>
    <row r="483" spans="1:111" ht="12.75" customHeight="1" x14ac:dyDescent="0.25">
      <c r="A483" s="22">
        <v>473</v>
      </c>
      <c r="B483" s="13" t="s">
        <v>1100</v>
      </c>
      <c r="C483" s="4" t="s">
        <v>561</v>
      </c>
      <c r="D483" s="4" t="s">
        <v>722</v>
      </c>
      <c r="E483" s="5">
        <v>161743</v>
      </c>
      <c r="F483" s="4" t="s">
        <v>723</v>
      </c>
      <c r="G483" s="215">
        <v>0</v>
      </c>
      <c r="H483" s="215">
        <v>6.9822580645161292</v>
      </c>
      <c r="I483" s="215">
        <v>0.96153846153846156</v>
      </c>
      <c r="J483" s="215">
        <v>0</v>
      </c>
      <c r="K483" s="215">
        <v>0</v>
      </c>
      <c r="L483" s="215">
        <v>0</v>
      </c>
      <c r="M483" s="215">
        <v>2.4944444444444445</v>
      </c>
      <c r="N483" s="215">
        <v>1.4936507936507937</v>
      </c>
      <c r="O483" s="215">
        <v>4.9472527472527474</v>
      </c>
      <c r="P483" s="215">
        <v>2.2195121951219514</v>
      </c>
      <c r="Q483" s="215">
        <v>0</v>
      </c>
      <c r="R483" s="215">
        <v>3.0986725663716816</v>
      </c>
      <c r="S483" s="10">
        <v>1.8754605012669527</v>
      </c>
      <c r="T483" s="9" t="s">
        <v>1107</v>
      </c>
      <c r="U483" s="22" t="s">
        <v>1117</v>
      </c>
      <c r="V483" s="205"/>
      <c r="W483" s="237">
        <f t="shared" si="489"/>
        <v>0</v>
      </c>
      <c r="X483" s="222">
        <v>161743</v>
      </c>
      <c r="Y483" s="236">
        <v>0</v>
      </c>
      <c r="Z483" s="236">
        <v>3.8091804854602254</v>
      </c>
      <c r="AA483" s="236">
        <v>1.5021929824561404</v>
      </c>
      <c r="AB483" s="236">
        <v>0</v>
      </c>
      <c r="AC483" s="236">
        <v>0</v>
      </c>
      <c r="AD483" s="236">
        <v>0.8771929824561403</v>
      </c>
      <c r="AE483" s="236">
        <v>0</v>
      </c>
      <c r="AF483" s="236">
        <v>0</v>
      </c>
      <c r="AG483" s="236">
        <v>1.308587068080739</v>
      </c>
      <c r="AH483" s="236">
        <f t="shared" si="503"/>
        <v>1.3278433669790914</v>
      </c>
      <c r="AI483" s="236">
        <f t="shared" si="504"/>
        <v>0.43859649122807015</v>
      </c>
      <c r="AJ483" s="236">
        <f t="shared" si="505"/>
        <v>0.43619568936024633</v>
      </c>
      <c r="AK483" s="10">
        <f t="shared" si="506"/>
        <v>0.83301705760591616</v>
      </c>
      <c r="AL483" s="22">
        <f t="shared" si="490"/>
        <v>0</v>
      </c>
      <c r="AM483" s="5">
        <v>161743</v>
      </c>
      <c r="AN483" s="2">
        <f t="shared" si="477"/>
        <v>0</v>
      </c>
      <c r="AO483" s="2">
        <f t="shared" si="491"/>
        <v>95.636088709677423</v>
      </c>
      <c r="AP483" s="2">
        <f t="shared" si="492"/>
        <v>99.399038461538467</v>
      </c>
      <c r="AQ483" s="2">
        <f t="shared" si="493"/>
        <v>100</v>
      </c>
      <c r="AR483" s="2">
        <f t="shared" si="494"/>
        <v>100</v>
      </c>
      <c r="AS483" s="2">
        <f t="shared" si="495"/>
        <v>100</v>
      </c>
      <c r="AT483" s="2">
        <f t="shared" si="496"/>
        <v>98.440972222222229</v>
      </c>
      <c r="AU483" s="2">
        <f t="shared" si="497"/>
        <v>99.066468253968253</v>
      </c>
      <c r="AV483" s="2">
        <f t="shared" si="498"/>
        <v>96.907967032967036</v>
      </c>
      <c r="AW483" s="2">
        <f t="shared" si="499"/>
        <v>98.612804878048777</v>
      </c>
      <c r="AX483" s="2">
        <f t="shared" si="500"/>
        <v>100</v>
      </c>
      <c r="AY483" s="2">
        <f t="shared" si="501"/>
        <v>98.063329646017692</v>
      </c>
      <c r="AZ483" s="2">
        <f t="shared" si="502"/>
        <v>98.827837186708152</v>
      </c>
      <c r="BA483" s="10"/>
      <c r="BB483" s="5">
        <v>161743</v>
      </c>
      <c r="BC483" s="34">
        <v>0</v>
      </c>
      <c r="BD483" s="34">
        <f t="shared" si="507"/>
        <v>96.190819514539768</v>
      </c>
      <c r="BE483" s="34">
        <f t="shared" si="508"/>
        <v>99.399038461538467</v>
      </c>
      <c r="BF483" s="34">
        <f t="shared" si="509"/>
        <v>100</v>
      </c>
      <c r="BG483" s="34">
        <f t="shared" si="510"/>
        <v>100</v>
      </c>
      <c r="BH483" s="34">
        <f t="shared" si="511"/>
        <v>100</v>
      </c>
      <c r="BI483" s="34">
        <f t="shared" si="512"/>
        <v>100</v>
      </c>
      <c r="BJ483" s="34">
        <f t="shared" si="513"/>
        <v>100</v>
      </c>
      <c r="BK483" s="34">
        <f t="shared" si="514"/>
        <v>98.69141293191926</v>
      </c>
      <c r="BL483" s="34">
        <f t="shared" si="515"/>
        <v>98.672156633020904</v>
      </c>
      <c r="BM483" s="34">
        <f t="shared" si="516"/>
        <v>100</v>
      </c>
      <c r="BN483" s="34">
        <f t="shared" si="517"/>
        <v>99.563804310639753</v>
      </c>
      <c r="BO483" s="34">
        <f t="shared" si="518"/>
        <v>99.166982942394085</v>
      </c>
      <c r="BQ483" s="33"/>
      <c r="BR483" s="187"/>
      <c r="BS483" s="190"/>
      <c r="BT483" s="205"/>
      <c r="BU483" s="191"/>
      <c r="BV483" s="191"/>
      <c r="BW483" s="192"/>
      <c r="BX483" s="193"/>
      <c r="BY483" s="194"/>
      <c r="BZ483" s="193"/>
      <c r="CA483" s="194"/>
      <c r="CB483" s="195"/>
      <c r="CC483" s="194"/>
      <c r="CD483" s="195"/>
      <c r="CE483" s="194"/>
      <c r="CF483" s="193"/>
      <c r="CG483" s="195"/>
      <c r="CH483" s="193"/>
      <c r="CI483" s="194"/>
      <c r="CZ483" s="210" t="str">
        <f t="shared" si="488"/>
        <v/>
      </c>
      <c r="DA483" s="210" t="str">
        <f t="shared" si="460"/>
        <v/>
      </c>
      <c r="DB483" s="210" t="str">
        <f t="shared" si="461"/>
        <v/>
      </c>
      <c r="DC483" s="210" t="str">
        <f t="shared" si="462"/>
        <v/>
      </c>
      <c r="DD483" s="210" t="str">
        <f t="shared" si="463"/>
        <v/>
      </c>
      <c r="DE483" s="210" t="str">
        <f t="shared" si="464"/>
        <v/>
      </c>
      <c r="DF483" s="210" t="str">
        <f t="shared" si="465"/>
        <v/>
      </c>
      <c r="DG483" s="210" t="str">
        <f t="shared" si="466"/>
        <v/>
      </c>
    </row>
    <row r="484" spans="1:111" ht="12.75" customHeight="1" x14ac:dyDescent="0.25">
      <c r="A484" s="22">
        <v>474</v>
      </c>
      <c r="B484" s="13" t="s">
        <v>1100</v>
      </c>
      <c r="C484" s="4" t="s">
        <v>585</v>
      </c>
      <c r="D484" s="4" t="s">
        <v>724</v>
      </c>
      <c r="E484" s="5">
        <v>161755</v>
      </c>
      <c r="F484" s="4" t="s">
        <v>725</v>
      </c>
      <c r="G484" s="215">
        <v>0</v>
      </c>
      <c r="H484" s="215">
        <v>4.4833333333333325</v>
      </c>
      <c r="I484" s="215">
        <v>2.1739130434782608</v>
      </c>
      <c r="J484" s="215">
        <v>0</v>
      </c>
      <c r="K484" s="215">
        <v>11.579661016949153</v>
      </c>
      <c r="L484" s="215">
        <v>8.9045454545454543</v>
      </c>
      <c r="M484" s="215">
        <v>10.889344262295083</v>
      </c>
      <c r="N484" s="215">
        <v>8.9119047619047613</v>
      </c>
      <c r="O484" s="215">
        <v>0</v>
      </c>
      <c r="P484" s="215">
        <v>1.7494252873563219</v>
      </c>
      <c r="Q484" s="215">
        <v>10.240350877192981</v>
      </c>
      <c r="R484" s="215">
        <v>6.9770270270270274</v>
      </c>
      <c r="S484" s="10">
        <v>5.215855763611783</v>
      </c>
      <c r="T484" s="9" t="s">
        <v>1107</v>
      </c>
      <c r="U484" s="22" t="s">
        <v>1117</v>
      </c>
      <c r="V484" s="205"/>
      <c r="W484" s="237">
        <f t="shared" si="489"/>
        <v>0</v>
      </c>
      <c r="X484" s="222">
        <v>161755</v>
      </c>
      <c r="Y484" s="236">
        <v>0</v>
      </c>
      <c r="Z484" s="236">
        <v>3.4482758620689653</v>
      </c>
      <c r="AA484" s="236">
        <v>0</v>
      </c>
      <c r="AB484" s="236">
        <v>1.1904761904761905</v>
      </c>
      <c r="AC484" s="236">
        <v>4.7714078374455733</v>
      </c>
      <c r="AD484" s="236">
        <v>13.106295149638802</v>
      </c>
      <c r="AE484" s="236">
        <v>8.8541666666666661</v>
      </c>
      <c r="AF484" s="236">
        <v>6.5148640101201778</v>
      </c>
      <c r="AG484" s="236">
        <v>4.2553191489361701</v>
      </c>
      <c r="AH484" s="236">
        <f t="shared" si="503"/>
        <v>1.159688013136289</v>
      </c>
      <c r="AI484" s="236">
        <f t="shared" si="504"/>
        <v>8.9388514935421881</v>
      </c>
      <c r="AJ484" s="236">
        <f t="shared" si="505"/>
        <v>6.5414499419076719</v>
      </c>
      <c r="AK484" s="10">
        <f t="shared" si="506"/>
        <v>4.682311651705839</v>
      </c>
      <c r="AL484" s="22">
        <f t="shared" si="490"/>
        <v>0</v>
      </c>
      <c r="AM484" s="5">
        <v>161755</v>
      </c>
      <c r="AN484" s="2">
        <f t="shared" si="477"/>
        <v>0</v>
      </c>
      <c r="AO484" s="2">
        <f t="shared" si="491"/>
        <v>97.197916666666671</v>
      </c>
      <c r="AP484" s="2">
        <f t="shared" si="492"/>
        <v>98.641304347826093</v>
      </c>
      <c r="AQ484" s="2">
        <f t="shared" si="493"/>
        <v>100</v>
      </c>
      <c r="AR484" s="2">
        <f t="shared" si="494"/>
        <v>92.762711864406782</v>
      </c>
      <c r="AS484" s="2">
        <f t="shared" si="495"/>
        <v>94.434659090909093</v>
      </c>
      <c r="AT484" s="2">
        <f t="shared" si="496"/>
        <v>93.19415983606558</v>
      </c>
      <c r="AU484" s="2">
        <f t="shared" si="497"/>
        <v>94.430059523809518</v>
      </c>
      <c r="AV484" s="2">
        <f t="shared" si="498"/>
        <v>100</v>
      </c>
      <c r="AW484" s="2">
        <f t="shared" si="499"/>
        <v>98.906609195402297</v>
      </c>
      <c r="AX484" s="2">
        <f t="shared" si="500"/>
        <v>93.599780701754383</v>
      </c>
      <c r="AY484" s="2">
        <f t="shared" si="501"/>
        <v>95.639358108108112</v>
      </c>
      <c r="AZ484" s="2">
        <f t="shared" si="502"/>
        <v>96.740090147742634</v>
      </c>
      <c r="BA484" s="10"/>
      <c r="BB484" s="5">
        <v>161755</v>
      </c>
      <c r="BC484" s="34">
        <v>0</v>
      </c>
      <c r="BD484" s="34">
        <f t="shared" si="507"/>
        <v>97.197916666666671</v>
      </c>
      <c r="BE484" s="34">
        <f t="shared" si="508"/>
        <v>100</v>
      </c>
      <c r="BF484" s="34">
        <f t="shared" si="509"/>
        <v>100</v>
      </c>
      <c r="BG484" s="34">
        <f t="shared" si="510"/>
        <v>95.22859216255442</v>
      </c>
      <c r="BH484" s="34">
        <f t="shared" si="511"/>
        <v>94.434659090909093</v>
      </c>
      <c r="BI484" s="34">
        <f t="shared" si="512"/>
        <v>93.19415983606558</v>
      </c>
      <c r="BJ484" s="34">
        <f t="shared" si="513"/>
        <v>94.430059523809518</v>
      </c>
      <c r="BK484" s="34">
        <f t="shared" si="514"/>
        <v>100</v>
      </c>
      <c r="BL484" s="34">
        <f t="shared" si="515"/>
        <v>98.906609195402297</v>
      </c>
      <c r="BM484" s="34">
        <f t="shared" si="516"/>
        <v>93.599780701754383</v>
      </c>
      <c r="BN484" s="34">
        <f t="shared" si="517"/>
        <v>95.639358108108112</v>
      </c>
      <c r="BO484" s="34">
        <f t="shared" si="518"/>
        <v>96.740090147742634</v>
      </c>
      <c r="BQ484" s="33"/>
      <c r="BR484" s="187"/>
      <c r="BS484" s="190"/>
      <c r="BT484" s="205"/>
      <c r="BU484" s="191"/>
      <c r="BV484" s="191"/>
      <c r="BW484" s="192"/>
      <c r="BX484" s="193"/>
      <c r="BY484" s="194"/>
      <c r="BZ484" s="193"/>
      <c r="CA484" s="194"/>
      <c r="CB484" s="195"/>
      <c r="CC484" s="194"/>
      <c r="CD484" s="195"/>
      <c r="CE484" s="194"/>
      <c r="CF484" s="193"/>
      <c r="CG484" s="195"/>
      <c r="CH484" s="193"/>
      <c r="CI484" s="194"/>
      <c r="CZ484" s="210" t="str">
        <f t="shared" si="488"/>
        <v/>
      </c>
      <c r="DA484" s="210" t="str">
        <f t="shared" si="460"/>
        <v/>
      </c>
      <c r="DB484" s="210" t="str">
        <f t="shared" si="461"/>
        <v/>
      </c>
      <c r="DC484" s="210" t="str">
        <f t="shared" si="462"/>
        <v/>
      </c>
      <c r="DD484" s="210" t="str">
        <f t="shared" si="463"/>
        <v/>
      </c>
      <c r="DE484" s="210" t="str">
        <f t="shared" si="464"/>
        <v/>
      </c>
      <c r="DF484" s="210" t="str">
        <f t="shared" si="465"/>
        <v/>
      </c>
      <c r="DG484" s="210" t="str">
        <f t="shared" si="466"/>
        <v/>
      </c>
    </row>
    <row r="485" spans="1:111" ht="12.75" customHeight="1" x14ac:dyDescent="0.25">
      <c r="A485" s="22">
        <v>475</v>
      </c>
      <c r="B485" s="13" t="s">
        <v>1100</v>
      </c>
      <c r="C485" s="4" t="s">
        <v>585</v>
      </c>
      <c r="D485" s="4" t="s">
        <v>724</v>
      </c>
      <c r="E485" s="5">
        <v>161767</v>
      </c>
      <c r="F485" s="4" t="s">
        <v>726</v>
      </c>
      <c r="G485" s="215">
        <v>0</v>
      </c>
      <c r="H485" s="215">
        <v>13.933333333333332</v>
      </c>
      <c r="I485" s="215">
        <v>5.8707865168539328</v>
      </c>
      <c r="J485" s="215">
        <v>2.3994252873563218</v>
      </c>
      <c r="K485" s="215">
        <v>5.1313725490196083</v>
      </c>
      <c r="L485" s="215">
        <v>2.8409090909090908</v>
      </c>
      <c r="M485" s="215">
        <v>8.1825581395348834</v>
      </c>
      <c r="N485" s="215">
        <v>5.904054054054054</v>
      </c>
      <c r="O485" s="215">
        <v>0.55555555555555558</v>
      </c>
      <c r="P485" s="215">
        <v>5.9125730994152041</v>
      </c>
      <c r="Q485" s="215">
        <v>3.9578947368421051</v>
      </c>
      <c r="R485" s="215">
        <v>4.9000000000000004</v>
      </c>
      <c r="S485" s="10">
        <v>4.9797771696240876</v>
      </c>
      <c r="T485" s="9" t="s">
        <v>1107</v>
      </c>
      <c r="U485" s="22" t="s">
        <v>1117</v>
      </c>
      <c r="V485" s="205"/>
      <c r="W485" s="237">
        <f t="shared" si="489"/>
        <v>0</v>
      </c>
      <c r="X485" s="222">
        <v>161767</v>
      </c>
      <c r="Y485" s="236">
        <v>0</v>
      </c>
      <c r="Z485" s="236">
        <v>13.441441441441443</v>
      </c>
      <c r="AA485" s="236">
        <v>1.1904761904761905</v>
      </c>
      <c r="AB485" s="236">
        <v>3.0108359133126936</v>
      </c>
      <c r="AC485" s="236">
        <v>7.4992276799505717</v>
      </c>
      <c r="AD485" s="236">
        <v>1.7241379310344827</v>
      </c>
      <c r="AE485" s="236">
        <v>3.2888576779026217</v>
      </c>
      <c r="AF485" s="236">
        <v>2.3011782032400587</v>
      </c>
      <c r="AG485" s="236">
        <v>0.6097560975609756</v>
      </c>
      <c r="AH485" s="236">
        <f t="shared" si="503"/>
        <v>4.4106883863075819</v>
      </c>
      <c r="AI485" s="236">
        <f t="shared" si="504"/>
        <v>4.611682805492527</v>
      </c>
      <c r="AJ485" s="236">
        <f t="shared" si="505"/>
        <v>2.0665973262345521</v>
      </c>
      <c r="AK485" s="10">
        <f t="shared" si="506"/>
        <v>3.6739901261021157</v>
      </c>
      <c r="AL485" s="22">
        <f t="shared" si="490"/>
        <v>0</v>
      </c>
      <c r="AM485" s="5">
        <v>161767</v>
      </c>
      <c r="AN485" s="2">
        <f t="shared" si="477"/>
        <v>0</v>
      </c>
      <c r="AO485" s="2">
        <f t="shared" si="491"/>
        <v>91.291666666666671</v>
      </c>
      <c r="AP485" s="2">
        <f t="shared" si="492"/>
        <v>96.330758426966298</v>
      </c>
      <c r="AQ485" s="2">
        <f t="shared" si="493"/>
        <v>98.500359195402297</v>
      </c>
      <c r="AR485" s="2">
        <f t="shared" si="494"/>
        <v>96.792892156862749</v>
      </c>
      <c r="AS485" s="2">
        <f t="shared" si="495"/>
        <v>98.224431818181813</v>
      </c>
      <c r="AT485" s="2">
        <f t="shared" si="496"/>
        <v>94.885901162790702</v>
      </c>
      <c r="AU485" s="2">
        <f t="shared" si="497"/>
        <v>96.30996621621621</v>
      </c>
      <c r="AV485" s="2">
        <f t="shared" si="498"/>
        <v>99.652777777777771</v>
      </c>
      <c r="AW485" s="2">
        <f t="shared" si="499"/>
        <v>96.304641812865498</v>
      </c>
      <c r="AX485" s="2">
        <f t="shared" si="500"/>
        <v>97.526315789473685</v>
      </c>
      <c r="AY485" s="2">
        <f t="shared" si="501"/>
        <v>96.9375</v>
      </c>
      <c r="AZ485" s="2">
        <f t="shared" si="502"/>
        <v>96.887639268984941</v>
      </c>
      <c r="BA485" s="10"/>
      <c r="BB485" s="5">
        <v>161767</v>
      </c>
      <c r="BC485" s="34">
        <v>0</v>
      </c>
      <c r="BD485" s="34">
        <f t="shared" si="507"/>
        <v>91.291666666666671</v>
      </c>
      <c r="BE485" s="34">
        <f t="shared" si="508"/>
        <v>98.80952380952381</v>
      </c>
      <c r="BF485" s="34">
        <f t="shared" si="509"/>
        <v>98.500359195402297</v>
      </c>
      <c r="BG485" s="34">
        <f t="shared" si="510"/>
        <v>96.792892156862749</v>
      </c>
      <c r="BH485" s="34">
        <f t="shared" si="511"/>
        <v>98.275862068965523</v>
      </c>
      <c r="BI485" s="34">
        <f t="shared" si="512"/>
        <v>96.711142322097373</v>
      </c>
      <c r="BJ485" s="34">
        <f t="shared" si="513"/>
        <v>97.698821796759944</v>
      </c>
      <c r="BK485" s="34">
        <f t="shared" si="514"/>
        <v>99.652777777777771</v>
      </c>
      <c r="BL485" s="34">
        <f t="shared" si="515"/>
        <v>96.304641812865498</v>
      </c>
      <c r="BM485" s="34">
        <f t="shared" si="516"/>
        <v>97.526315789473685</v>
      </c>
      <c r="BN485" s="34">
        <f t="shared" si="517"/>
        <v>97.933402673765443</v>
      </c>
      <c r="BO485" s="34">
        <f t="shared" si="518"/>
        <v>96.887639268984941</v>
      </c>
      <c r="BQ485" s="33"/>
      <c r="BR485" s="187"/>
      <c r="BS485" s="190"/>
      <c r="BT485" s="205"/>
      <c r="BU485" s="191"/>
      <c r="BV485" s="191"/>
      <c r="BW485" s="192"/>
      <c r="BX485" s="193"/>
      <c r="BY485" s="194"/>
      <c r="BZ485" s="193"/>
      <c r="CA485" s="194"/>
      <c r="CB485" s="195"/>
      <c r="CC485" s="194"/>
      <c r="CD485" s="195"/>
      <c r="CE485" s="194"/>
      <c r="CF485" s="193"/>
      <c r="CG485" s="195"/>
      <c r="CH485" s="193"/>
      <c r="CI485" s="194"/>
      <c r="CZ485" s="210" t="str">
        <f t="shared" si="488"/>
        <v/>
      </c>
      <c r="DA485" s="210" t="str">
        <f t="shared" si="460"/>
        <v/>
      </c>
      <c r="DB485" s="210" t="str">
        <f t="shared" si="461"/>
        <v/>
      </c>
      <c r="DC485" s="210" t="str">
        <f t="shared" si="462"/>
        <v/>
      </c>
      <c r="DD485" s="210" t="str">
        <f t="shared" si="463"/>
        <v/>
      </c>
      <c r="DE485" s="210" t="str">
        <f t="shared" si="464"/>
        <v/>
      </c>
      <c r="DF485" s="210" t="str">
        <f t="shared" si="465"/>
        <v/>
      </c>
      <c r="DG485" s="210" t="str">
        <f t="shared" si="466"/>
        <v/>
      </c>
    </row>
    <row r="486" spans="1:111" ht="12.75" customHeight="1" x14ac:dyDescent="0.25">
      <c r="A486" s="22">
        <v>476</v>
      </c>
      <c r="B486" s="13" t="s">
        <v>1100</v>
      </c>
      <c r="C486" s="4" t="s">
        <v>585</v>
      </c>
      <c r="D486" s="4" t="s">
        <v>727</v>
      </c>
      <c r="E486" s="5">
        <v>161779</v>
      </c>
      <c r="F486" s="4" t="s">
        <v>728</v>
      </c>
      <c r="G486" s="215">
        <v>0</v>
      </c>
      <c r="H486" s="215">
        <v>10.693406593406593</v>
      </c>
      <c r="I486" s="215">
        <v>2.0408163265306123</v>
      </c>
      <c r="J486" s="215">
        <v>1.1494252873563218</v>
      </c>
      <c r="K486" s="215">
        <v>11.228947368421053</v>
      </c>
      <c r="L486" s="215">
        <v>10.377777777777776</v>
      </c>
      <c r="M486" s="215">
        <v>21.257407407407406</v>
      </c>
      <c r="N486" s="215">
        <v>3.7759259259259261</v>
      </c>
      <c r="O486" s="215">
        <v>11.605555555555554</v>
      </c>
      <c r="P486" s="215">
        <v>3.5824324324324324</v>
      </c>
      <c r="Q486" s="215">
        <v>10.829729729729729</v>
      </c>
      <c r="R486" s="215">
        <v>12.163888888888888</v>
      </c>
      <c r="S486" s="10">
        <v>8.0143624713756942</v>
      </c>
      <c r="T486" s="9" t="s">
        <v>1107</v>
      </c>
      <c r="U486" s="22" t="s">
        <v>1117</v>
      </c>
      <c r="V486" s="205"/>
      <c r="W486" s="237">
        <f t="shared" si="489"/>
        <v>0</v>
      </c>
      <c r="X486" s="222">
        <v>161779</v>
      </c>
      <c r="Y486" s="236">
        <v>0</v>
      </c>
      <c r="Z486" s="236">
        <v>9.5208845208845201</v>
      </c>
      <c r="AA486" s="236">
        <v>3.7304800462695198</v>
      </c>
      <c r="AB486" s="236">
        <v>2.8569471087969309</v>
      </c>
      <c r="AC486" s="236">
        <v>4.3518981018981027</v>
      </c>
      <c r="AD486" s="236">
        <v>3.8095238095238098</v>
      </c>
      <c r="AE486" s="236">
        <v>14.850540597837607</v>
      </c>
      <c r="AF486" s="236">
        <v>9.022556390977444</v>
      </c>
      <c r="AG486" s="236">
        <v>4.6620775969962454</v>
      </c>
      <c r="AH486" s="236">
        <f t="shared" si="503"/>
        <v>4.027077918987743</v>
      </c>
      <c r="AI486" s="236">
        <f t="shared" si="504"/>
        <v>4.0807109557109564</v>
      </c>
      <c r="AJ486" s="236">
        <f t="shared" si="505"/>
        <v>9.5117248619370987</v>
      </c>
      <c r="AK486" s="10">
        <f t="shared" si="506"/>
        <v>5.8672120192426869</v>
      </c>
      <c r="AL486" s="22">
        <f t="shared" si="490"/>
        <v>0</v>
      </c>
      <c r="AM486" s="5">
        <v>161779</v>
      </c>
      <c r="AN486" s="2">
        <f t="shared" si="477"/>
        <v>0</v>
      </c>
      <c r="AO486" s="2">
        <f t="shared" si="491"/>
        <v>93.316620879120876</v>
      </c>
      <c r="AP486" s="2">
        <f t="shared" si="492"/>
        <v>98.724489795918373</v>
      </c>
      <c r="AQ486" s="2">
        <f t="shared" si="493"/>
        <v>99.281609195402297</v>
      </c>
      <c r="AR486" s="2">
        <f t="shared" si="494"/>
        <v>92.981907894736835</v>
      </c>
      <c r="AS486" s="2">
        <f t="shared" si="495"/>
        <v>93.513888888888886</v>
      </c>
      <c r="AT486" s="2">
        <f t="shared" si="496"/>
        <v>86.714120370370367</v>
      </c>
      <c r="AU486" s="2">
        <f t="shared" si="497"/>
        <v>97.640046296296291</v>
      </c>
      <c r="AV486" s="2">
        <f t="shared" si="498"/>
        <v>92.746527777777771</v>
      </c>
      <c r="AW486" s="2">
        <f t="shared" si="499"/>
        <v>97.760979729729726</v>
      </c>
      <c r="AX486" s="2">
        <f t="shared" si="500"/>
        <v>93.231418918918919</v>
      </c>
      <c r="AY486" s="2">
        <f t="shared" si="501"/>
        <v>92.397569444444443</v>
      </c>
      <c r="AZ486" s="2">
        <f t="shared" si="502"/>
        <v>94.991023455390192</v>
      </c>
      <c r="BA486" s="10"/>
      <c r="BB486" s="5">
        <v>161779</v>
      </c>
      <c r="BC486" s="34">
        <v>0</v>
      </c>
      <c r="BD486" s="34">
        <f t="shared" si="507"/>
        <v>93.316620879120876</v>
      </c>
      <c r="BE486" s="34">
        <f t="shared" si="508"/>
        <v>98.724489795918373</v>
      </c>
      <c r="BF486" s="34">
        <f t="shared" si="509"/>
        <v>99.281609195402297</v>
      </c>
      <c r="BG486" s="34">
        <f t="shared" si="510"/>
        <v>95.648101898101899</v>
      </c>
      <c r="BH486" s="34">
        <f t="shared" si="511"/>
        <v>96.19047619047619</v>
      </c>
      <c r="BI486" s="34">
        <f t="shared" si="512"/>
        <v>86.714120370370367</v>
      </c>
      <c r="BJ486" s="34">
        <f t="shared" si="513"/>
        <v>97.640046296296291</v>
      </c>
      <c r="BK486" s="34">
        <f t="shared" si="514"/>
        <v>95.337922403003759</v>
      </c>
      <c r="BL486" s="34">
        <f t="shared" si="515"/>
        <v>97.760979729729726</v>
      </c>
      <c r="BM486" s="34">
        <f t="shared" si="516"/>
        <v>95.919289044289044</v>
      </c>
      <c r="BN486" s="34">
        <f t="shared" si="517"/>
        <v>92.397569444444443</v>
      </c>
      <c r="BO486" s="34">
        <f t="shared" si="518"/>
        <v>94.991023455390192</v>
      </c>
      <c r="BQ486" s="33"/>
      <c r="BR486" s="187"/>
      <c r="BS486" s="190"/>
      <c r="BT486" s="205"/>
      <c r="BU486" s="200"/>
      <c r="BV486" s="191"/>
      <c r="BW486" s="192"/>
      <c r="BX486" s="193"/>
      <c r="BY486" s="194"/>
      <c r="BZ486" s="193"/>
      <c r="CA486" s="194"/>
      <c r="CB486" s="195"/>
      <c r="CC486" s="194"/>
      <c r="CD486" s="195"/>
      <c r="CE486" s="194"/>
      <c r="CF486" s="193"/>
      <c r="CG486" s="195"/>
      <c r="CH486" s="193"/>
      <c r="CI486" s="194"/>
      <c r="CZ486" s="210" t="str">
        <f t="shared" si="488"/>
        <v/>
      </c>
      <c r="DA486" s="210" t="str">
        <f t="shared" si="460"/>
        <v/>
      </c>
      <c r="DB486" s="210" t="str">
        <f t="shared" si="461"/>
        <v/>
      </c>
      <c r="DC486" s="210" t="str">
        <f t="shared" si="462"/>
        <v/>
      </c>
      <c r="DD486" s="210" t="str">
        <f t="shared" si="463"/>
        <v/>
      </c>
      <c r="DE486" s="210" t="str">
        <f t="shared" si="464"/>
        <v/>
      </c>
      <c r="DF486" s="210" t="str">
        <f t="shared" si="465"/>
        <v/>
      </c>
      <c r="DG486" s="210" t="str">
        <f t="shared" si="466"/>
        <v/>
      </c>
    </row>
    <row r="487" spans="1:111" ht="12.75" customHeight="1" x14ac:dyDescent="0.25">
      <c r="A487" s="22">
        <v>477</v>
      </c>
      <c r="B487" s="13" t="s">
        <v>1100</v>
      </c>
      <c r="C487" s="4" t="s">
        <v>585</v>
      </c>
      <c r="D487" s="4" t="s">
        <v>590</v>
      </c>
      <c r="E487" s="5">
        <v>161780</v>
      </c>
      <c r="F487" s="4" t="s">
        <v>729</v>
      </c>
      <c r="G487" s="215">
        <v>0</v>
      </c>
      <c r="H487" s="215">
        <v>5.7</v>
      </c>
      <c r="I487" s="215">
        <v>2.5845679012345677</v>
      </c>
      <c r="J487" s="215">
        <v>1.1550505050505051</v>
      </c>
      <c r="K487" s="215">
        <v>1.621875</v>
      </c>
      <c r="L487" s="215">
        <v>7.343307086614173</v>
      </c>
      <c r="M487" s="215">
        <v>4.4642857142857144</v>
      </c>
      <c r="N487" s="215">
        <v>6.325242718446602</v>
      </c>
      <c r="O487" s="215">
        <v>8.2037383177570096</v>
      </c>
      <c r="P487" s="215">
        <v>2.3563444108761331</v>
      </c>
      <c r="Q487" s="215">
        <v>4.6529411764705877</v>
      </c>
      <c r="R487" s="215">
        <v>6.0478260869565217</v>
      </c>
      <c r="S487" s="10">
        <v>4.1553408048209528</v>
      </c>
      <c r="T487" s="9" t="s">
        <v>1107</v>
      </c>
      <c r="U487" s="22" t="s">
        <v>1117</v>
      </c>
      <c r="V487" s="205"/>
      <c r="W487" s="237">
        <f t="shared" si="489"/>
        <v>0</v>
      </c>
      <c r="X487" s="222">
        <v>161780</v>
      </c>
      <c r="Y487" s="236">
        <v>0</v>
      </c>
      <c r="Z487" s="236">
        <v>6.3328912466843494</v>
      </c>
      <c r="AA487" s="236">
        <v>1.9149626744563453</v>
      </c>
      <c r="AB487" s="236">
        <v>0</v>
      </c>
      <c r="AC487" s="236">
        <v>2.2988505747126435</v>
      </c>
      <c r="AD487" s="236">
        <v>1.25</v>
      </c>
      <c r="AE487" s="236">
        <v>3.5398230088495577</v>
      </c>
      <c r="AF487" s="236">
        <v>4.4931034482758623</v>
      </c>
      <c r="AG487" s="236">
        <v>1.8564018564018565</v>
      </c>
      <c r="AH487" s="236">
        <f t="shared" si="503"/>
        <v>2.0619634802851738</v>
      </c>
      <c r="AI487" s="236">
        <f t="shared" si="504"/>
        <v>1.7744252873563218</v>
      </c>
      <c r="AJ487" s="236">
        <f t="shared" si="505"/>
        <v>3.2964427711757587</v>
      </c>
      <c r="AK487" s="10">
        <f t="shared" si="506"/>
        <v>2.4095592010422906</v>
      </c>
      <c r="AL487" s="22">
        <f t="shared" si="490"/>
        <v>0</v>
      </c>
      <c r="AM487" s="5">
        <v>161780</v>
      </c>
      <c r="AN487" s="2">
        <f t="shared" si="477"/>
        <v>0</v>
      </c>
      <c r="AO487" s="2">
        <f t="shared" si="491"/>
        <v>96.4375</v>
      </c>
      <c r="AP487" s="2">
        <f t="shared" si="492"/>
        <v>98.384645061728392</v>
      </c>
      <c r="AQ487" s="2">
        <f t="shared" si="493"/>
        <v>99.278093434343432</v>
      </c>
      <c r="AR487" s="2">
        <f t="shared" si="494"/>
        <v>98.986328125</v>
      </c>
      <c r="AS487" s="2">
        <f t="shared" si="495"/>
        <v>95.410433070866148</v>
      </c>
      <c r="AT487" s="2">
        <f t="shared" si="496"/>
        <v>97.209821428571431</v>
      </c>
      <c r="AU487" s="2">
        <f t="shared" si="497"/>
        <v>96.046723300970868</v>
      </c>
      <c r="AV487" s="2">
        <f t="shared" si="498"/>
        <v>94.872663551401871</v>
      </c>
      <c r="AW487" s="2">
        <f t="shared" si="499"/>
        <v>98.527284743202415</v>
      </c>
      <c r="AX487" s="2">
        <f t="shared" si="500"/>
        <v>97.091911764705884</v>
      </c>
      <c r="AY487" s="2">
        <f t="shared" si="501"/>
        <v>96.220108695652172</v>
      </c>
      <c r="AZ487" s="2">
        <f t="shared" si="502"/>
        <v>97.402911996986901</v>
      </c>
      <c r="BA487" s="10"/>
      <c r="BB487" s="5">
        <v>161780</v>
      </c>
      <c r="BC487" s="34">
        <v>0</v>
      </c>
      <c r="BD487" s="34">
        <f t="shared" si="507"/>
        <v>96.4375</v>
      </c>
      <c r="BE487" s="34">
        <f t="shared" si="508"/>
        <v>98.384645061728392</v>
      </c>
      <c r="BF487" s="34">
        <f t="shared" si="509"/>
        <v>100</v>
      </c>
      <c r="BG487" s="34">
        <f t="shared" si="510"/>
        <v>98.986328125</v>
      </c>
      <c r="BH487" s="34">
        <f t="shared" si="511"/>
        <v>98.75</v>
      </c>
      <c r="BI487" s="34">
        <f t="shared" si="512"/>
        <v>97.209821428571431</v>
      </c>
      <c r="BJ487" s="34">
        <f t="shared" si="513"/>
        <v>96.046723300970868</v>
      </c>
      <c r="BK487" s="34">
        <f t="shared" si="514"/>
        <v>98.14359814359814</v>
      </c>
      <c r="BL487" s="34">
        <f t="shared" si="515"/>
        <v>98.527284743202415</v>
      </c>
      <c r="BM487" s="34">
        <f t="shared" si="516"/>
        <v>98.225574712643677</v>
      </c>
      <c r="BN487" s="34">
        <f t="shared" si="517"/>
        <v>96.703557228824238</v>
      </c>
      <c r="BO487" s="34">
        <f t="shared" si="518"/>
        <v>97.590440798957715</v>
      </c>
      <c r="BQ487" s="33"/>
      <c r="BR487" s="187"/>
      <c r="BS487" s="190"/>
      <c r="BT487" s="205"/>
      <c r="BU487" s="191"/>
      <c r="BV487" s="191"/>
      <c r="BW487" s="192"/>
      <c r="BX487" s="193"/>
      <c r="BY487" s="194"/>
      <c r="BZ487" s="193"/>
      <c r="CA487" s="194"/>
      <c r="CB487" s="195"/>
      <c r="CC487" s="194"/>
      <c r="CD487" s="195"/>
      <c r="CE487" s="194"/>
      <c r="CF487" s="193"/>
      <c r="CG487" s="195"/>
      <c r="CH487" s="193"/>
      <c r="CI487" s="194"/>
      <c r="CZ487" s="210" t="str">
        <f t="shared" si="488"/>
        <v/>
      </c>
      <c r="DA487" s="210" t="str">
        <f t="shared" si="460"/>
        <v/>
      </c>
      <c r="DB487" s="210" t="str">
        <f t="shared" si="461"/>
        <v/>
      </c>
      <c r="DC487" s="210" t="str">
        <f t="shared" si="462"/>
        <v/>
      </c>
      <c r="DD487" s="210" t="str">
        <f t="shared" si="463"/>
        <v/>
      </c>
      <c r="DE487" s="210" t="str">
        <f t="shared" si="464"/>
        <v/>
      </c>
      <c r="DF487" s="210" t="str">
        <f t="shared" si="465"/>
        <v/>
      </c>
      <c r="DG487" s="210" t="str">
        <f t="shared" si="466"/>
        <v/>
      </c>
    </row>
    <row r="488" spans="1:111" ht="12.75" customHeight="1" x14ac:dyDescent="0.25">
      <c r="A488" s="22">
        <v>478</v>
      </c>
      <c r="B488" s="13" t="s">
        <v>1100</v>
      </c>
      <c r="C488" s="4" t="s">
        <v>585</v>
      </c>
      <c r="D488" s="4" t="s">
        <v>730</v>
      </c>
      <c r="E488" s="5">
        <v>161792</v>
      </c>
      <c r="F488" s="4" t="s">
        <v>731</v>
      </c>
      <c r="G488" s="215">
        <v>0</v>
      </c>
      <c r="H488" s="215">
        <v>15.133673469387755</v>
      </c>
      <c r="I488" s="215">
        <v>4.2973451327433629</v>
      </c>
      <c r="J488" s="215">
        <v>0</v>
      </c>
      <c r="K488" s="215">
        <v>8.7035714285714292</v>
      </c>
      <c r="L488" s="215">
        <v>9.9193430656934307</v>
      </c>
      <c r="M488" s="215">
        <v>8.4708333333333332</v>
      </c>
      <c r="N488" s="215">
        <v>3.6845679012345682</v>
      </c>
      <c r="O488" s="215">
        <v>4.0115384615384615</v>
      </c>
      <c r="P488" s="215">
        <v>5.1065656565656568</v>
      </c>
      <c r="Q488" s="215">
        <v>9.3748995983935739</v>
      </c>
      <c r="R488" s="215">
        <v>5.3249110320284689</v>
      </c>
      <c r="S488" s="10">
        <v>6.0245414213891486</v>
      </c>
      <c r="T488" s="9" t="s">
        <v>1107</v>
      </c>
      <c r="U488" s="22" t="s">
        <v>1117</v>
      </c>
      <c r="V488" s="205"/>
      <c r="W488" s="237">
        <f t="shared" si="489"/>
        <v>0</v>
      </c>
      <c r="X488" s="222">
        <v>161792</v>
      </c>
      <c r="Y488" s="236">
        <v>0</v>
      </c>
      <c r="Z488" s="236">
        <v>3</v>
      </c>
      <c r="AA488" s="236">
        <v>0.50505050505050508</v>
      </c>
      <c r="AB488" s="236">
        <v>0</v>
      </c>
      <c r="AC488" s="236">
        <v>3.125</v>
      </c>
      <c r="AD488" s="236">
        <v>5.7692307692307692</v>
      </c>
      <c r="AE488" s="236">
        <v>1.4851485148514851</v>
      </c>
      <c r="AF488" s="236">
        <v>3.4562977733466269</v>
      </c>
      <c r="AG488" s="236">
        <v>2.3412120533213847</v>
      </c>
      <c r="AH488" s="236">
        <f t="shared" si="503"/>
        <v>0.8762626262626263</v>
      </c>
      <c r="AI488" s="236">
        <f t="shared" si="504"/>
        <v>4.447115384615385</v>
      </c>
      <c r="AJ488" s="236">
        <f t="shared" si="505"/>
        <v>2.4275527805064989</v>
      </c>
      <c r="AK488" s="10">
        <f t="shared" si="506"/>
        <v>2.186882179533419</v>
      </c>
      <c r="AL488" s="22">
        <f t="shared" si="490"/>
        <v>0</v>
      </c>
      <c r="AM488" s="5">
        <v>161792</v>
      </c>
      <c r="AN488" s="2">
        <f t="shared" si="477"/>
        <v>0</v>
      </c>
      <c r="AO488" s="2">
        <f t="shared" si="491"/>
        <v>90.541454081632651</v>
      </c>
      <c r="AP488" s="2">
        <f t="shared" si="492"/>
        <v>97.314159292035399</v>
      </c>
      <c r="AQ488" s="2">
        <f t="shared" si="493"/>
        <v>100</v>
      </c>
      <c r="AR488" s="2">
        <f t="shared" si="494"/>
        <v>94.560267857142861</v>
      </c>
      <c r="AS488" s="2">
        <f t="shared" si="495"/>
        <v>93.800410583941613</v>
      </c>
      <c r="AT488" s="2">
        <f t="shared" si="496"/>
        <v>94.705729166666671</v>
      </c>
      <c r="AU488" s="2">
        <f t="shared" si="497"/>
        <v>97.697145061728392</v>
      </c>
      <c r="AV488" s="2">
        <f t="shared" si="498"/>
        <v>97.492788461538467</v>
      </c>
      <c r="AW488" s="2">
        <f t="shared" si="499"/>
        <v>96.808396464646464</v>
      </c>
      <c r="AX488" s="2">
        <f t="shared" si="500"/>
        <v>94.140687751004009</v>
      </c>
      <c r="AY488" s="2">
        <f t="shared" si="501"/>
        <v>96.671930604982208</v>
      </c>
      <c r="AZ488" s="2">
        <f t="shared" si="502"/>
        <v>96.234661611631779</v>
      </c>
      <c r="BA488" s="10"/>
      <c r="BB488" s="5">
        <v>161792</v>
      </c>
      <c r="BC488" s="34">
        <v>0</v>
      </c>
      <c r="BD488" s="34">
        <f t="shared" si="507"/>
        <v>97</v>
      </c>
      <c r="BE488" s="34">
        <f t="shared" si="508"/>
        <v>99.494949494949495</v>
      </c>
      <c r="BF488" s="34">
        <f t="shared" si="509"/>
        <v>100</v>
      </c>
      <c r="BG488" s="34">
        <f t="shared" si="510"/>
        <v>96.875</v>
      </c>
      <c r="BH488" s="34">
        <f t="shared" si="511"/>
        <v>94.230769230769226</v>
      </c>
      <c r="BI488" s="34">
        <f t="shared" si="512"/>
        <v>98.514851485148512</v>
      </c>
      <c r="BJ488" s="34">
        <f t="shared" si="513"/>
        <v>97.697145061728392</v>
      </c>
      <c r="BK488" s="34">
        <f t="shared" si="514"/>
        <v>97.658787946678615</v>
      </c>
      <c r="BL488" s="34">
        <f t="shared" si="515"/>
        <v>99.12373737373737</v>
      </c>
      <c r="BM488" s="34">
        <f t="shared" si="516"/>
        <v>95.552884615384613</v>
      </c>
      <c r="BN488" s="34">
        <f t="shared" si="517"/>
        <v>97.572447219493498</v>
      </c>
      <c r="BO488" s="34">
        <f t="shared" si="518"/>
        <v>97.813117820466587</v>
      </c>
      <c r="BQ488" s="33"/>
      <c r="BR488" s="187"/>
      <c r="BS488" s="190"/>
      <c r="BT488" s="205"/>
      <c r="BU488" s="191"/>
      <c r="BV488" s="191"/>
      <c r="BW488" s="192"/>
      <c r="BX488" s="193"/>
      <c r="BY488" s="194"/>
      <c r="BZ488" s="193"/>
      <c r="CA488" s="194"/>
      <c r="CB488" s="195"/>
      <c r="CC488" s="194"/>
      <c r="CD488" s="195"/>
      <c r="CE488" s="194"/>
      <c r="CF488" s="193"/>
      <c r="CG488" s="195"/>
      <c r="CH488" s="193"/>
      <c r="CI488" s="194"/>
      <c r="CZ488" s="210" t="str">
        <f t="shared" si="488"/>
        <v/>
      </c>
      <c r="DA488" s="210" t="str">
        <f t="shared" si="460"/>
        <v/>
      </c>
      <c r="DB488" s="210" t="str">
        <f t="shared" si="461"/>
        <v/>
      </c>
      <c r="DC488" s="210" t="str">
        <f t="shared" si="462"/>
        <v/>
      </c>
      <c r="DD488" s="210" t="str">
        <f t="shared" si="463"/>
        <v/>
      </c>
      <c r="DE488" s="210" t="str">
        <f t="shared" si="464"/>
        <v/>
      </c>
      <c r="DF488" s="210" t="str">
        <f t="shared" si="465"/>
        <v/>
      </c>
      <c r="DG488" s="210" t="str">
        <f t="shared" si="466"/>
        <v/>
      </c>
    </row>
    <row r="489" spans="1:111" ht="12.75" customHeight="1" x14ac:dyDescent="0.25">
      <c r="A489" s="22">
        <v>479</v>
      </c>
      <c r="B489" s="13" t="s">
        <v>1100</v>
      </c>
      <c r="C489" s="4" t="s">
        <v>585</v>
      </c>
      <c r="D489" s="4" t="s">
        <v>732</v>
      </c>
      <c r="E489" s="5">
        <v>161822</v>
      </c>
      <c r="F489" s="4" t="s">
        <v>733</v>
      </c>
      <c r="G489" s="215">
        <v>0</v>
      </c>
      <c r="H489" s="215">
        <v>7.9958041958041957</v>
      </c>
      <c r="I489" s="215">
        <v>1.5822784810126582</v>
      </c>
      <c r="J489" s="215">
        <v>0.33112582781456956</v>
      </c>
      <c r="K489" s="215">
        <v>3.5970588235294114</v>
      </c>
      <c r="L489" s="215">
        <v>5.4397260273972599</v>
      </c>
      <c r="M489" s="215">
        <v>23.983333333333334</v>
      </c>
      <c r="N489" s="215">
        <v>11.184615384615384</v>
      </c>
      <c r="O489" s="215">
        <v>6.2054054054054051</v>
      </c>
      <c r="P489" s="215">
        <v>2.4990533562822721</v>
      </c>
      <c r="Q489" s="215">
        <v>4.5398734177215196</v>
      </c>
      <c r="R489" s="215">
        <v>14.565283842794759</v>
      </c>
      <c r="S489" s="10">
        <v>6.7021497198791353</v>
      </c>
      <c r="T489" s="9" t="s">
        <v>1107</v>
      </c>
      <c r="U489" s="22" t="s">
        <v>1117</v>
      </c>
      <c r="V489" s="205"/>
      <c r="W489" s="237">
        <f t="shared" si="489"/>
        <v>0</v>
      </c>
      <c r="X489" s="222">
        <v>161822</v>
      </c>
      <c r="Y489" s="236">
        <v>0</v>
      </c>
      <c r="Z489" s="236">
        <v>12.301587301587301</v>
      </c>
      <c r="AA489" s="236">
        <v>3.4682765151515151</v>
      </c>
      <c r="AB489" s="236">
        <v>0.39370078740157477</v>
      </c>
      <c r="AC489" s="236">
        <v>1.2627111521976637</v>
      </c>
      <c r="AD489" s="236">
        <v>2.1103248049355834</v>
      </c>
      <c r="AE489" s="236">
        <v>10.652680652680653</v>
      </c>
      <c r="AF489" s="236">
        <v>4.1071428571428568</v>
      </c>
      <c r="AG489" s="236">
        <v>0</v>
      </c>
      <c r="AH489" s="236">
        <f t="shared" si="503"/>
        <v>4.0408911510350976</v>
      </c>
      <c r="AI489" s="236">
        <f t="shared" si="504"/>
        <v>1.6865179785666236</v>
      </c>
      <c r="AJ489" s="236">
        <f t="shared" si="505"/>
        <v>4.9199411699411693</v>
      </c>
      <c r="AK489" s="10">
        <f t="shared" si="506"/>
        <v>3.8107137856774602</v>
      </c>
      <c r="AL489" s="22">
        <f t="shared" si="490"/>
        <v>0</v>
      </c>
      <c r="AM489" s="5">
        <v>161822</v>
      </c>
      <c r="AN489" s="2">
        <f t="shared" si="477"/>
        <v>0</v>
      </c>
      <c r="AO489" s="2">
        <f t="shared" si="491"/>
        <v>95.002622377622373</v>
      </c>
      <c r="AP489" s="2">
        <f t="shared" si="492"/>
        <v>99.011075949367083</v>
      </c>
      <c r="AQ489" s="2">
        <f t="shared" si="493"/>
        <v>99.793046357615893</v>
      </c>
      <c r="AR489" s="2">
        <f t="shared" si="494"/>
        <v>97.751838235294116</v>
      </c>
      <c r="AS489" s="2">
        <f t="shared" si="495"/>
        <v>96.600171232876718</v>
      </c>
      <c r="AT489" s="2">
        <f t="shared" si="496"/>
        <v>85.010416666666671</v>
      </c>
      <c r="AU489" s="2">
        <f t="shared" si="497"/>
        <v>93.009615384615387</v>
      </c>
      <c r="AV489" s="2">
        <f t="shared" si="498"/>
        <v>96.121621621621628</v>
      </c>
      <c r="AW489" s="2">
        <f t="shared" si="499"/>
        <v>98.438091652323578</v>
      </c>
      <c r="AX489" s="2">
        <f t="shared" si="500"/>
        <v>97.162579113924053</v>
      </c>
      <c r="AY489" s="2">
        <f t="shared" si="501"/>
        <v>90.896697598253269</v>
      </c>
      <c r="AZ489" s="2">
        <f t="shared" si="502"/>
        <v>95.811156425075538</v>
      </c>
      <c r="BA489" s="10"/>
      <c r="BB489" s="5">
        <v>161822</v>
      </c>
      <c r="BC489" s="34">
        <v>0</v>
      </c>
      <c r="BD489" s="34">
        <f t="shared" si="507"/>
        <v>95.002622377622373</v>
      </c>
      <c r="BE489" s="34">
        <f t="shared" si="508"/>
        <v>99.011075949367083</v>
      </c>
      <c r="BF489" s="34">
        <f t="shared" si="509"/>
        <v>99.793046357615893</v>
      </c>
      <c r="BG489" s="34">
        <f t="shared" si="510"/>
        <v>98.737288847802333</v>
      </c>
      <c r="BH489" s="34">
        <f t="shared" si="511"/>
        <v>97.889675195064413</v>
      </c>
      <c r="BI489" s="34">
        <f t="shared" si="512"/>
        <v>89.347319347319342</v>
      </c>
      <c r="BJ489" s="34">
        <f t="shared" si="513"/>
        <v>95.892857142857139</v>
      </c>
      <c r="BK489" s="34">
        <f t="shared" si="514"/>
        <v>100</v>
      </c>
      <c r="BL489" s="34">
        <f t="shared" si="515"/>
        <v>98.438091652323578</v>
      </c>
      <c r="BM489" s="34">
        <f t="shared" si="516"/>
        <v>98.313482021433373</v>
      </c>
      <c r="BN489" s="34">
        <f t="shared" si="517"/>
        <v>95.080058830058832</v>
      </c>
      <c r="BO489" s="34">
        <f t="shared" si="518"/>
        <v>96.189286214322536</v>
      </c>
      <c r="BQ489" s="33"/>
      <c r="BR489" s="187"/>
      <c r="BS489" s="190"/>
      <c r="BT489" s="205"/>
      <c r="BU489" s="191"/>
      <c r="BV489" s="191"/>
      <c r="BW489" s="192"/>
      <c r="BX489" s="193"/>
      <c r="BY489" s="194"/>
      <c r="BZ489" s="193"/>
      <c r="CA489" s="194"/>
      <c r="CB489" s="195"/>
      <c r="CC489" s="194"/>
      <c r="CD489" s="195"/>
      <c r="CE489" s="194"/>
      <c r="CF489" s="193"/>
      <c r="CG489" s="195"/>
      <c r="CH489" s="193"/>
      <c r="CI489" s="194"/>
      <c r="CZ489" s="210" t="str">
        <f t="shared" si="488"/>
        <v/>
      </c>
      <c r="DA489" s="210" t="str">
        <f t="shared" si="460"/>
        <v/>
      </c>
      <c r="DB489" s="210" t="str">
        <f t="shared" si="461"/>
        <v/>
      </c>
      <c r="DC489" s="210" t="str">
        <f t="shared" si="462"/>
        <v/>
      </c>
      <c r="DD489" s="210" t="str">
        <f t="shared" si="463"/>
        <v/>
      </c>
      <c r="DE489" s="210" t="str">
        <f t="shared" si="464"/>
        <v/>
      </c>
      <c r="DF489" s="210" t="str">
        <f t="shared" si="465"/>
        <v/>
      </c>
      <c r="DG489" s="210" t="str">
        <f t="shared" si="466"/>
        <v/>
      </c>
    </row>
    <row r="490" spans="1:111" ht="12.75" customHeight="1" x14ac:dyDescent="0.25">
      <c r="A490" s="22">
        <v>480</v>
      </c>
      <c r="B490" s="13" t="s">
        <v>1100</v>
      </c>
      <c r="C490" s="4" t="s">
        <v>585</v>
      </c>
      <c r="D490" s="4" t="s">
        <v>608</v>
      </c>
      <c r="E490" s="5">
        <v>161858</v>
      </c>
      <c r="F490" s="4" t="s">
        <v>734</v>
      </c>
      <c r="G490" s="215">
        <v>0</v>
      </c>
      <c r="H490" s="215">
        <v>8.3833887043189375</v>
      </c>
      <c r="I490" s="215">
        <v>3.4833992094861661</v>
      </c>
      <c r="J490" s="215">
        <v>1.8003401360544218</v>
      </c>
      <c r="K490" s="215">
        <v>5.1401734104046248</v>
      </c>
      <c r="L490" s="215">
        <v>3.2547619047619047</v>
      </c>
      <c r="M490" s="215">
        <v>11.677450980392155</v>
      </c>
      <c r="N490" s="215">
        <v>9.8489847715736047</v>
      </c>
      <c r="O490" s="215">
        <v>8.4409090909090914</v>
      </c>
      <c r="P490" s="215">
        <v>3.6276762402088774</v>
      </c>
      <c r="Q490" s="215">
        <v>4.2205748865355526</v>
      </c>
      <c r="R490" s="215">
        <v>10.085961871750433</v>
      </c>
      <c r="S490" s="10">
        <v>5.7810453564334345</v>
      </c>
      <c r="T490" s="9" t="s">
        <v>1107</v>
      </c>
      <c r="U490" s="22" t="s">
        <v>1117</v>
      </c>
      <c r="V490" s="205"/>
      <c r="W490" s="237">
        <f t="shared" si="489"/>
        <v>0</v>
      </c>
      <c r="X490" s="222">
        <v>161858</v>
      </c>
      <c r="Y490" s="236">
        <v>0</v>
      </c>
      <c r="Z490" s="236">
        <v>5.1886727704492728</v>
      </c>
      <c r="AA490" s="236">
        <v>1.2696980632743895</v>
      </c>
      <c r="AB490" s="236">
        <v>0.5357142857142857</v>
      </c>
      <c r="AC490" s="236">
        <v>3.8585383012690424</v>
      </c>
      <c r="AD490" s="236">
        <v>1.8331576903877087</v>
      </c>
      <c r="AE490" s="236">
        <v>11.098310291858679</v>
      </c>
      <c r="AF490" s="236">
        <v>5.1168793398044139</v>
      </c>
      <c r="AG490" s="236">
        <v>2.6378539493293589</v>
      </c>
      <c r="AH490" s="236">
        <f t="shared" si="503"/>
        <v>1.7485212798594869</v>
      </c>
      <c r="AI490" s="236">
        <f t="shared" si="504"/>
        <v>2.8458479958283753</v>
      </c>
      <c r="AJ490" s="236">
        <f t="shared" si="505"/>
        <v>6.2843478603308176</v>
      </c>
      <c r="AK490" s="10">
        <f t="shared" si="506"/>
        <v>3.5043138546763499</v>
      </c>
      <c r="AL490" s="22">
        <f t="shared" si="490"/>
        <v>0</v>
      </c>
      <c r="AM490" s="5">
        <v>161858</v>
      </c>
      <c r="AN490" s="2">
        <f t="shared" si="477"/>
        <v>0</v>
      </c>
      <c r="AO490" s="2">
        <f t="shared" si="491"/>
        <v>94.760382059800662</v>
      </c>
      <c r="AP490" s="2">
        <f t="shared" si="492"/>
        <v>97.822875494071141</v>
      </c>
      <c r="AQ490" s="2">
        <f t="shared" si="493"/>
        <v>98.874787414965994</v>
      </c>
      <c r="AR490" s="2">
        <f t="shared" si="494"/>
        <v>96.787391618497111</v>
      </c>
      <c r="AS490" s="2">
        <f t="shared" si="495"/>
        <v>97.96577380952381</v>
      </c>
      <c r="AT490" s="2">
        <f t="shared" si="496"/>
        <v>92.701593137254903</v>
      </c>
      <c r="AU490" s="2">
        <f t="shared" si="497"/>
        <v>93.8443845177665</v>
      </c>
      <c r="AV490" s="2">
        <f t="shared" si="498"/>
        <v>94.724431818181813</v>
      </c>
      <c r="AW490" s="2">
        <f t="shared" si="499"/>
        <v>97.732702349869456</v>
      </c>
      <c r="AX490" s="2">
        <f t="shared" si="500"/>
        <v>97.362140695915286</v>
      </c>
      <c r="AY490" s="2">
        <f t="shared" si="501"/>
        <v>93.696273830155974</v>
      </c>
      <c r="AZ490" s="2">
        <f t="shared" si="502"/>
        <v>96.38684665222911</v>
      </c>
      <c r="BA490" s="10"/>
      <c r="BB490" s="5">
        <v>161858</v>
      </c>
      <c r="BC490" s="34">
        <v>0</v>
      </c>
      <c r="BD490" s="34">
        <f t="shared" si="507"/>
        <v>94.811327229550727</v>
      </c>
      <c r="BE490" s="34">
        <f t="shared" si="508"/>
        <v>98.73030193672561</v>
      </c>
      <c r="BF490" s="34">
        <f t="shared" si="509"/>
        <v>99.464285714285708</v>
      </c>
      <c r="BG490" s="34">
        <f t="shared" si="510"/>
        <v>96.787391618497111</v>
      </c>
      <c r="BH490" s="34">
        <f t="shared" si="511"/>
        <v>98.166842309612292</v>
      </c>
      <c r="BI490" s="34">
        <f t="shared" si="512"/>
        <v>92.701593137254903</v>
      </c>
      <c r="BJ490" s="34">
        <f t="shared" si="513"/>
        <v>94.883120660195587</v>
      </c>
      <c r="BK490" s="34">
        <f t="shared" si="514"/>
        <v>97.362146050670646</v>
      </c>
      <c r="BL490" s="34">
        <f t="shared" si="515"/>
        <v>98.251478720140511</v>
      </c>
      <c r="BM490" s="34">
        <f t="shared" si="516"/>
        <v>97.362140695915286</v>
      </c>
      <c r="BN490" s="34">
        <f t="shared" si="517"/>
        <v>93.715652139669189</v>
      </c>
      <c r="BO490" s="34">
        <f t="shared" si="518"/>
        <v>96.495686145323646</v>
      </c>
      <c r="BQ490" s="33"/>
      <c r="BR490" s="187"/>
      <c r="BS490" s="190"/>
      <c r="BT490" s="205"/>
      <c r="BU490" s="191"/>
      <c r="BV490" s="191"/>
      <c r="BW490" s="192"/>
      <c r="BX490" s="193"/>
      <c r="BY490" s="194"/>
      <c r="BZ490" s="193"/>
      <c r="CA490" s="194"/>
      <c r="CB490" s="195"/>
      <c r="CC490" s="194"/>
      <c r="CD490" s="195"/>
      <c r="CE490" s="194"/>
      <c r="CF490" s="193"/>
      <c r="CG490" s="195"/>
      <c r="CH490" s="193"/>
      <c r="CI490" s="194"/>
      <c r="CZ490" s="210" t="str">
        <f t="shared" si="488"/>
        <v/>
      </c>
      <c r="DA490" s="210" t="str">
        <f t="shared" si="460"/>
        <v/>
      </c>
      <c r="DB490" s="210" t="str">
        <f t="shared" si="461"/>
        <v/>
      </c>
      <c r="DC490" s="210" t="str">
        <f t="shared" si="462"/>
        <v/>
      </c>
      <c r="DD490" s="210" t="str">
        <f t="shared" si="463"/>
        <v/>
      </c>
      <c r="DE490" s="210" t="str">
        <f t="shared" si="464"/>
        <v/>
      </c>
      <c r="DF490" s="210" t="str">
        <f t="shared" si="465"/>
        <v/>
      </c>
      <c r="DG490" s="210" t="str">
        <f t="shared" si="466"/>
        <v/>
      </c>
    </row>
    <row r="491" spans="1:111" ht="12.75" customHeight="1" x14ac:dyDescent="0.25">
      <c r="A491" s="22">
        <v>481</v>
      </c>
      <c r="B491" s="13" t="s">
        <v>1100</v>
      </c>
      <c r="C491" s="4" t="s">
        <v>585</v>
      </c>
      <c r="D491" s="4" t="s">
        <v>608</v>
      </c>
      <c r="E491" s="5">
        <v>161860</v>
      </c>
      <c r="F491" s="4" t="s">
        <v>735</v>
      </c>
      <c r="G491" s="215">
        <v>0</v>
      </c>
      <c r="H491" s="215">
        <v>11.294818652849742</v>
      </c>
      <c r="I491" s="215">
        <v>5.6044943820224722</v>
      </c>
      <c r="J491" s="215">
        <v>4.4344660194174761</v>
      </c>
      <c r="K491" s="215">
        <v>11.776470588235295</v>
      </c>
      <c r="L491" s="215">
        <v>7.1482758620689655</v>
      </c>
      <c r="M491" s="215">
        <v>12.765174129353234</v>
      </c>
      <c r="N491" s="215">
        <v>7.7292899408284024</v>
      </c>
      <c r="O491" s="215">
        <v>4.4403225806451614</v>
      </c>
      <c r="P491" s="215">
        <v>5.3740189445196211</v>
      </c>
      <c r="Q491" s="215">
        <v>9.4965116279069761</v>
      </c>
      <c r="R491" s="215">
        <v>8.6738095238095241</v>
      </c>
      <c r="S491" s="10">
        <v>7.243701350602306</v>
      </c>
      <c r="T491" s="9" t="s">
        <v>1107</v>
      </c>
      <c r="U491" s="22" t="s">
        <v>1117</v>
      </c>
      <c r="V491" s="205"/>
      <c r="W491" s="237">
        <f t="shared" si="489"/>
        <v>0</v>
      </c>
      <c r="X491" s="222">
        <v>161860</v>
      </c>
      <c r="Y491" s="236">
        <v>0</v>
      </c>
      <c r="Z491" s="236">
        <v>11.078117862037461</v>
      </c>
      <c r="AA491" s="236">
        <v>3.3249877870053739</v>
      </c>
      <c r="AB491" s="236">
        <v>3.6130198915009046</v>
      </c>
      <c r="AC491" s="236">
        <v>7.1753515301902393</v>
      </c>
      <c r="AD491" s="236">
        <v>10.054590017825312</v>
      </c>
      <c r="AE491" s="236">
        <v>9.9954284221525604</v>
      </c>
      <c r="AF491" s="236">
        <v>3.4848484848484849</v>
      </c>
      <c r="AG491" s="236">
        <v>3.0723327305605785</v>
      </c>
      <c r="AH491" s="236">
        <f t="shared" si="503"/>
        <v>4.504031385135935</v>
      </c>
      <c r="AI491" s="236">
        <f t="shared" si="504"/>
        <v>8.6149707740077766</v>
      </c>
      <c r="AJ491" s="236">
        <f t="shared" si="505"/>
        <v>5.5175365458538748</v>
      </c>
      <c r="AK491" s="10">
        <f t="shared" si="506"/>
        <v>5.7554085251245466</v>
      </c>
      <c r="AL491" s="22">
        <f t="shared" si="490"/>
        <v>0</v>
      </c>
      <c r="AM491" s="5">
        <v>161860</v>
      </c>
      <c r="AN491" s="2">
        <f t="shared" si="477"/>
        <v>0</v>
      </c>
      <c r="AO491" s="2">
        <f t="shared" si="491"/>
        <v>92.94073834196891</v>
      </c>
      <c r="AP491" s="2">
        <f t="shared" si="492"/>
        <v>96.497191011235955</v>
      </c>
      <c r="AQ491" s="2">
        <f t="shared" si="493"/>
        <v>97.228458737864074</v>
      </c>
      <c r="AR491" s="2">
        <f t="shared" si="494"/>
        <v>92.639705882352942</v>
      </c>
      <c r="AS491" s="2">
        <f t="shared" si="495"/>
        <v>95.53232758620689</v>
      </c>
      <c r="AT491" s="2">
        <f t="shared" si="496"/>
        <v>92.021766169154233</v>
      </c>
      <c r="AU491" s="2">
        <f t="shared" si="497"/>
        <v>95.169193786982248</v>
      </c>
      <c r="AV491" s="2">
        <f t="shared" si="498"/>
        <v>97.224798387096769</v>
      </c>
      <c r="AW491" s="2">
        <f t="shared" si="499"/>
        <v>96.64123815967524</v>
      </c>
      <c r="AX491" s="2">
        <f t="shared" si="500"/>
        <v>94.064680232558146</v>
      </c>
      <c r="AY491" s="2">
        <f t="shared" si="501"/>
        <v>94.578869047619051</v>
      </c>
      <c r="AZ491" s="2">
        <f t="shared" si="502"/>
        <v>95.472686655873559</v>
      </c>
      <c r="BA491" s="10"/>
      <c r="BB491" s="5">
        <v>161860</v>
      </c>
      <c r="BC491" s="34">
        <v>0</v>
      </c>
      <c r="BD491" s="34">
        <f t="shared" si="507"/>
        <v>92.94073834196891</v>
      </c>
      <c r="BE491" s="34">
        <f t="shared" si="508"/>
        <v>96.675012212994631</v>
      </c>
      <c r="BF491" s="34">
        <f t="shared" si="509"/>
        <v>97.228458737864074</v>
      </c>
      <c r="BG491" s="34">
        <f t="shared" si="510"/>
        <v>92.824648469809759</v>
      </c>
      <c r="BH491" s="34">
        <f t="shared" si="511"/>
        <v>95.53232758620689</v>
      </c>
      <c r="BI491" s="34">
        <f t="shared" si="512"/>
        <v>92.021766169154233</v>
      </c>
      <c r="BJ491" s="34">
        <f t="shared" si="513"/>
        <v>96.515151515151516</v>
      </c>
      <c r="BK491" s="34">
        <f t="shared" si="514"/>
        <v>97.224798387096769</v>
      </c>
      <c r="BL491" s="34">
        <f t="shared" si="515"/>
        <v>96.64123815967524</v>
      </c>
      <c r="BM491" s="34">
        <f t="shared" si="516"/>
        <v>94.064680232558146</v>
      </c>
      <c r="BN491" s="34">
        <f t="shared" si="517"/>
        <v>94.578869047619051</v>
      </c>
      <c r="BO491" s="34">
        <f t="shared" si="518"/>
        <v>95.472686655873559</v>
      </c>
      <c r="BQ491" s="33"/>
      <c r="BR491" s="187"/>
      <c r="BS491" s="190"/>
      <c r="BT491" s="205"/>
      <c r="BU491" s="191"/>
      <c r="BV491" s="191"/>
      <c r="BW491" s="192"/>
      <c r="BX491" s="193"/>
      <c r="BY491" s="194"/>
      <c r="BZ491" s="193"/>
      <c r="CA491" s="194"/>
      <c r="CB491" s="195"/>
      <c r="CC491" s="194"/>
      <c r="CD491" s="195"/>
      <c r="CE491" s="194"/>
      <c r="CF491" s="193"/>
      <c r="CG491" s="195"/>
      <c r="CH491" s="193"/>
      <c r="CI491" s="194"/>
      <c r="CZ491" s="210" t="str">
        <f t="shared" si="488"/>
        <v/>
      </c>
      <c r="DA491" s="210" t="str">
        <f t="shared" si="460"/>
        <v/>
      </c>
      <c r="DB491" s="210" t="str">
        <f t="shared" si="461"/>
        <v/>
      </c>
      <c r="DC491" s="210" t="str">
        <f t="shared" si="462"/>
        <v/>
      </c>
      <c r="DD491" s="210" t="str">
        <f t="shared" si="463"/>
        <v/>
      </c>
      <c r="DE491" s="210" t="str">
        <f t="shared" si="464"/>
        <v/>
      </c>
      <c r="DF491" s="210" t="str">
        <f t="shared" si="465"/>
        <v/>
      </c>
      <c r="DG491" s="210" t="str">
        <f t="shared" si="466"/>
        <v/>
      </c>
    </row>
    <row r="492" spans="1:111" ht="12.75" customHeight="1" x14ac:dyDescent="0.25">
      <c r="A492" s="22">
        <v>482</v>
      </c>
      <c r="B492" s="13" t="s">
        <v>1100</v>
      </c>
      <c r="C492" s="4" t="s">
        <v>585</v>
      </c>
      <c r="D492" s="4" t="s">
        <v>608</v>
      </c>
      <c r="E492" s="5">
        <v>161871</v>
      </c>
      <c r="F492" s="4" t="s">
        <v>736</v>
      </c>
      <c r="G492" s="215">
        <v>0</v>
      </c>
      <c r="H492" s="215">
        <v>4.2527950310559008</v>
      </c>
      <c r="I492" s="215">
        <v>0.9756756756756757</v>
      </c>
      <c r="J492" s="215">
        <v>0.35</v>
      </c>
      <c r="K492" s="215">
        <v>4.8082089552238809</v>
      </c>
      <c r="L492" s="215">
        <v>6.8251633986928102</v>
      </c>
      <c r="M492" s="215">
        <v>18.684313725490199</v>
      </c>
      <c r="N492" s="215">
        <v>5.4305555555555554</v>
      </c>
      <c r="O492" s="215">
        <v>6.75</v>
      </c>
      <c r="P492" s="215">
        <v>1.4227758007117437</v>
      </c>
      <c r="Q492" s="215">
        <v>5.9069686411149824</v>
      </c>
      <c r="R492" s="215">
        <v>10.71558752997602</v>
      </c>
      <c r="S492" s="10">
        <v>5.3418569268548914</v>
      </c>
      <c r="T492" s="9" t="s">
        <v>1107</v>
      </c>
      <c r="U492" s="22" t="s">
        <v>1117</v>
      </c>
      <c r="V492" s="205"/>
      <c r="W492" s="237">
        <f t="shared" si="489"/>
        <v>0</v>
      </c>
      <c r="X492" s="222">
        <v>161871</v>
      </c>
      <c r="Y492" s="236">
        <v>0</v>
      </c>
      <c r="Z492" s="236">
        <v>2.1674491392801252</v>
      </c>
      <c r="AA492" s="236">
        <v>0.37593984962406013</v>
      </c>
      <c r="AB492" s="236">
        <v>0.4</v>
      </c>
      <c r="AC492" s="236">
        <v>2.0866454689984102</v>
      </c>
      <c r="AD492" s="236">
        <v>2.2727272727272729</v>
      </c>
      <c r="AE492" s="236">
        <v>16.083755177174414</v>
      </c>
      <c r="AF492" s="236">
        <v>9.0548145863850138</v>
      </c>
      <c r="AG492" s="236">
        <v>9.0045045045045047</v>
      </c>
      <c r="AH492" s="236">
        <f t="shared" si="503"/>
        <v>0.73584724722604633</v>
      </c>
      <c r="AI492" s="236">
        <f t="shared" si="504"/>
        <v>2.1796863708628416</v>
      </c>
      <c r="AJ492" s="236">
        <f t="shared" si="505"/>
        <v>11.381024756021311</v>
      </c>
      <c r="AK492" s="10">
        <f t="shared" si="506"/>
        <v>4.6050928887437559</v>
      </c>
      <c r="AL492" s="22">
        <f t="shared" si="490"/>
        <v>0</v>
      </c>
      <c r="AM492" s="5">
        <v>161871</v>
      </c>
      <c r="AN492" s="2">
        <f t="shared" si="477"/>
        <v>0</v>
      </c>
      <c r="AO492" s="2">
        <f t="shared" si="491"/>
        <v>97.342003105590067</v>
      </c>
      <c r="AP492" s="2">
        <f t="shared" si="492"/>
        <v>99.390202702702709</v>
      </c>
      <c r="AQ492" s="2">
        <f t="shared" si="493"/>
        <v>99.78125</v>
      </c>
      <c r="AR492" s="2">
        <f t="shared" si="494"/>
        <v>96.994869402985074</v>
      </c>
      <c r="AS492" s="2">
        <f t="shared" si="495"/>
        <v>95.734272875816998</v>
      </c>
      <c r="AT492" s="2">
        <f t="shared" si="496"/>
        <v>88.322303921568619</v>
      </c>
      <c r="AU492" s="2">
        <f t="shared" si="497"/>
        <v>96.605902777777771</v>
      </c>
      <c r="AV492" s="2">
        <f t="shared" si="498"/>
        <v>95.78125</v>
      </c>
      <c r="AW492" s="2">
        <f t="shared" si="499"/>
        <v>99.110765124555158</v>
      </c>
      <c r="AX492" s="2">
        <f t="shared" si="500"/>
        <v>96.308144599303134</v>
      </c>
      <c r="AY492" s="2">
        <f t="shared" si="501"/>
        <v>93.302757793764982</v>
      </c>
      <c r="AZ492" s="2">
        <f t="shared" si="502"/>
        <v>96.661339420715692</v>
      </c>
      <c r="BA492" s="10"/>
      <c r="BB492" s="5">
        <v>161871</v>
      </c>
      <c r="BC492" s="34">
        <v>0</v>
      </c>
      <c r="BD492" s="34">
        <f t="shared" si="507"/>
        <v>97.832550860719877</v>
      </c>
      <c r="BE492" s="34">
        <f t="shared" si="508"/>
        <v>99.624060150375939</v>
      </c>
      <c r="BF492" s="34">
        <f t="shared" si="509"/>
        <v>99.78125</v>
      </c>
      <c r="BG492" s="34">
        <f t="shared" si="510"/>
        <v>97.913354531001588</v>
      </c>
      <c r="BH492" s="34">
        <f t="shared" si="511"/>
        <v>97.727272727272734</v>
      </c>
      <c r="BI492" s="34">
        <f t="shared" si="512"/>
        <v>88.322303921568619</v>
      </c>
      <c r="BJ492" s="34">
        <f t="shared" si="513"/>
        <v>96.605902777777771</v>
      </c>
      <c r="BK492" s="34">
        <f t="shared" si="514"/>
        <v>95.78125</v>
      </c>
      <c r="BL492" s="34">
        <f t="shared" si="515"/>
        <v>99.264152752773953</v>
      </c>
      <c r="BM492" s="34">
        <f t="shared" si="516"/>
        <v>97.820313629137161</v>
      </c>
      <c r="BN492" s="34">
        <f t="shared" si="517"/>
        <v>93.302757793764982</v>
      </c>
      <c r="BO492" s="34">
        <f t="shared" si="518"/>
        <v>96.661339420715692</v>
      </c>
      <c r="BQ492" s="33"/>
      <c r="BR492" s="187"/>
      <c r="BS492" s="192"/>
      <c r="BT492" s="205"/>
      <c r="BU492" s="191"/>
      <c r="BV492" s="191"/>
      <c r="BW492" s="192"/>
      <c r="BX492" s="193"/>
      <c r="BY492" s="194"/>
      <c r="BZ492" s="193"/>
      <c r="CA492" s="194"/>
      <c r="CB492" s="195"/>
      <c r="CC492" s="194"/>
      <c r="CD492" s="195"/>
      <c r="CE492" s="194"/>
      <c r="CF492" s="193"/>
      <c r="CG492" s="195"/>
      <c r="CH492" s="193"/>
      <c r="CI492" s="194"/>
      <c r="CZ492" s="210" t="str">
        <f t="shared" si="488"/>
        <v/>
      </c>
      <c r="DA492" s="210" t="str">
        <f t="shared" si="460"/>
        <v/>
      </c>
      <c r="DB492" s="210" t="str">
        <f t="shared" si="461"/>
        <v/>
      </c>
      <c r="DC492" s="210" t="str">
        <f t="shared" si="462"/>
        <v/>
      </c>
      <c r="DD492" s="210" t="str">
        <f t="shared" si="463"/>
        <v/>
      </c>
      <c r="DE492" s="210" t="str">
        <f t="shared" si="464"/>
        <v/>
      </c>
      <c r="DF492" s="210" t="str">
        <f t="shared" si="465"/>
        <v/>
      </c>
      <c r="DG492" s="210" t="str">
        <f t="shared" si="466"/>
        <v/>
      </c>
    </row>
    <row r="493" spans="1:111" ht="12.75" customHeight="1" x14ac:dyDescent="0.25">
      <c r="A493" s="22">
        <v>483</v>
      </c>
      <c r="B493" s="13" t="s">
        <v>1100</v>
      </c>
      <c r="C493" s="4" t="s">
        <v>585</v>
      </c>
      <c r="D493" s="4" t="s">
        <v>737</v>
      </c>
      <c r="E493" s="5">
        <v>161883</v>
      </c>
      <c r="F493" s="4" t="s">
        <v>738</v>
      </c>
      <c r="G493" s="215">
        <v>0</v>
      </c>
      <c r="H493" s="215">
        <v>8.7255813953488381</v>
      </c>
      <c r="I493" s="215">
        <v>8.5500000000000007</v>
      </c>
      <c r="J493" s="215">
        <v>2.3809523809523809</v>
      </c>
      <c r="K493" s="215">
        <v>11.886792452830189</v>
      </c>
      <c r="L493" s="215">
        <v>7.8722222222222227</v>
      </c>
      <c r="M493" s="215">
        <v>23.209090909090911</v>
      </c>
      <c r="N493" s="215">
        <v>14.186507936507937</v>
      </c>
      <c r="O493" s="215">
        <v>10.096153846153847</v>
      </c>
      <c r="P493" s="215">
        <v>5.0625</v>
      </c>
      <c r="Q493" s="215">
        <v>9.6908163265306122</v>
      </c>
      <c r="R493" s="215">
        <v>16.047058823529412</v>
      </c>
      <c r="S493" s="10">
        <v>9.6563667936784796</v>
      </c>
      <c r="T493" s="9" t="s">
        <v>1107</v>
      </c>
      <c r="U493" s="22" t="s">
        <v>1117</v>
      </c>
      <c r="V493" s="205"/>
      <c r="W493" s="237">
        <f t="shared" si="489"/>
        <v>0</v>
      </c>
      <c r="X493" s="222">
        <v>161883</v>
      </c>
      <c r="Y493" s="236">
        <v>0</v>
      </c>
      <c r="Z493" s="236">
        <v>15.455450472872077</v>
      </c>
      <c r="AA493" s="236">
        <v>0</v>
      </c>
      <c r="AB493" s="236">
        <v>2.5641025641025639</v>
      </c>
      <c r="AC493" s="236">
        <v>1</v>
      </c>
      <c r="AD493" s="236">
        <v>2.2195121951219514</v>
      </c>
      <c r="AE493" s="236">
        <v>10.05050505050505</v>
      </c>
      <c r="AF493" s="236">
        <v>7.5109649122807012</v>
      </c>
      <c r="AG493" s="236">
        <v>6.1111111111111107</v>
      </c>
      <c r="AH493" s="236">
        <f t="shared" si="503"/>
        <v>4.5048882592436605</v>
      </c>
      <c r="AI493" s="236">
        <f t="shared" si="504"/>
        <v>1.6097560975609757</v>
      </c>
      <c r="AJ493" s="236">
        <f t="shared" si="505"/>
        <v>7.8908603579656207</v>
      </c>
      <c r="AK493" s="10">
        <f t="shared" si="506"/>
        <v>4.9901829228881622</v>
      </c>
      <c r="AL493" s="22">
        <f t="shared" si="490"/>
        <v>0</v>
      </c>
      <c r="AM493" s="5">
        <v>161883</v>
      </c>
      <c r="AN493" s="2">
        <f t="shared" si="477"/>
        <v>0</v>
      </c>
      <c r="AO493" s="2">
        <f t="shared" si="491"/>
        <v>94.54651162790698</v>
      </c>
      <c r="AP493" s="2">
        <f t="shared" si="492"/>
        <v>94.65625</v>
      </c>
      <c r="AQ493" s="2">
        <f t="shared" si="493"/>
        <v>98.511904761904759</v>
      </c>
      <c r="AR493" s="2">
        <f t="shared" si="494"/>
        <v>92.570754716981128</v>
      </c>
      <c r="AS493" s="2">
        <f t="shared" si="495"/>
        <v>95.079861111111114</v>
      </c>
      <c r="AT493" s="2">
        <f t="shared" si="496"/>
        <v>85.494318181818187</v>
      </c>
      <c r="AU493" s="2">
        <f t="shared" si="497"/>
        <v>91.133432539682545</v>
      </c>
      <c r="AV493" s="2">
        <f t="shared" si="498"/>
        <v>93.68990384615384</v>
      </c>
      <c r="AW493" s="2">
        <f t="shared" si="499"/>
        <v>96.8359375</v>
      </c>
      <c r="AX493" s="2">
        <f t="shared" si="500"/>
        <v>93.943239795918373</v>
      </c>
      <c r="AY493" s="2">
        <f t="shared" si="501"/>
        <v>89.970588235294116</v>
      </c>
      <c r="AZ493" s="2">
        <f t="shared" si="502"/>
        <v>93.964770753950944</v>
      </c>
      <c r="BA493" s="10"/>
      <c r="BB493" s="5">
        <v>161883</v>
      </c>
      <c r="BC493" s="34">
        <v>0</v>
      </c>
      <c r="BD493" s="34">
        <f t="shared" si="507"/>
        <v>94.54651162790698</v>
      </c>
      <c r="BE493" s="34">
        <f t="shared" si="508"/>
        <v>100</v>
      </c>
      <c r="BF493" s="34">
        <f t="shared" si="509"/>
        <v>98.511904761904759</v>
      </c>
      <c r="BG493" s="34">
        <f t="shared" si="510"/>
        <v>99</v>
      </c>
      <c r="BH493" s="34">
        <f t="shared" si="511"/>
        <v>97.780487804878049</v>
      </c>
      <c r="BI493" s="34">
        <f t="shared" si="512"/>
        <v>89.949494949494948</v>
      </c>
      <c r="BJ493" s="34">
        <f t="shared" si="513"/>
        <v>92.489035087719301</v>
      </c>
      <c r="BK493" s="34">
        <f t="shared" si="514"/>
        <v>93.888888888888886</v>
      </c>
      <c r="BL493" s="34">
        <f t="shared" si="515"/>
        <v>96.8359375</v>
      </c>
      <c r="BM493" s="34">
        <f t="shared" si="516"/>
        <v>98.390243902439025</v>
      </c>
      <c r="BN493" s="34">
        <f t="shared" si="517"/>
        <v>92.109139642034378</v>
      </c>
      <c r="BO493" s="34">
        <f t="shared" si="518"/>
        <v>95.009817077111833</v>
      </c>
      <c r="BQ493" s="33"/>
      <c r="BR493" s="187"/>
      <c r="BS493" s="190"/>
      <c r="BT493" s="205"/>
      <c r="BU493" s="191"/>
      <c r="BV493" s="191"/>
      <c r="BW493" s="192"/>
      <c r="BX493" s="193"/>
      <c r="BY493" s="194"/>
      <c r="BZ493" s="193"/>
      <c r="CA493" s="194"/>
      <c r="CB493" s="195"/>
      <c r="CC493" s="194"/>
      <c r="CD493" s="195"/>
      <c r="CE493" s="194"/>
      <c r="CF493" s="193"/>
      <c r="CG493" s="195"/>
      <c r="CH493" s="193"/>
      <c r="CI493" s="194"/>
      <c r="CZ493" s="210" t="str">
        <f t="shared" si="488"/>
        <v/>
      </c>
      <c r="DA493" s="210" t="str">
        <f t="shared" si="460"/>
        <v/>
      </c>
      <c r="DB493" s="210" t="str">
        <f t="shared" si="461"/>
        <v/>
      </c>
      <c r="DC493" s="210" t="str">
        <f t="shared" si="462"/>
        <v/>
      </c>
      <c r="DD493" s="210" t="str">
        <f t="shared" si="463"/>
        <v/>
      </c>
      <c r="DE493" s="210" t="str">
        <f t="shared" si="464"/>
        <v/>
      </c>
      <c r="DF493" s="210" t="str">
        <f t="shared" si="465"/>
        <v/>
      </c>
      <c r="DG493" s="210" t="str">
        <f t="shared" si="466"/>
        <v/>
      </c>
    </row>
    <row r="494" spans="1:111" ht="12.75" customHeight="1" x14ac:dyDescent="0.25">
      <c r="A494" s="22">
        <v>484</v>
      </c>
      <c r="B494" s="13" t="s">
        <v>1100</v>
      </c>
      <c r="C494" s="4" t="s">
        <v>585</v>
      </c>
      <c r="D494" s="4" t="s">
        <v>739</v>
      </c>
      <c r="E494" s="5">
        <v>161895</v>
      </c>
      <c r="F494" s="4" t="s">
        <v>740</v>
      </c>
      <c r="G494" s="215">
        <v>0</v>
      </c>
      <c r="H494" s="215">
        <v>9.8140127388535028</v>
      </c>
      <c r="I494" s="215">
        <v>2.5651898734177214</v>
      </c>
      <c r="J494" s="215">
        <v>1.5789473684210527</v>
      </c>
      <c r="K494" s="215">
        <v>8.8791666666666664</v>
      </c>
      <c r="L494" s="215">
        <v>9.9187192118226601</v>
      </c>
      <c r="M494" s="215">
        <v>27.18888888888889</v>
      </c>
      <c r="N494" s="215">
        <v>13.297206703910614</v>
      </c>
      <c r="O494" s="215">
        <v>13.942857142857143</v>
      </c>
      <c r="P494" s="215">
        <v>3.4831050228310501</v>
      </c>
      <c r="Q494" s="215">
        <v>9.3696202531645554</v>
      </c>
      <c r="R494" s="215">
        <v>19.012521588946459</v>
      </c>
      <c r="S494" s="10">
        <v>9.6872209549820276</v>
      </c>
      <c r="T494" s="9" t="s">
        <v>1107</v>
      </c>
      <c r="U494" s="22" t="s">
        <v>1117</v>
      </c>
      <c r="V494" s="205"/>
      <c r="W494" s="237">
        <f t="shared" si="489"/>
        <v>0</v>
      </c>
      <c r="X494" s="222">
        <v>161895</v>
      </c>
      <c r="Y494" s="236">
        <v>0</v>
      </c>
      <c r="Z494" s="236">
        <v>8.5059635907093529</v>
      </c>
      <c r="AA494" s="236">
        <v>1.3158464268709693</v>
      </c>
      <c r="AB494" s="236">
        <v>1.4180823495536998</v>
      </c>
      <c r="AC494" s="236">
        <v>0.86206896551724133</v>
      </c>
      <c r="AD494" s="236">
        <v>2.1866259852529875</v>
      </c>
      <c r="AE494" s="236">
        <v>5.8461463007920749</v>
      </c>
      <c r="AF494" s="236">
        <v>4.8022598870056497</v>
      </c>
      <c r="AG494" s="236">
        <v>13.4012539184953</v>
      </c>
      <c r="AH494" s="236">
        <f t="shared" si="503"/>
        <v>2.8099730917835055</v>
      </c>
      <c r="AI494" s="236">
        <f t="shared" si="504"/>
        <v>1.5243474753851145</v>
      </c>
      <c r="AJ494" s="236">
        <f t="shared" si="505"/>
        <v>8.0165533687643418</v>
      </c>
      <c r="AK494" s="10">
        <f t="shared" si="506"/>
        <v>4.2598052693552528</v>
      </c>
      <c r="AL494" s="22">
        <f t="shared" si="490"/>
        <v>0</v>
      </c>
      <c r="AM494" s="5">
        <v>161895</v>
      </c>
      <c r="AN494" s="2">
        <f t="shared" si="477"/>
        <v>0</v>
      </c>
      <c r="AO494" s="2">
        <f t="shared" si="491"/>
        <v>93.866242038216555</v>
      </c>
      <c r="AP494" s="2">
        <f t="shared" si="492"/>
        <v>98.396756329113927</v>
      </c>
      <c r="AQ494" s="2">
        <f t="shared" si="493"/>
        <v>99.013157894736835</v>
      </c>
      <c r="AR494" s="2">
        <f t="shared" si="494"/>
        <v>94.450520833333329</v>
      </c>
      <c r="AS494" s="2">
        <f t="shared" si="495"/>
        <v>93.800800492610833</v>
      </c>
      <c r="AT494" s="2">
        <f t="shared" si="496"/>
        <v>83.006944444444443</v>
      </c>
      <c r="AU494" s="2">
        <f t="shared" si="497"/>
        <v>91.689245810055866</v>
      </c>
      <c r="AV494" s="2">
        <f t="shared" si="498"/>
        <v>91.285714285714278</v>
      </c>
      <c r="AW494" s="2">
        <f t="shared" si="499"/>
        <v>97.823059360730596</v>
      </c>
      <c r="AX494" s="2">
        <f t="shared" si="500"/>
        <v>94.143987341772146</v>
      </c>
      <c r="AY494" s="2">
        <f t="shared" si="501"/>
        <v>88.117174006908471</v>
      </c>
      <c r="AZ494" s="2">
        <f t="shared" si="502"/>
        <v>93.945486903136228</v>
      </c>
      <c r="BA494" s="10"/>
      <c r="BB494" s="5">
        <v>161895</v>
      </c>
      <c r="BC494" s="34">
        <v>0</v>
      </c>
      <c r="BD494" s="34">
        <f t="shared" si="507"/>
        <v>93.866242038216555</v>
      </c>
      <c r="BE494" s="34">
        <f t="shared" si="508"/>
        <v>98.684153573129038</v>
      </c>
      <c r="BF494" s="34">
        <f t="shared" si="509"/>
        <v>99.013157894736835</v>
      </c>
      <c r="BG494" s="34">
        <f t="shared" si="510"/>
        <v>99.137931034482762</v>
      </c>
      <c r="BH494" s="34">
        <f t="shared" si="511"/>
        <v>97.813374014747012</v>
      </c>
      <c r="BI494" s="34">
        <f t="shared" si="512"/>
        <v>94.153853699207929</v>
      </c>
      <c r="BJ494" s="34">
        <f t="shared" si="513"/>
        <v>95.197740112994353</v>
      </c>
      <c r="BK494" s="34">
        <f t="shared" si="514"/>
        <v>91.285714285714278</v>
      </c>
      <c r="BL494" s="34">
        <f t="shared" si="515"/>
        <v>97.823059360730596</v>
      </c>
      <c r="BM494" s="34">
        <f t="shared" si="516"/>
        <v>98.475652524614887</v>
      </c>
      <c r="BN494" s="34">
        <f t="shared" si="517"/>
        <v>91.983446631235665</v>
      </c>
      <c r="BO494" s="34">
        <f t="shared" si="518"/>
        <v>95.740194730644745</v>
      </c>
      <c r="BQ494" s="33"/>
      <c r="BR494" s="187"/>
      <c r="BS494" s="190"/>
      <c r="BT494" s="205"/>
      <c r="BU494" s="191"/>
      <c r="BV494" s="191"/>
      <c r="BW494" s="192"/>
      <c r="BX494" s="193"/>
      <c r="BY494" s="194"/>
      <c r="BZ494" s="193"/>
      <c r="CA494" s="194"/>
      <c r="CB494" s="195"/>
      <c r="CC494" s="194"/>
      <c r="CD494" s="195"/>
      <c r="CE494" s="194"/>
      <c r="CF494" s="193"/>
      <c r="CG494" s="195"/>
      <c r="CH494" s="193"/>
      <c r="CI494" s="194"/>
      <c r="CZ494" s="210" t="str">
        <f t="shared" si="488"/>
        <v/>
      </c>
      <c r="DA494" s="210" t="str">
        <f t="shared" si="460"/>
        <v/>
      </c>
      <c r="DB494" s="210" t="str">
        <f t="shared" si="461"/>
        <v/>
      </c>
      <c r="DC494" s="210" t="str">
        <f t="shared" si="462"/>
        <v/>
      </c>
      <c r="DD494" s="210" t="str">
        <f t="shared" si="463"/>
        <v/>
      </c>
      <c r="DE494" s="210" t="str">
        <f t="shared" si="464"/>
        <v/>
      </c>
      <c r="DF494" s="210" t="str">
        <f t="shared" si="465"/>
        <v/>
      </c>
      <c r="DG494" s="210" t="str">
        <f t="shared" si="466"/>
        <v/>
      </c>
    </row>
    <row r="495" spans="1:111" ht="12.75" customHeight="1" x14ac:dyDescent="0.25">
      <c r="A495" s="22">
        <v>485</v>
      </c>
      <c r="B495" s="13" t="s">
        <v>1100</v>
      </c>
      <c r="C495" s="4" t="s">
        <v>561</v>
      </c>
      <c r="D495" s="4" t="s">
        <v>741</v>
      </c>
      <c r="E495" s="5">
        <v>161901</v>
      </c>
      <c r="F495" s="4" t="s">
        <v>742</v>
      </c>
      <c r="G495" s="215">
        <v>0</v>
      </c>
      <c r="H495" s="215">
        <v>7.8461538461538467</v>
      </c>
      <c r="I495" s="215">
        <v>2.4</v>
      </c>
      <c r="J495" s="215">
        <v>1.400900900900901</v>
      </c>
      <c r="K495" s="215">
        <v>13.2</v>
      </c>
      <c r="L495" s="215">
        <v>9.5763440860215052</v>
      </c>
      <c r="M495" s="215">
        <v>15.165217391304347</v>
      </c>
      <c r="N495" s="215">
        <v>3.5845794392523365</v>
      </c>
      <c r="O495" s="215">
        <v>4.5214285714285714</v>
      </c>
      <c r="P495" s="215">
        <v>3.1113861386138613</v>
      </c>
      <c r="Q495" s="215">
        <v>11.508549222797928</v>
      </c>
      <c r="R495" s="215">
        <v>7.84375</v>
      </c>
      <c r="S495" s="10">
        <v>6.4105138038957232</v>
      </c>
      <c r="T495" s="9" t="s">
        <v>1107</v>
      </c>
      <c r="U495" s="22" t="s">
        <v>1117</v>
      </c>
      <c r="V495" s="205"/>
      <c r="W495" s="237">
        <f t="shared" si="489"/>
        <v>0</v>
      </c>
      <c r="X495" s="222">
        <v>161901</v>
      </c>
      <c r="Y495" s="236">
        <v>0</v>
      </c>
      <c r="Z495" s="236">
        <v>2.4521531100478469</v>
      </c>
      <c r="AA495" s="236">
        <v>0</v>
      </c>
      <c r="AB495" s="236">
        <v>1.2658227848101267</v>
      </c>
      <c r="AC495" s="236">
        <v>9.2140545538603789</v>
      </c>
      <c r="AD495" s="236">
        <v>3.2026143790849675</v>
      </c>
      <c r="AE495" s="236">
        <v>9.4963532426572037</v>
      </c>
      <c r="AF495" s="236">
        <v>5.4411764705882355</v>
      </c>
      <c r="AG495" s="236">
        <v>4.7268907563025202</v>
      </c>
      <c r="AH495" s="236">
        <f t="shared" si="503"/>
        <v>0.92949397371449338</v>
      </c>
      <c r="AI495" s="236">
        <f t="shared" si="504"/>
        <v>6.2083344664726727</v>
      </c>
      <c r="AJ495" s="236">
        <f t="shared" si="505"/>
        <v>6.5548068231826528</v>
      </c>
      <c r="AK495" s="10">
        <f t="shared" si="506"/>
        <v>3.9776739219279196</v>
      </c>
      <c r="AL495" s="22">
        <f t="shared" si="490"/>
        <v>0</v>
      </c>
      <c r="AM495" s="5">
        <v>161901</v>
      </c>
      <c r="AN495" s="2">
        <f t="shared" si="477"/>
        <v>0</v>
      </c>
      <c r="AO495" s="2">
        <f t="shared" si="491"/>
        <v>95.09615384615384</v>
      </c>
      <c r="AP495" s="2">
        <f t="shared" si="492"/>
        <v>98.5</v>
      </c>
      <c r="AQ495" s="2">
        <f t="shared" si="493"/>
        <v>99.124436936936931</v>
      </c>
      <c r="AR495" s="2">
        <f t="shared" si="494"/>
        <v>91.75</v>
      </c>
      <c r="AS495" s="2">
        <f t="shared" si="495"/>
        <v>94.01478494623656</v>
      </c>
      <c r="AT495" s="2">
        <f t="shared" si="496"/>
        <v>90.521739130434781</v>
      </c>
      <c r="AU495" s="2">
        <f t="shared" si="497"/>
        <v>97.759637850467286</v>
      </c>
      <c r="AV495" s="2">
        <f t="shared" si="498"/>
        <v>97.174107142857139</v>
      </c>
      <c r="AW495" s="2">
        <f t="shared" si="499"/>
        <v>98.055383663366342</v>
      </c>
      <c r="AX495" s="2">
        <f t="shared" si="500"/>
        <v>92.807156735751292</v>
      </c>
      <c r="AY495" s="2">
        <f t="shared" si="501"/>
        <v>95.09765625</v>
      </c>
      <c r="AZ495" s="2">
        <f t="shared" si="502"/>
        <v>95.993428872565175</v>
      </c>
      <c r="BA495" s="10"/>
      <c r="BB495" s="5">
        <v>161901</v>
      </c>
      <c r="BC495" s="34">
        <v>0</v>
      </c>
      <c r="BD495" s="34">
        <f t="shared" si="507"/>
        <v>97.547846889952154</v>
      </c>
      <c r="BE495" s="34">
        <f t="shared" si="508"/>
        <v>100</v>
      </c>
      <c r="BF495" s="34">
        <f t="shared" si="509"/>
        <v>99.124436936936931</v>
      </c>
      <c r="BG495" s="34">
        <f t="shared" si="510"/>
        <v>91.75</v>
      </c>
      <c r="BH495" s="34">
        <f t="shared" si="511"/>
        <v>96.797385620915037</v>
      </c>
      <c r="BI495" s="34">
        <f t="shared" si="512"/>
        <v>90.521739130434781</v>
      </c>
      <c r="BJ495" s="34">
        <f t="shared" si="513"/>
        <v>97.759637850467286</v>
      </c>
      <c r="BK495" s="34">
        <f t="shared" si="514"/>
        <v>97.174107142857139</v>
      </c>
      <c r="BL495" s="34">
        <f t="shared" si="515"/>
        <v>99.0705060262855</v>
      </c>
      <c r="BM495" s="34">
        <f t="shared" si="516"/>
        <v>93.791665533527322</v>
      </c>
      <c r="BN495" s="34">
        <f t="shared" si="517"/>
        <v>95.09765625</v>
      </c>
      <c r="BO495" s="34">
        <f t="shared" si="518"/>
        <v>96.022326078072084</v>
      </c>
      <c r="BQ495" s="33"/>
      <c r="BR495" s="187"/>
      <c r="BS495" s="190"/>
      <c r="BT495" s="205"/>
      <c r="BU495" s="191"/>
      <c r="BV495" s="191"/>
      <c r="BW495" s="192"/>
      <c r="BX495" s="193"/>
      <c r="BY495" s="194"/>
      <c r="BZ495" s="193"/>
      <c r="CA495" s="194"/>
      <c r="CB495" s="195"/>
      <c r="CC495" s="194"/>
      <c r="CD495" s="195"/>
      <c r="CE495" s="194"/>
      <c r="CF495" s="193"/>
      <c r="CG495" s="195"/>
      <c r="CH495" s="193"/>
      <c r="CI495" s="194"/>
      <c r="CZ495" s="210" t="str">
        <f t="shared" si="488"/>
        <v/>
      </c>
      <c r="DA495" s="210" t="str">
        <f t="shared" si="460"/>
        <v/>
      </c>
      <c r="DB495" s="210" t="str">
        <f t="shared" si="461"/>
        <v/>
      </c>
      <c r="DC495" s="210" t="str">
        <f t="shared" si="462"/>
        <v/>
      </c>
      <c r="DD495" s="210" t="str">
        <f t="shared" si="463"/>
        <v/>
      </c>
      <c r="DE495" s="210" t="str">
        <f t="shared" si="464"/>
        <v/>
      </c>
      <c r="DF495" s="210" t="str">
        <f t="shared" si="465"/>
        <v/>
      </c>
      <c r="DG495" s="210" t="str">
        <f t="shared" si="466"/>
        <v/>
      </c>
    </row>
    <row r="496" spans="1:111" ht="12.75" customHeight="1" x14ac:dyDescent="0.25">
      <c r="A496" s="22">
        <v>486</v>
      </c>
      <c r="B496" s="13" t="s">
        <v>1100</v>
      </c>
      <c r="C496" s="4" t="s">
        <v>585</v>
      </c>
      <c r="D496" s="4" t="s">
        <v>743</v>
      </c>
      <c r="E496" s="5">
        <v>161913</v>
      </c>
      <c r="F496" s="4" t="s">
        <v>744</v>
      </c>
      <c r="G496" s="215">
        <v>0</v>
      </c>
      <c r="H496" s="215">
        <v>7.7123893805309738</v>
      </c>
      <c r="I496" s="215">
        <v>1.5994252873563217</v>
      </c>
      <c r="J496" s="215">
        <v>1.6819148936170212</v>
      </c>
      <c r="K496" s="215">
        <v>4.3478260869565215</v>
      </c>
      <c r="L496" s="215">
        <v>1.0385964912280701</v>
      </c>
      <c r="M496" s="215">
        <v>2.6431034482758622</v>
      </c>
      <c r="N496" s="215">
        <v>5.980952380952381</v>
      </c>
      <c r="O496" s="215">
        <v>17.149593495934958</v>
      </c>
      <c r="P496" s="215">
        <v>2.8082010582010581</v>
      </c>
      <c r="Q496" s="215">
        <v>2.4344660194174756</v>
      </c>
      <c r="R496" s="215">
        <v>8.8835616438356162</v>
      </c>
      <c r="S496" s="10">
        <v>4.6837557183169007</v>
      </c>
      <c r="T496" s="9" t="s">
        <v>1107</v>
      </c>
      <c r="U496" s="22" t="s">
        <v>1117</v>
      </c>
      <c r="V496" s="205"/>
      <c r="W496" s="237">
        <f t="shared" si="489"/>
        <v>0</v>
      </c>
      <c r="X496" s="222">
        <v>161913</v>
      </c>
      <c r="Y496" s="236">
        <v>0</v>
      </c>
      <c r="Z496" s="236">
        <v>6.2158560959360418</v>
      </c>
      <c r="AA496" s="236">
        <v>1.1904761904761905</v>
      </c>
      <c r="AB496" s="236">
        <v>0.46296296296296291</v>
      </c>
      <c r="AC496" s="236">
        <v>1.5390556045895851</v>
      </c>
      <c r="AD496" s="236">
        <v>0.56818181818181823</v>
      </c>
      <c r="AE496" s="236">
        <v>1.0101010101010102</v>
      </c>
      <c r="AF496" s="236">
        <v>4.838709677419355</v>
      </c>
      <c r="AG496" s="236">
        <v>3.1599177616876735</v>
      </c>
      <c r="AH496" s="236">
        <f t="shared" si="503"/>
        <v>1.9673238123437988</v>
      </c>
      <c r="AI496" s="236">
        <f t="shared" si="504"/>
        <v>1.0536187113857016</v>
      </c>
      <c r="AJ496" s="236">
        <f t="shared" si="505"/>
        <v>3.0029094830693466</v>
      </c>
      <c r="AK496" s="10">
        <f t="shared" si="506"/>
        <v>2.109473457928293</v>
      </c>
      <c r="AL496" s="22">
        <f t="shared" si="490"/>
        <v>0</v>
      </c>
      <c r="AM496" s="5">
        <v>161913</v>
      </c>
      <c r="AN496" s="2">
        <f t="shared" si="477"/>
        <v>0</v>
      </c>
      <c r="AO496" s="2">
        <f t="shared" si="491"/>
        <v>95.17975663716814</v>
      </c>
      <c r="AP496" s="2">
        <f t="shared" si="492"/>
        <v>99.000359195402297</v>
      </c>
      <c r="AQ496" s="2">
        <f t="shared" si="493"/>
        <v>98.948803191489361</v>
      </c>
      <c r="AR496" s="2">
        <f t="shared" si="494"/>
        <v>97.282608695652172</v>
      </c>
      <c r="AS496" s="2">
        <f t="shared" si="495"/>
        <v>99.350877192982452</v>
      </c>
      <c r="AT496" s="2">
        <f t="shared" si="496"/>
        <v>98.348060344827587</v>
      </c>
      <c r="AU496" s="2">
        <f t="shared" si="497"/>
        <v>96.261904761904759</v>
      </c>
      <c r="AV496" s="2">
        <f t="shared" si="498"/>
        <v>89.28150406504065</v>
      </c>
      <c r="AW496" s="2">
        <f t="shared" si="499"/>
        <v>98.244874338624342</v>
      </c>
      <c r="AX496" s="2">
        <f t="shared" si="500"/>
        <v>98.478458737864074</v>
      </c>
      <c r="AY496" s="2">
        <f t="shared" si="501"/>
        <v>94.447773972602732</v>
      </c>
      <c r="AZ496" s="2">
        <f t="shared" si="502"/>
        <v>97.072652676051931</v>
      </c>
      <c r="BA496" s="10"/>
      <c r="BB496" s="5">
        <v>161913</v>
      </c>
      <c r="BC496" s="34">
        <v>0</v>
      </c>
      <c r="BD496" s="34">
        <f t="shared" si="507"/>
        <v>95.17975663716814</v>
      </c>
      <c r="BE496" s="34">
        <f t="shared" si="508"/>
        <v>99.000359195402297</v>
      </c>
      <c r="BF496" s="34">
        <f t="shared" si="509"/>
        <v>99.537037037037038</v>
      </c>
      <c r="BG496" s="34">
        <f t="shared" si="510"/>
        <v>98.460944395410408</v>
      </c>
      <c r="BH496" s="34">
        <f t="shared" si="511"/>
        <v>99.431818181818187</v>
      </c>
      <c r="BI496" s="34">
        <f t="shared" si="512"/>
        <v>98.98989898989899</v>
      </c>
      <c r="BJ496" s="34">
        <f t="shared" si="513"/>
        <v>96.261904761904759</v>
      </c>
      <c r="BK496" s="34">
        <f t="shared" si="514"/>
        <v>96.84008223831232</v>
      </c>
      <c r="BL496" s="34">
        <f t="shared" si="515"/>
        <v>98.244874338624342</v>
      </c>
      <c r="BM496" s="34">
        <f t="shared" si="516"/>
        <v>98.946381288614305</v>
      </c>
      <c r="BN496" s="34">
        <f t="shared" si="517"/>
        <v>96.997090516930655</v>
      </c>
      <c r="BO496" s="34">
        <f t="shared" si="518"/>
        <v>97.890526542071711</v>
      </c>
      <c r="BQ496" s="33"/>
      <c r="BR496" s="187"/>
      <c r="BS496" s="190"/>
      <c r="BT496" s="205"/>
      <c r="BU496" s="191"/>
      <c r="BV496" s="191"/>
      <c r="BW496" s="192"/>
      <c r="BX496" s="193"/>
      <c r="BY496" s="194"/>
      <c r="BZ496" s="193"/>
      <c r="CA496" s="194"/>
      <c r="CB496" s="195"/>
      <c r="CC496" s="194"/>
      <c r="CD496" s="195"/>
      <c r="CE496" s="194"/>
      <c r="CF496" s="193"/>
      <c r="CG496" s="195"/>
      <c r="CH496" s="193"/>
      <c r="CI496" s="194"/>
      <c r="CZ496" s="210" t="str">
        <f t="shared" si="488"/>
        <v/>
      </c>
      <c r="DA496" s="210" t="str">
        <f t="shared" si="460"/>
        <v/>
      </c>
      <c r="DB496" s="210" t="str">
        <f t="shared" si="461"/>
        <v/>
      </c>
      <c r="DC496" s="210" t="str">
        <f t="shared" si="462"/>
        <v/>
      </c>
      <c r="DD496" s="210" t="str">
        <f t="shared" si="463"/>
        <v/>
      </c>
      <c r="DE496" s="210" t="str">
        <f t="shared" si="464"/>
        <v/>
      </c>
      <c r="DF496" s="210" t="str">
        <f t="shared" si="465"/>
        <v/>
      </c>
      <c r="DG496" s="210" t="str">
        <f t="shared" si="466"/>
        <v/>
      </c>
    </row>
    <row r="497" spans="1:111" ht="12.75" customHeight="1" x14ac:dyDescent="0.25">
      <c r="A497" s="22">
        <v>487</v>
      </c>
      <c r="B497" s="13" t="s">
        <v>1100</v>
      </c>
      <c r="C497" s="4" t="s">
        <v>552</v>
      </c>
      <c r="D497" s="4" t="s">
        <v>745</v>
      </c>
      <c r="E497" s="5">
        <v>161925</v>
      </c>
      <c r="F497" s="4" t="s">
        <v>746</v>
      </c>
      <c r="G497" s="215">
        <v>0</v>
      </c>
      <c r="H497" s="215">
        <v>10.992857142857142</v>
      </c>
      <c r="I497" s="215">
        <v>6</v>
      </c>
      <c r="J497" s="215">
        <v>5.1182539682539678</v>
      </c>
      <c r="K497" s="215">
        <v>11.867543859649121</v>
      </c>
      <c r="L497" s="215">
        <v>7.0403508771929824</v>
      </c>
      <c r="M497" s="215">
        <v>23.306249999999999</v>
      </c>
      <c r="N497" s="215">
        <v>8.2537037037037031</v>
      </c>
      <c r="O497" s="215">
        <v>13.534313725490197</v>
      </c>
      <c r="P497" s="215">
        <v>5.7170506912442391</v>
      </c>
      <c r="Q497" s="215">
        <v>9.7289473684210517</v>
      </c>
      <c r="R497" s="215">
        <v>15.184023668639055</v>
      </c>
      <c r="S497" s="10">
        <v>9.5681414752385692</v>
      </c>
      <c r="T497" s="9" t="s">
        <v>1107</v>
      </c>
      <c r="U497" s="22" t="s">
        <v>1117</v>
      </c>
      <c r="V497" s="205"/>
      <c r="W497" s="237">
        <f t="shared" si="489"/>
        <v>0</v>
      </c>
      <c r="X497" s="222">
        <v>161925</v>
      </c>
      <c r="Y497" s="236">
        <v>0</v>
      </c>
      <c r="Z497" s="236">
        <v>5.3802008608321374</v>
      </c>
      <c r="AA497" s="236">
        <v>2.6315789473684208</v>
      </c>
      <c r="AB497" s="236">
        <v>3.0511060259344012</v>
      </c>
      <c r="AC497" s="236">
        <v>10.464285714285715</v>
      </c>
      <c r="AD497" s="236">
        <v>9.1287458379578261</v>
      </c>
      <c r="AE497" s="236">
        <v>13.833333333333332</v>
      </c>
      <c r="AF497" s="236">
        <v>1.0416666666666665</v>
      </c>
      <c r="AG497" s="236">
        <v>8.9215686274509807</v>
      </c>
      <c r="AH497" s="236">
        <f t="shared" si="503"/>
        <v>2.76572145853374</v>
      </c>
      <c r="AI497" s="236">
        <f t="shared" si="504"/>
        <v>9.7965157761217707</v>
      </c>
      <c r="AJ497" s="236">
        <f t="shared" si="505"/>
        <v>7.9321895424836599</v>
      </c>
      <c r="AK497" s="10">
        <f t="shared" si="506"/>
        <v>6.0502762237588312</v>
      </c>
      <c r="AL497" s="22">
        <f t="shared" si="490"/>
        <v>0</v>
      </c>
      <c r="AM497" s="5">
        <v>161925</v>
      </c>
      <c r="AN497" s="2">
        <f t="shared" si="477"/>
        <v>0</v>
      </c>
      <c r="AO497" s="2">
        <f t="shared" si="491"/>
        <v>93.129464285714292</v>
      </c>
      <c r="AP497" s="2">
        <f t="shared" si="492"/>
        <v>96.25</v>
      </c>
      <c r="AQ497" s="2">
        <f t="shared" si="493"/>
        <v>96.801091269841265</v>
      </c>
      <c r="AR497" s="2">
        <f t="shared" si="494"/>
        <v>92.582785087719301</v>
      </c>
      <c r="AS497" s="2">
        <f t="shared" si="495"/>
        <v>95.599780701754383</v>
      </c>
      <c r="AT497" s="2">
        <f t="shared" si="496"/>
        <v>85.43359375</v>
      </c>
      <c r="AU497" s="2">
        <f t="shared" si="497"/>
        <v>94.84143518518519</v>
      </c>
      <c r="AV497" s="2">
        <f t="shared" si="498"/>
        <v>91.541053921568633</v>
      </c>
      <c r="AW497" s="2">
        <f t="shared" si="499"/>
        <v>96.426843317972356</v>
      </c>
      <c r="AX497" s="2">
        <f t="shared" si="500"/>
        <v>93.91940789473685</v>
      </c>
      <c r="AY497" s="2">
        <f t="shared" si="501"/>
        <v>90.509985207100584</v>
      </c>
      <c r="AZ497" s="2">
        <f t="shared" si="502"/>
        <v>94.01991157797589</v>
      </c>
      <c r="BA497" s="10"/>
      <c r="BB497" s="5">
        <v>161925</v>
      </c>
      <c r="BC497" s="34">
        <v>0</v>
      </c>
      <c r="BD497" s="34">
        <f t="shared" si="507"/>
        <v>94.619799139167867</v>
      </c>
      <c r="BE497" s="34">
        <f t="shared" si="508"/>
        <v>97.368421052631575</v>
      </c>
      <c r="BF497" s="34">
        <f t="shared" si="509"/>
        <v>96.948893974065598</v>
      </c>
      <c r="BG497" s="34">
        <f t="shared" si="510"/>
        <v>92.582785087719301</v>
      </c>
      <c r="BH497" s="34">
        <f t="shared" si="511"/>
        <v>95.599780701754383</v>
      </c>
      <c r="BI497" s="34">
        <f t="shared" si="512"/>
        <v>86.166666666666671</v>
      </c>
      <c r="BJ497" s="34">
        <f t="shared" si="513"/>
        <v>98.958333333333329</v>
      </c>
      <c r="BK497" s="34">
        <f t="shared" si="514"/>
        <v>91.541053921568633</v>
      </c>
      <c r="BL497" s="34">
        <f t="shared" si="515"/>
        <v>97.234278541466267</v>
      </c>
      <c r="BM497" s="34">
        <f t="shared" si="516"/>
        <v>93.91940789473685</v>
      </c>
      <c r="BN497" s="34">
        <f t="shared" si="517"/>
        <v>92.067810457516345</v>
      </c>
      <c r="BO497" s="34">
        <f t="shared" si="518"/>
        <v>94.01991157797589</v>
      </c>
      <c r="BQ497" s="33"/>
      <c r="BR497" s="187"/>
      <c r="BS497" s="190"/>
      <c r="BT497" s="205"/>
      <c r="BU497" s="191"/>
      <c r="BV497" s="191"/>
      <c r="BW497" s="192"/>
      <c r="BX497" s="193"/>
      <c r="BY497" s="194"/>
      <c r="BZ497" s="193"/>
      <c r="CA497" s="194"/>
      <c r="CB497" s="195"/>
      <c r="CC497" s="194"/>
      <c r="CD497" s="195"/>
      <c r="CE497" s="194"/>
      <c r="CF497" s="193"/>
      <c r="CG497" s="195"/>
      <c r="CH497" s="193"/>
      <c r="CI497" s="194"/>
      <c r="CZ497" s="210" t="str">
        <f t="shared" si="488"/>
        <v/>
      </c>
      <c r="DA497" s="210" t="str">
        <f t="shared" si="460"/>
        <v/>
      </c>
      <c r="DB497" s="210" t="str">
        <f t="shared" si="461"/>
        <v/>
      </c>
      <c r="DC497" s="210" t="str">
        <f t="shared" si="462"/>
        <v/>
      </c>
      <c r="DD497" s="210" t="str">
        <f t="shared" si="463"/>
        <v/>
      </c>
      <c r="DE497" s="210" t="str">
        <f t="shared" si="464"/>
        <v/>
      </c>
      <c r="DF497" s="210" t="str">
        <f t="shared" si="465"/>
        <v/>
      </c>
      <c r="DG497" s="210" t="str">
        <f t="shared" si="466"/>
        <v/>
      </c>
    </row>
    <row r="498" spans="1:111" ht="12.75" customHeight="1" x14ac:dyDescent="0.25">
      <c r="A498" s="22">
        <v>488</v>
      </c>
      <c r="B498" s="13" t="s">
        <v>1100</v>
      </c>
      <c r="C498" s="4" t="s">
        <v>552</v>
      </c>
      <c r="D498" s="4" t="s">
        <v>745</v>
      </c>
      <c r="E498" s="5">
        <v>161937</v>
      </c>
      <c r="F498" s="4" t="s">
        <v>747</v>
      </c>
      <c r="G498" s="215">
        <v>0</v>
      </c>
      <c r="H498" s="215">
        <v>7.4973684210526308</v>
      </c>
      <c r="I498" s="215">
        <v>0.89642857142857135</v>
      </c>
      <c r="J498" s="215">
        <v>1.85</v>
      </c>
      <c r="K498" s="215">
        <v>1.8127906976744188</v>
      </c>
      <c r="L498" s="215">
        <v>1.948051948051948</v>
      </c>
      <c r="M498" s="215">
        <v>16.876056338028167</v>
      </c>
      <c r="N498" s="215">
        <v>3.45</v>
      </c>
      <c r="O498" s="215">
        <v>3.4482758620689653</v>
      </c>
      <c r="P498" s="215">
        <v>2.6135857461024496</v>
      </c>
      <c r="Q498" s="215">
        <v>1.8337423312883436</v>
      </c>
      <c r="R498" s="215">
        <v>8.3426605504587155</v>
      </c>
      <c r="S498" s="10">
        <v>4.1976635375894116</v>
      </c>
      <c r="T498" s="9" t="s">
        <v>1107</v>
      </c>
      <c r="U498" s="22" t="s">
        <v>1117</v>
      </c>
      <c r="V498" s="205" t="s">
        <v>1256</v>
      </c>
      <c r="W498" s="237">
        <f t="shared" si="489"/>
        <v>0</v>
      </c>
      <c r="X498" s="222">
        <v>161937</v>
      </c>
      <c r="Y498" s="236">
        <v>0</v>
      </c>
      <c r="Z498" s="236">
        <v>4.0303461356092933</v>
      </c>
      <c r="AA498" s="236">
        <v>2.3540821724563568</v>
      </c>
      <c r="AB498" s="236">
        <v>0</v>
      </c>
      <c r="AC498" s="236">
        <v>2.6660839160839158</v>
      </c>
      <c r="AD498" s="236">
        <v>4.373981701967665</v>
      </c>
      <c r="AE498" s="236">
        <v>9.3217391304347821</v>
      </c>
      <c r="AF498" s="236">
        <v>9.6359130766298122</v>
      </c>
      <c r="AG498" s="236">
        <v>4.7639860139860142</v>
      </c>
      <c r="AH498" s="236">
        <f t="shared" si="503"/>
        <v>1.5961070770164125</v>
      </c>
      <c r="AI498" s="236">
        <f t="shared" si="504"/>
        <v>3.5200328090257904</v>
      </c>
      <c r="AJ498" s="236">
        <f t="shared" si="505"/>
        <v>7.9072127403502028</v>
      </c>
      <c r="AK498" s="10">
        <f t="shared" si="506"/>
        <v>4.1273480163519825</v>
      </c>
      <c r="AL498" s="22">
        <f t="shared" si="490"/>
        <v>0</v>
      </c>
      <c r="AM498" s="5">
        <v>161937</v>
      </c>
      <c r="AN498" s="2">
        <f t="shared" si="477"/>
        <v>0</v>
      </c>
      <c r="AO498" s="2">
        <f t="shared" si="491"/>
        <v>95.31414473684211</v>
      </c>
      <c r="AP498" s="2">
        <f t="shared" si="492"/>
        <v>99.439732142857139</v>
      </c>
      <c r="AQ498" s="2">
        <f t="shared" si="493"/>
        <v>98.84375</v>
      </c>
      <c r="AR498" s="2">
        <f t="shared" si="494"/>
        <v>98.867005813953483</v>
      </c>
      <c r="AS498" s="2">
        <f t="shared" si="495"/>
        <v>98.782467532467535</v>
      </c>
      <c r="AT498" s="2">
        <f t="shared" si="496"/>
        <v>89.452464788732399</v>
      </c>
      <c r="AU498" s="2">
        <f t="shared" si="497"/>
        <v>97.84375</v>
      </c>
      <c r="AV498" s="2">
        <f t="shared" si="498"/>
        <v>97.84482758620689</v>
      </c>
      <c r="AW498" s="2">
        <f t="shared" si="499"/>
        <v>98.366508908685972</v>
      </c>
      <c r="AX498" s="2">
        <f t="shared" si="500"/>
        <v>98.853911042944787</v>
      </c>
      <c r="AY498" s="2">
        <f t="shared" si="501"/>
        <v>94.785837155963307</v>
      </c>
      <c r="AZ498" s="2">
        <f t="shared" si="502"/>
        <v>97.376460289006616</v>
      </c>
      <c r="BA498" s="10"/>
      <c r="BB498" s="5">
        <v>161937</v>
      </c>
      <c r="BC498" s="34">
        <v>0</v>
      </c>
      <c r="BD498" s="34">
        <f t="shared" si="507"/>
        <v>95.969653864390708</v>
      </c>
      <c r="BE498" s="34">
        <f t="shared" si="508"/>
        <v>99.439732142857139</v>
      </c>
      <c r="BF498" s="34">
        <f t="shared" si="509"/>
        <v>100</v>
      </c>
      <c r="BG498" s="34">
        <f t="shared" si="510"/>
        <v>98.867005813953483</v>
      </c>
      <c r="BH498" s="34">
        <f t="shared" si="511"/>
        <v>98.782467532467535</v>
      </c>
      <c r="BI498" s="34">
        <f t="shared" si="512"/>
        <v>90.678260869565221</v>
      </c>
      <c r="BJ498" s="34">
        <f t="shared" si="513"/>
        <v>97.84375</v>
      </c>
      <c r="BK498" s="34">
        <f t="shared" si="514"/>
        <v>97.84482758620689</v>
      </c>
      <c r="BL498" s="34">
        <f t="shared" si="515"/>
        <v>98.403892922983587</v>
      </c>
      <c r="BM498" s="34">
        <f t="shared" si="516"/>
        <v>98.853911042944787</v>
      </c>
      <c r="BN498" s="34">
        <f t="shared" si="517"/>
        <v>94.785837155963307</v>
      </c>
      <c r="BO498" s="34">
        <f t="shared" si="518"/>
        <v>97.376460289006616</v>
      </c>
      <c r="BQ498" s="33">
        <f>E498-BR498</f>
        <v>0</v>
      </c>
      <c r="BR498" s="187">
        <v>161937</v>
      </c>
      <c r="BS498" s="190" t="s">
        <v>747</v>
      </c>
      <c r="BT498" s="205" t="s">
        <v>1256</v>
      </c>
      <c r="BU498" s="191" t="s">
        <v>1162</v>
      </c>
      <c r="BV498" s="191" t="s">
        <v>1223</v>
      </c>
      <c r="BW498" s="192"/>
      <c r="BX498" s="193" t="s">
        <v>1096</v>
      </c>
      <c r="BY498" s="194">
        <v>1</v>
      </c>
      <c r="BZ498" s="193">
        <v>1</v>
      </c>
      <c r="CA498" s="194">
        <v>1</v>
      </c>
      <c r="CB498" s="195" t="s">
        <v>1096</v>
      </c>
      <c r="CC498" s="194">
        <v>1</v>
      </c>
      <c r="CD498" s="195">
        <v>1</v>
      </c>
      <c r="CE498" s="194">
        <v>1</v>
      </c>
      <c r="CF498" s="193">
        <v>1</v>
      </c>
      <c r="CG498" s="195">
        <v>1</v>
      </c>
      <c r="CH498" s="193">
        <v>1</v>
      </c>
      <c r="CI498" s="194">
        <v>1</v>
      </c>
      <c r="CZ498" s="210">
        <f t="shared" si="488"/>
        <v>-0.46243189486432729</v>
      </c>
      <c r="DA498" s="210">
        <f t="shared" ref="DA498:DA561" si="519">IF(BZ498="","",(AA498-I498)/I498)</f>
        <v>1.6260677621027089</v>
      </c>
      <c r="DB498" s="210">
        <f t="shared" ref="DB498:DB561" si="520">IF(CA498="","",(AB498-J498)/J498)</f>
        <v>-1</v>
      </c>
      <c r="DC498" s="210" t="str">
        <f t="shared" ref="DC498:DC561" si="521">IF(CB498="","",(AC498-K498)/K498)</f>
        <v/>
      </c>
      <c r="DD498" s="210">
        <f t="shared" ref="DD498:DD561" si="522">IF(CC498="","",(AD498-L498)/L498)</f>
        <v>1.2453106070100681</v>
      </c>
      <c r="DE498" s="210">
        <f t="shared" ref="DE498:DE561" si="523">IF(CD498="","",(AE498-M498)/M498)</f>
        <v>-0.44763522094736308</v>
      </c>
      <c r="DF498" s="210">
        <f t="shared" ref="DF498:DF561" si="524">IF(CE498="","",(AF498-N498)/N498)</f>
        <v>1.7930182830811048</v>
      </c>
      <c r="DG498" s="210">
        <f t="shared" ref="DG498:DG561" si="525">IF(CF498="","",(AG498-O498)/O498)</f>
        <v>0.38155594405594417</v>
      </c>
    </row>
    <row r="499" spans="1:111" ht="12.75" customHeight="1" x14ac:dyDescent="0.25">
      <c r="A499" s="22">
        <v>489</v>
      </c>
      <c r="B499" s="13" t="s">
        <v>1100</v>
      </c>
      <c r="C499" s="4" t="s">
        <v>545</v>
      </c>
      <c r="D499" s="4" t="s">
        <v>653</v>
      </c>
      <c r="E499" s="5">
        <v>161949</v>
      </c>
      <c r="F499" s="4" t="s">
        <v>748</v>
      </c>
      <c r="G499" s="215">
        <v>0</v>
      </c>
      <c r="H499" s="215">
        <v>6.1446236559139784</v>
      </c>
      <c r="I499" s="215">
        <v>3.5226415094339623</v>
      </c>
      <c r="J499" s="215">
        <v>1.7936507936507935</v>
      </c>
      <c r="K499" s="215">
        <v>5.691878172588833</v>
      </c>
      <c r="L499" s="215">
        <v>6.5191489361702128</v>
      </c>
      <c r="M499" s="215">
        <v>18.962331838565021</v>
      </c>
      <c r="N499" s="215">
        <v>9.570942408376963</v>
      </c>
      <c r="O499" s="215">
        <v>13.702173913043479</v>
      </c>
      <c r="P499" s="215">
        <v>2.9212710765239951</v>
      </c>
      <c r="Q499" s="215">
        <v>6.1666666666666661</v>
      </c>
      <c r="R499" s="215">
        <v>14.231055900621119</v>
      </c>
      <c r="S499" s="10">
        <v>7.3230434697492495</v>
      </c>
      <c r="T499" s="9" t="s">
        <v>1107</v>
      </c>
      <c r="U499" s="22" t="s">
        <v>1117</v>
      </c>
      <c r="V499" s="205"/>
      <c r="W499" s="237">
        <f t="shared" si="489"/>
        <v>0</v>
      </c>
      <c r="X499" s="222">
        <v>161949</v>
      </c>
      <c r="Y499" s="236">
        <v>0</v>
      </c>
      <c r="Z499" s="236">
        <v>5.3544195693283712</v>
      </c>
      <c r="AA499" s="236">
        <v>0.86590624565308116</v>
      </c>
      <c r="AB499" s="236">
        <v>2.5015356265356266</v>
      </c>
      <c r="AC499" s="236">
        <v>2.1909827760891591</v>
      </c>
      <c r="AD499" s="236">
        <v>3.0448470631809625</v>
      </c>
      <c r="AE499" s="236">
        <v>14.690192375781894</v>
      </c>
      <c r="AF499" s="236">
        <v>8.1110201854882717</v>
      </c>
      <c r="AG499" s="236">
        <v>10.06505079308501</v>
      </c>
      <c r="AH499" s="236">
        <f t="shared" si="503"/>
        <v>2.1804653603792694</v>
      </c>
      <c r="AI499" s="236">
        <f t="shared" si="504"/>
        <v>2.6179149196350608</v>
      </c>
      <c r="AJ499" s="236">
        <f t="shared" si="505"/>
        <v>10.955421118118393</v>
      </c>
      <c r="AK499" s="10">
        <f t="shared" si="506"/>
        <v>5.2026616261269298</v>
      </c>
      <c r="AL499" s="22">
        <f t="shared" si="490"/>
        <v>0</v>
      </c>
      <c r="AM499" s="5">
        <v>161949</v>
      </c>
      <c r="AN499" s="2">
        <f t="shared" si="477"/>
        <v>0</v>
      </c>
      <c r="AO499" s="2">
        <f t="shared" si="491"/>
        <v>96.15961021505376</v>
      </c>
      <c r="AP499" s="2">
        <f t="shared" si="492"/>
        <v>97.798349056603769</v>
      </c>
      <c r="AQ499" s="2">
        <f t="shared" si="493"/>
        <v>98.878968253968253</v>
      </c>
      <c r="AR499" s="2">
        <f t="shared" si="494"/>
        <v>96.442576142131983</v>
      </c>
      <c r="AS499" s="2">
        <f t="shared" si="495"/>
        <v>95.925531914893611</v>
      </c>
      <c r="AT499" s="2">
        <f t="shared" si="496"/>
        <v>88.14854260089686</v>
      </c>
      <c r="AU499" s="2">
        <f t="shared" si="497"/>
        <v>94.018160994764401</v>
      </c>
      <c r="AV499" s="2">
        <f t="shared" si="498"/>
        <v>91.436141304347828</v>
      </c>
      <c r="AW499" s="2">
        <f t="shared" si="499"/>
        <v>98.174205577172501</v>
      </c>
      <c r="AX499" s="2">
        <f t="shared" si="500"/>
        <v>96.145833333333329</v>
      </c>
      <c r="AY499" s="2">
        <f t="shared" si="501"/>
        <v>91.105590062111801</v>
      </c>
      <c r="AZ499" s="2">
        <f t="shared" si="502"/>
        <v>95.423097831406722</v>
      </c>
      <c r="BA499" s="10"/>
      <c r="BB499" s="5">
        <v>161949</v>
      </c>
      <c r="BC499" s="34">
        <v>0</v>
      </c>
      <c r="BD499" s="34">
        <f t="shared" si="507"/>
        <v>96.15961021505376</v>
      </c>
      <c r="BE499" s="34">
        <f t="shared" si="508"/>
        <v>99.134093754346921</v>
      </c>
      <c r="BF499" s="34">
        <f t="shared" si="509"/>
        <v>98.878968253968253</v>
      </c>
      <c r="BG499" s="34">
        <f t="shared" si="510"/>
        <v>97.809017223910843</v>
      </c>
      <c r="BH499" s="34">
        <f t="shared" si="511"/>
        <v>96.955152936819033</v>
      </c>
      <c r="BI499" s="34">
        <f t="shared" si="512"/>
        <v>88.14854260089686</v>
      </c>
      <c r="BJ499" s="34">
        <f t="shared" si="513"/>
        <v>94.018160994764401</v>
      </c>
      <c r="BK499" s="34">
        <f t="shared" si="514"/>
        <v>91.436141304347828</v>
      </c>
      <c r="BL499" s="34">
        <f t="shared" si="515"/>
        <v>98.174205577172501</v>
      </c>
      <c r="BM499" s="34">
        <f t="shared" si="516"/>
        <v>97.382085080364945</v>
      </c>
      <c r="BN499" s="34">
        <f t="shared" si="517"/>
        <v>91.105590062111801</v>
      </c>
      <c r="BO499" s="34">
        <f t="shared" si="518"/>
        <v>95.423097831406722</v>
      </c>
      <c r="BQ499" s="33"/>
      <c r="BR499" s="187"/>
      <c r="BS499" s="190"/>
      <c r="BT499" s="205"/>
      <c r="BU499" s="191"/>
      <c r="BV499" s="191"/>
      <c r="BW499" s="192"/>
      <c r="BX499" s="193"/>
      <c r="BY499" s="194"/>
      <c r="BZ499" s="193"/>
      <c r="CA499" s="194"/>
      <c r="CB499" s="195"/>
      <c r="CC499" s="194"/>
      <c r="CD499" s="195"/>
      <c r="CE499" s="194"/>
      <c r="CF499" s="193"/>
      <c r="CG499" s="195"/>
      <c r="CH499" s="193"/>
      <c r="CI499" s="194"/>
      <c r="CZ499" s="210" t="str">
        <f t="shared" si="488"/>
        <v/>
      </c>
      <c r="DA499" s="210" t="str">
        <f t="shared" si="519"/>
        <v/>
      </c>
      <c r="DB499" s="210" t="str">
        <f t="shared" si="520"/>
        <v/>
      </c>
      <c r="DC499" s="210" t="str">
        <f t="shared" si="521"/>
        <v/>
      </c>
      <c r="DD499" s="210" t="str">
        <f t="shared" si="522"/>
        <v/>
      </c>
      <c r="DE499" s="210" t="str">
        <f t="shared" si="523"/>
        <v/>
      </c>
      <c r="DF499" s="210" t="str">
        <f t="shared" si="524"/>
        <v/>
      </c>
      <c r="DG499" s="210" t="str">
        <f t="shared" si="525"/>
        <v/>
      </c>
    </row>
    <row r="500" spans="1:111" ht="12.75" customHeight="1" x14ac:dyDescent="0.25">
      <c r="A500" s="22">
        <v>490</v>
      </c>
      <c r="B500" s="13" t="s">
        <v>1100</v>
      </c>
      <c r="C500" s="4" t="s">
        <v>545</v>
      </c>
      <c r="D500" s="4" t="s">
        <v>653</v>
      </c>
      <c r="E500" s="5">
        <v>161950</v>
      </c>
      <c r="F500" s="4" t="s">
        <v>749</v>
      </c>
      <c r="G500" s="215">
        <v>0</v>
      </c>
      <c r="H500" s="215">
        <v>19.256250000000001</v>
      </c>
      <c r="I500" s="215">
        <v>4.540909090909091</v>
      </c>
      <c r="J500" s="215">
        <v>0.6</v>
      </c>
      <c r="K500" s="215">
        <v>10.694155844155844</v>
      </c>
      <c r="L500" s="215">
        <v>6.1353535353535351</v>
      </c>
      <c r="M500" s="215">
        <v>13.244736842105262</v>
      </c>
      <c r="N500" s="215">
        <v>9.3037037037037038</v>
      </c>
      <c r="O500" s="215">
        <v>4.4526315789473685</v>
      </c>
      <c r="P500" s="215">
        <v>6.2462264150943394</v>
      </c>
      <c r="Q500" s="215">
        <v>8.245454545454546</v>
      </c>
      <c r="R500" s="215">
        <v>9.3090909090909086</v>
      </c>
      <c r="S500" s="10">
        <v>7.5808600661305343</v>
      </c>
      <c r="T500" s="9" t="s">
        <v>1107</v>
      </c>
      <c r="U500" s="22" t="s">
        <v>1117</v>
      </c>
      <c r="V500" s="205"/>
      <c r="W500" s="237">
        <f t="shared" si="489"/>
        <v>0</v>
      </c>
      <c r="X500" s="222">
        <v>161950</v>
      </c>
      <c r="Y500" s="236">
        <v>0</v>
      </c>
      <c r="Z500" s="236">
        <v>10.869565217391305</v>
      </c>
      <c r="AA500" s="236">
        <v>1.8089960886571057</v>
      </c>
      <c r="AB500" s="236">
        <v>3.4982435597189694</v>
      </c>
      <c r="AC500" s="236">
        <v>6.8531468531468533</v>
      </c>
      <c r="AD500" s="236">
        <v>6.942215088282504</v>
      </c>
      <c r="AE500" s="236">
        <v>12.829425191948538</v>
      </c>
      <c r="AF500" s="236">
        <v>6.6494914797602203</v>
      </c>
      <c r="AG500" s="236">
        <v>3.1758130081300813</v>
      </c>
      <c r="AH500" s="236">
        <f t="shared" si="503"/>
        <v>4.044201216441845</v>
      </c>
      <c r="AI500" s="236">
        <f t="shared" si="504"/>
        <v>6.8976809707146787</v>
      </c>
      <c r="AJ500" s="236">
        <f t="shared" si="505"/>
        <v>7.5515765599462803</v>
      </c>
      <c r="AK500" s="10">
        <f t="shared" si="506"/>
        <v>5.8474329430039536</v>
      </c>
      <c r="AL500" s="22">
        <f t="shared" si="490"/>
        <v>0</v>
      </c>
      <c r="AM500" s="5">
        <v>161950</v>
      </c>
      <c r="AN500" s="2">
        <f t="shared" si="477"/>
        <v>0</v>
      </c>
      <c r="AO500" s="2">
        <f t="shared" si="491"/>
        <v>87.96484375</v>
      </c>
      <c r="AP500" s="2">
        <f t="shared" si="492"/>
        <v>97.161931818181813</v>
      </c>
      <c r="AQ500" s="2">
        <f t="shared" si="493"/>
        <v>99.625</v>
      </c>
      <c r="AR500" s="2">
        <f t="shared" si="494"/>
        <v>93.316152597402592</v>
      </c>
      <c r="AS500" s="2">
        <f t="shared" si="495"/>
        <v>96.165404040404042</v>
      </c>
      <c r="AT500" s="2">
        <f t="shared" si="496"/>
        <v>91.72203947368422</v>
      </c>
      <c r="AU500" s="2">
        <f t="shared" si="497"/>
        <v>94.18518518518519</v>
      </c>
      <c r="AV500" s="2">
        <f t="shared" si="498"/>
        <v>97.21710526315789</v>
      </c>
      <c r="AW500" s="2">
        <f t="shared" si="499"/>
        <v>96.096108490566039</v>
      </c>
      <c r="AX500" s="2">
        <f t="shared" si="500"/>
        <v>94.846590909090907</v>
      </c>
      <c r="AY500" s="2">
        <f t="shared" si="501"/>
        <v>94.181818181818187</v>
      </c>
      <c r="AZ500" s="2">
        <f t="shared" si="502"/>
        <v>95.261962458668421</v>
      </c>
      <c r="BA500" s="10"/>
      <c r="BB500" s="5">
        <v>161950</v>
      </c>
      <c r="BC500" s="34">
        <v>0</v>
      </c>
      <c r="BD500" s="34">
        <f t="shared" si="507"/>
        <v>89.130434782608688</v>
      </c>
      <c r="BE500" s="34">
        <f t="shared" si="508"/>
        <v>98.191003911342889</v>
      </c>
      <c r="BF500" s="34">
        <f t="shared" si="509"/>
        <v>99.625</v>
      </c>
      <c r="BG500" s="34">
        <f t="shared" si="510"/>
        <v>93.316152597402592</v>
      </c>
      <c r="BH500" s="34">
        <f t="shared" si="511"/>
        <v>96.165404040404042</v>
      </c>
      <c r="BI500" s="34">
        <f t="shared" si="512"/>
        <v>91.72203947368422</v>
      </c>
      <c r="BJ500" s="34">
        <f t="shared" si="513"/>
        <v>94.18518518518519</v>
      </c>
      <c r="BK500" s="34">
        <f t="shared" si="514"/>
        <v>97.21710526315789</v>
      </c>
      <c r="BL500" s="34">
        <f t="shared" si="515"/>
        <v>96.096108490566039</v>
      </c>
      <c r="BM500" s="34">
        <f t="shared" si="516"/>
        <v>94.846590909090907</v>
      </c>
      <c r="BN500" s="34">
        <f t="shared" si="517"/>
        <v>94.181818181818187</v>
      </c>
      <c r="BO500" s="34">
        <f t="shared" si="518"/>
        <v>95.261962458668421</v>
      </c>
      <c r="BQ500" s="33"/>
      <c r="BR500" s="187"/>
      <c r="BS500" s="190"/>
      <c r="BT500" s="205"/>
      <c r="BU500" s="191"/>
      <c r="BV500" s="191"/>
      <c r="BW500" s="192"/>
      <c r="BX500" s="193"/>
      <c r="BY500" s="194"/>
      <c r="BZ500" s="193"/>
      <c r="CA500" s="194"/>
      <c r="CB500" s="195"/>
      <c r="CC500" s="194"/>
      <c r="CD500" s="195"/>
      <c r="CE500" s="194"/>
      <c r="CF500" s="193"/>
      <c r="CG500" s="195"/>
      <c r="CH500" s="193"/>
      <c r="CI500" s="194"/>
      <c r="CZ500" s="210" t="str">
        <f t="shared" si="488"/>
        <v/>
      </c>
      <c r="DA500" s="210" t="str">
        <f t="shared" si="519"/>
        <v/>
      </c>
      <c r="DB500" s="210" t="str">
        <f t="shared" si="520"/>
        <v/>
      </c>
      <c r="DC500" s="210" t="str">
        <f t="shared" si="521"/>
        <v/>
      </c>
      <c r="DD500" s="210" t="str">
        <f t="shared" si="522"/>
        <v/>
      </c>
      <c r="DE500" s="210" t="str">
        <f t="shared" si="523"/>
        <v/>
      </c>
      <c r="DF500" s="210" t="str">
        <f t="shared" si="524"/>
        <v/>
      </c>
      <c r="DG500" s="210" t="str">
        <f t="shared" si="525"/>
        <v/>
      </c>
    </row>
    <row r="501" spans="1:111" ht="12.75" customHeight="1" x14ac:dyDescent="0.25">
      <c r="A501" s="22">
        <v>491</v>
      </c>
      <c r="B501" s="13" t="s">
        <v>1100</v>
      </c>
      <c r="C501" s="4" t="s">
        <v>545</v>
      </c>
      <c r="D501" s="4" t="s">
        <v>555</v>
      </c>
      <c r="E501" s="5">
        <v>161962</v>
      </c>
      <c r="F501" s="4" t="s">
        <v>750</v>
      </c>
      <c r="G501" s="215">
        <v>0</v>
      </c>
      <c r="H501" s="215">
        <v>10.368918918918919</v>
      </c>
      <c r="I501" s="215">
        <v>3.2325203252032519</v>
      </c>
      <c r="J501" s="215">
        <v>0.34965034965034963</v>
      </c>
      <c r="K501" s="215">
        <v>0.81300813008130091</v>
      </c>
      <c r="L501" s="215">
        <v>4.4760162601626021</v>
      </c>
      <c r="M501" s="215">
        <v>3.6346368715083797</v>
      </c>
      <c r="N501" s="215">
        <v>2.3730496453900711</v>
      </c>
      <c r="O501" s="215">
        <v>4.6809523809523803</v>
      </c>
      <c r="P501" s="215">
        <v>3.8234200743494422</v>
      </c>
      <c r="Q501" s="215">
        <v>2.7695121951219512</v>
      </c>
      <c r="R501" s="215">
        <v>3.5516393442622949</v>
      </c>
      <c r="S501" s="10">
        <v>3.3254169868741399</v>
      </c>
      <c r="T501" s="9" t="s">
        <v>1107</v>
      </c>
      <c r="U501" s="22" t="s">
        <v>1117</v>
      </c>
      <c r="V501" s="205"/>
      <c r="W501" s="237">
        <f t="shared" si="489"/>
        <v>0</v>
      </c>
      <c r="X501" s="222">
        <v>161962</v>
      </c>
      <c r="Y501" s="236" t="s">
        <v>1096</v>
      </c>
      <c r="Z501" s="236" t="s">
        <v>1096</v>
      </c>
      <c r="AA501" s="236" t="s">
        <v>1096</v>
      </c>
      <c r="AB501" s="236" t="s">
        <v>1096</v>
      </c>
      <c r="AC501" s="236" t="s">
        <v>1096</v>
      </c>
      <c r="AD501" s="236" t="s">
        <v>1096</v>
      </c>
      <c r="AE501" s="236" t="s">
        <v>1096</v>
      </c>
      <c r="AF501" s="236" t="s">
        <v>1096</v>
      </c>
      <c r="AG501" s="236" t="s">
        <v>1096</v>
      </c>
      <c r="AH501" s="236" t="str">
        <f t="shared" si="503"/>
        <v/>
      </c>
      <c r="AI501" s="236" t="str">
        <f t="shared" si="504"/>
        <v/>
      </c>
      <c r="AJ501" s="236" t="str">
        <f t="shared" si="505"/>
        <v/>
      </c>
      <c r="AK501" s="10"/>
      <c r="AL501" s="22">
        <f t="shared" si="490"/>
        <v>0</v>
      </c>
      <c r="AM501" s="5">
        <v>161962</v>
      </c>
      <c r="AN501" s="2">
        <f t="shared" si="477"/>
        <v>0</v>
      </c>
      <c r="AO501" s="2">
        <f t="shared" si="491"/>
        <v>93.519425675675677</v>
      </c>
      <c r="AP501" s="2">
        <f t="shared" si="492"/>
        <v>97.979674796747972</v>
      </c>
      <c r="AQ501" s="2">
        <f t="shared" si="493"/>
        <v>99.781468531468533</v>
      </c>
      <c r="AR501" s="2">
        <f t="shared" si="494"/>
        <v>99.49186991869918</v>
      </c>
      <c r="AS501" s="2">
        <f t="shared" si="495"/>
        <v>97.202489837398375</v>
      </c>
      <c r="AT501" s="2">
        <f t="shared" si="496"/>
        <v>97.728351955307261</v>
      </c>
      <c r="AU501" s="2">
        <f t="shared" si="497"/>
        <v>98.516843971631204</v>
      </c>
      <c r="AV501" s="2">
        <f t="shared" si="498"/>
        <v>97.074404761904759</v>
      </c>
      <c r="AW501" s="2">
        <f t="shared" si="499"/>
        <v>97.610362453531593</v>
      </c>
      <c r="AX501" s="2">
        <f t="shared" si="500"/>
        <v>98.269054878048777</v>
      </c>
      <c r="AY501" s="2">
        <f t="shared" si="501"/>
        <v>97.780225409836063</v>
      </c>
      <c r="AZ501" s="2">
        <f t="shared" si="502"/>
        <v>97.921614383203661</v>
      </c>
      <c r="BA501" s="10"/>
      <c r="BB501" s="5">
        <v>161962</v>
      </c>
      <c r="BC501" s="34">
        <v>0</v>
      </c>
      <c r="BD501" s="34">
        <f>AO501</f>
        <v>93.519425675675677</v>
      </c>
      <c r="BE501" s="34">
        <f t="shared" ref="BE501" si="526">AP501</f>
        <v>97.979674796747972</v>
      </c>
      <c r="BF501" s="34">
        <f t="shared" ref="BF501" si="527">AQ501</f>
        <v>99.781468531468533</v>
      </c>
      <c r="BG501" s="34">
        <f t="shared" ref="BG501" si="528">AR501</f>
        <v>99.49186991869918</v>
      </c>
      <c r="BH501" s="34">
        <f t="shared" ref="BH501" si="529">AS501</f>
        <v>97.202489837398375</v>
      </c>
      <c r="BI501" s="34">
        <f t="shared" ref="BI501" si="530">AT501</f>
        <v>97.728351955307261</v>
      </c>
      <c r="BJ501" s="34">
        <f t="shared" ref="BJ501" si="531">AU501</f>
        <v>98.516843971631204</v>
      </c>
      <c r="BK501" s="34">
        <f t="shared" ref="BK501" si="532">AV501</f>
        <v>97.074404761904759</v>
      </c>
      <c r="BL501" s="34">
        <f t="shared" ref="BL501" si="533">AW501</f>
        <v>97.610362453531593</v>
      </c>
      <c r="BM501" s="34">
        <f t="shared" ref="BM501" si="534">AX501</f>
        <v>98.269054878048777</v>
      </c>
      <c r="BN501" s="34">
        <f t="shared" ref="BN501" si="535">AY501</f>
        <v>97.780225409836063</v>
      </c>
      <c r="BO501" s="34">
        <f>AZ501</f>
        <v>97.921614383203661</v>
      </c>
      <c r="BQ501" s="33"/>
      <c r="BR501" s="187"/>
      <c r="BS501" s="190"/>
      <c r="BT501" s="205"/>
      <c r="BU501" s="200"/>
      <c r="BV501" s="191"/>
      <c r="BW501" s="192"/>
      <c r="BX501" s="193"/>
      <c r="BY501" s="194"/>
      <c r="BZ501" s="193"/>
      <c r="CA501" s="194"/>
      <c r="CB501" s="195"/>
      <c r="CC501" s="194"/>
      <c r="CD501" s="195"/>
      <c r="CE501" s="194"/>
      <c r="CF501" s="193"/>
      <c r="CG501" s="195"/>
      <c r="CH501" s="193"/>
      <c r="CI501" s="194"/>
      <c r="CZ501" s="210" t="str">
        <f t="shared" si="488"/>
        <v/>
      </c>
      <c r="DA501" s="210" t="str">
        <f t="shared" si="519"/>
        <v/>
      </c>
      <c r="DB501" s="210" t="str">
        <f t="shared" si="520"/>
        <v/>
      </c>
      <c r="DC501" s="210" t="str">
        <f t="shared" si="521"/>
        <v/>
      </c>
      <c r="DD501" s="210" t="str">
        <f t="shared" si="522"/>
        <v/>
      </c>
      <c r="DE501" s="210" t="str">
        <f t="shared" si="523"/>
        <v/>
      </c>
      <c r="DF501" s="210" t="str">
        <f t="shared" si="524"/>
        <v/>
      </c>
      <c r="DG501" s="210" t="str">
        <f t="shared" si="525"/>
        <v/>
      </c>
    </row>
    <row r="502" spans="1:111" ht="12.75" customHeight="1" x14ac:dyDescent="0.25">
      <c r="A502" s="22">
        <v>492</v>
      </c>
      <c r="B502" s="13" t="s">
        <v>1100</v>
      </c>
      <c r="C502" s="4" t="s">
        <v>561</v>
      </c>
      <c r="D502" s="4" t="s">
        <v>675</v>
      </c>
      <c r="E502" s="5">
        <v>161974</v>
      </c>
      <c r="F502" s="4" t="s">
        <v>751</v>
      </c>
      <c r="G502" s="215">
        <v>0</v>
      </c>
      <c r="H502" s="215">
        <v>7.7062499999999998</v>
      </c>
      <c r="I502" s="215">
        <v>2.6386597938144329</v>
      </c>
      <c r="J502" s="215">
        <v>1.3976190476190478</v>
      </c>
      <c r="K502" s="215">
        <v>5.4</v>
      </c>
      <c r="L502" s="215">
        <v>10.131578947368421</v>
      </c>
      <c r="M502" s="215">
        <v>8.5562500000000004</v>
      </c>
      <c r="N502" s="215">
        <v>12.373076923076923</v>
      </c>
      <c r="O502" s="215">
        <v>11.74655172413793</v>
      </c>
      <c r="P502" s="215">
        <v>3.0131897711978466</v>
      </c>
      <c r="Q502" s="215">
        <v>7.9047445255474447</v>
      </c>
      <c r="R502" s="215">
        <v>10.882352941176471</v>
      </c>
      <c r="S502" s="10">
        <v>6.6611096040018616</v>
      </c>
      <c r="T502" s="9" t="s">
        <v>1107</v>
      </c>
      <c r="U502" s="22" t="s">
        <v>1117</v>
      </c>
      <c r="V502" s="205"/>
      <c r="W502" s="237">
        <f t="shared" si="489"/>
        <v>0</v>
      </c>
      <c r="X502" s="222">
        <v>161974</v>
      </c>
      <c r="Y502" s="236">
        <v>0</v>
      </c>
      <c r="Z502" s="236">
        <v>5.5765374331550799</v>
      </c>
      <c r="AA502" s="236">
        <v>1.6264619883040934</v>
      </c>
      <c r="AB502" s="236">
        <v>1.4124293785310735</v>
      </c>
      <c r="AC502" s="236">
        <v>5.0766283524904212</v>
      </c>
      <c r="AD502" s="236">
        <v>3.1190476190476191</v>
      </c>
      <c r="AE502" s="236">
        <v>18.765603328710124</v>
      </c>
      <c r="AF502" s="236">
        <v>10.888407367280607</v>
      </c>
      <c r="AG502" s="236">
        <v>11.640211640211641</v>
      </c>
      <c r="AH502" s="236">
        <f t="shared" si="503"/>
        <v>2.153857199997562</v>
      </c>
      <c r="AI502" s="236">
        <f t="shared" si="504"/>
        <v>4.0978379857690204</v>
      </c>
      <c r="AJ502" s="236">
        <f t="shared" si="505"/>
        <v>13.764740778734124</v>
      </c>
      <c r="AK502" s="10">
        <f t="shared" si="506"/>
        <v>6.4561474564145174</v>
      </c>
      <c r="AL502" s="22">
        <f t="shared" si="490"/>
        <v>0</v>
      </c>
      <c r="AM502" s="5">
        <v>161974</v>
      </c>
      <c r="AN502" s="2">
        <f t="shared" si="477"/>
        <v>0</v>
      </c>
      <c r="AO502" s="2">
        <f t="shared" si="491"/>
        <v>95.18359375</v>
      </c>
      <c r="AP502" s="2">
        <f t="shared" si="492"/>
        <v>98.350837628865975</v>
      </c>
      <c r="AQ502" s="2">
        <f t="shared" si="493"/>
        <v>99.126488095238102</v>
      </c>
      <c r="AR502" s="2">
        <f t="shared" si="494"/>
        <v>96.625</v>
      </c>
      <c r="AS502" s="2">
        <f t="shared" si="495"/>
        <v>93.66776315789474</v>
      </c>
      <c r="AT502" s="2">
        <f t="shared" si="496"/>
        <v>94.65234375</v>
      </c>
      <c r="AU502" s="2">
        <f t="shared" si="497"/>
        <v>92.26682692307692</v>
      </c>
      <c r="AV502" s="2">
        <f t="shared" si="498"/>
        <v>92.658405172413794</v>
      </c>
      <c r="AW502" s="2">
        <f t="shared" si="499"/>
        <v>98.116756393001339</v>
      </c>
      <c r="AX502" s="2">
        <f t="shared" si="500"/>
        <v>95.059534671532845</v>
      </c>
      <c r="AY502" s="2">
        <f t="shared" si="501"/>
        <v>93.19852941176471</v>
      </c>
      <c r="AZ502" s="2">
        <f t="shared" si="502"/>
        <v>95.836806497498841</v>
      </c>
      <c r="BA502" s="10"/>
      <c r="BB502" s="5">
        <v>161974</v>
      </c>
      <c r="BC502" s="34">
        <v>0</v>
      </c>
      <c r="BD502" s="34">
        <f t="shared" si="507"/>
        <v>95.18359375</v>
      </c>
      <c r="BE502" s="34">
        <f t="shared" si="508"/>
        <v>98.373538011695913</v>
      </c>
      <c r="BF502" s="34">
        <f t="shared" si="509"/>
        <v>99.126488095238102</v>
      </c>
      <c r="BG502" s="34">
        <f t="shared" si="510"/>
        <v>96.625</v>
      </c>
      <c r="BH502" s="34">
        <f t="shared" si="511"/>
        <v>96.88095238095238</v>
      </c>
      <c r="BI502" s="34">
        <f t="shared" si="512"/>
        <v>94.65234375</v>
      </c>
      <c r="BJ502" s="34">
        <f t="shared" si="513"/>
        <v>92.26682692307692</v>
      </c>
      <c r="BK502" s="34">
        <f t="shared" si="514"/>
        <v>92.658405172413794</v>
      </c>
      <c r="BL502" s="34">
        <f t="shared" si="515"/>
        <v>98.116756393001339</v>
      </c>
      <c r="BM502" s="34">
        <f t="shared" si="516"/>
        <v>95.902162014230981</v>
      </c>
      <c r="BN502" s="34">
        <f t="shared" si="517"/>
        <v>93.19852941176471</v>
      </c>
      <c r="BO502" s="34">
        <f t="shared" si="518"/>
        <v>95.836806497498841</v>
      </c>
      <c r="BQ502" s="33"/>
      <c r="BR502" s="187"/>
      <c r="BS502" s="190"/>
      <c r="BT502" s="205"/>
      <c r="BU502" s="191"/>
      <c r="BV502" s="191"/>
      <c r="BW502" s="192"/>
      <c r="BX502" s="193"/>
      <c r="BY502" s="194"/>
      <c r="BZ502" s="193"/>
      <c r="CA502" s="194"/>
      <c r="CB502" s="195"/>
      <c r="CC502" s="194"/>
      <c r="CD502" s="195"/>
      <c r="CE502" s="194"/>
      <c r="CF502" s="193"/>
      <c r="CG502" s="195"/>
      <c r="CH502" s="193"/>
      <c r="CI502" s="194"/>
      <c r="CZ502" s="210" t="str">
        <f t="shared" si="488"/>
        <v/>
      </c>
      <c r="DA502" s="210" t="str">
        <f t="shared" si="519"/>
        <v/>
      </c>
      <c r="DB502" s="210" t="str">
        <f t="shared" si="520"/>
        <v/>
      </c>
      <c r="DC502" s="210" t="str">
        <f t="shared" si="521"/>
        <v/>
      </c>
      <c r="DD502" s="210" t="str">
        <f t="shared" si="522"/>
        <v/>
      </c>
      <c r="DE502" s="210" t="str">
        <f t="shared" si="523"/>
        <v/>
      </c>
      <c r="DF502" s="210" t="str">
        <f t="shared" si="524"/>
        <v/>
      </c>
      <c r="DG502" s="210" t="str">
        <f t="shared" si="525"/>
        <v/>
      </c>
    </row>
    <row r="503" spans="1:111" ht="12.75" customHeight="1" x14ac:dyDescent="0.25">
      <c r="A503" s="22">
        <v>493</v>
      </c>
      <c r="B503" s="13" t="s">
        <v>1100</v>
      </c>
      <c r="C503" s="4" t="s">
        <v>561</v>
      </c>
      <c r="D503" s="4" t="s">
        <v>675</v>
      </c>
      <c r="E503" s="5">
        <v>161986</v>
      </c>
      <c r="F503" s="4" t="s">
        <v>752</v>
      </c>
      <c r="G503" s="215">
        <v>0</v>
      </c>
      <c r="H503" s="215">
        <v>7.4606951871657756</v>
      </c>
      <c r="I503" s="215">
        <v>3.3812154696132595</v>
      </c>
      <c r="J503" s="215">
        <v>1.3645502645502647</v>
      </c>
      <c r="K503" s="215">
        <v>2.9548192771084336</v>
      </c>
      <c r="L503" s="215">
        <v>4.8082474226804122</v>
      </c>
      <c r="M503" s="215">
        <v>17.917355371900825</v>
      </c>
      <c r="N503" s="215">
        <v>10.3</v>
      </c>
      <c r="O503" s="215">
        <v>9.463440860215055</v>
      </c>
      <c r="P503" s="215">
        <v>3.1556224899598391</v>
      </c>
      <c r="Q503" s="215">
        <v>4</v>
      </c>
      <c r="R503" s="215">
        <v>12.843006993006993</v>
      </c>
      <c r="S503" s="10">
        <v>6.405591539248225</v>
      </c>
      <c r="T503" s="9" t="s">
        <v>1107</v>
      </c>
      <c r="U503" s="22" t="s">
        <v>1117</v>
      </c>
      <c r="V503" s="205"/>
      <c r="W503" s="237">
        <f t="shared" si="489"/>
        <v>0</v>
      </c>
      <c r="X503" s="222">
        <v>161986</v>
      </c>
      <c r="Y503" s="236">
        <v>0</v>
      </c>
      <c r="Z503" s="236">
        <v>6.6783887468030683</v>
      </c>
      <c r="AA503" s="236">
        <v>2.4235847350334598</v>
      </c>
      <c r="AB503" s="236">
        <v>0.55727554179566563</v>
      </c>
      <c r="AC503" s="236">
        <v>5.4882105107546746</v>
      </c>
      <c r="AD503" s="236">
        <v>3.9498306897166282</v>
      </c>
      <c r="AE503" s="236">
        <v>15.03409090909091</v>
      </c>
      <c r="AF503" s="236">
        <v>6.1012691697514541</v>
      </c>
      <c r="AG503" s="236">
        <v>8.0146841430964813</v>
      </c>
      <c r="AH503" s="236">
        <f t="shared" si="503"/>
        <v>2.414812255908048</v>
      </c>
      <c r="AI503" s="236">
        <f t="shared" si="504"/>
        <v>4.7190206002356518</v>
      </c>
      <c r="AJ503" s="236">
        <f t="shared" si="505"/>
        <v>9.716681407312949</v>
      </c>
      <c r="AK503" s="10">
        <f t="shared" si="506"/>
        <v>5.360814938449149</v>
      </c>
      <c r="AL503" s="22">
        <f t="shared" si="490"/>
        <v>0</v>
      </c>
      <c r="AM503" s="5">
        <v>161986</v>
      </c>
      <c r="AN503" s="2">
        <f t="shared" ref="AN503:AN566" si="536">IF(AO503="","",0)</f>
        <v>0</v>
      </c>
      <c r="AO503" s="2">
        <f t="shared" si="491"/>
        <v>95.337065508021396</v>
      </c>
      <c r="AP503" s="2">
        <f t="shared" si="492"/>
        <v>97.886740331491708</v>
      </c>
      <c r="AQ503" s="2">
        <f t="shared" si="493"/>
        <v>99.147156084656089</v>
      </c>
      <c r="AR503" s="2">
        <f t="shared" si="494"/>
        <v>98.153237951807228</v>
      </c>
      <c r="AS503" s="2">
        <f t="shared" si="495"/>
        <v>96.994845360824741</v>
      </c>
      <c r="AT503" s="2">
        <f t="shared" si="496"/>
        <v>88.801652892561989</v>
      </c>
      <c r="AU503" s="2">
        <f t="shared" si="497"/>
        <v>93.5625</v>
      </c>
      <c r="AV503" s="2">
        <f t="shared" si="498"/>
        <v>94.085349462365585</v>
      </c>
      <c r="AW503" s="2">
        <f t="shared" si="499"/>
        <v>98.027735943775099</v>
      </c>
      <c r="AX503" s="2">
        <f t="shared" si="500"/>
        <v>97.5</v>
      </c>
      <c r="AY503" s="2">
        <f t="shared" si="501"/>
        <v>91.973120629370626</v>
      </c>
      <c r="AZ503" s="2">
        <f t="shared" si="502"/>
        <v>95.996505287969853</v>
      </c>
      <c r="BA503" s="10"/>
      <c r="BB503" s="5">
        <v>161986</v>
      </c>
      <c r="BC503" s="34">
        <v>0</v>
      </c>
      <c r="BD503" s="34">
        <f t="shared" si="507"/>
        <v>95.337065508021396</v>
      </c>
      <c r="BE503" s="34">
        <f t="shared" si="508"/>
        <v>97.886740331491708</v>
      </c>
      <c r="BF503" s="34">
        <f t="shared" si="509"/>
        <v>99.442724458204339</v>
      </c>
      <c r="BG503" s="34">
        <f t="shared" si="510"/>
        <v>98.153237951807228</v>
      </c>
      <c r="BH503" s="34">
        <f t="shared" si="511"/>
        <v>96.994845360824741</v>
      </c>
      <c r="BI503" s="34">
        <f t="shared" si="512"/>
        <v>88.801652892561989</v>
      </c>
      <c r="BJ503" s="34">
        <f t="shared" si="513"/>
        <v>93.898730830248553</v>
      </c>
      <c r="BK503" s="34">
        <f t="shared" si="514"/>
        <v>94.085349462365585</v>
      </c>
      <c r="BL503" s="34">
        <f t="shared" si="515"/>
        <v>98.027735943775099</v>
      </c>
      <c r="BM503" s="34">
        <f t="shared" si="516"/>
        <v>97.5</v>
      </c>
      <c r="BN503" s="34">
        <f t="shared" si="517"/>
        <v>91.973120629370626</v>
      </c>
      <c r="BO503" s="34">
        <f t="shared" si="518"/>
        <v>95.996505287969853</v>
      </c>
      <c r="BQ503" s="33"/>
      <c r="BR503" s="187"/>
      <c r="BS503" s="190"/>
      <c r="BT503" s="205"/>
      <c r="BU503" s="191"/>
      <c r="BV503" s="191"/>
      <c r="BW503" s="192"/>
      <c r="BX503" s="193"/>
      <c r="BY503" s="194"/>
      <c r="BZ503" s="193"/>
      <c r="CA503" s="194"/>
      <c r="CB503" s="195"/>
      <c r="CC503" s="194"/>
      <c r="CD503" s="195"/>
      <c r="CE503" s="194"/>
      <c r="CF503" s="193"/>
      <c r="CG503" s="195"/>
      <c r="CH503" s="193"/>
      <c r="CI503" s="194"/>
      <c r="CZ503" s="210" t="str">
        <f t="shared" si="488"/>
        <v/>
      </c>
      <c r="DA503" s="210" t="str">
        <f t="shared" si="519"/>
        <v/>
      </c>
      <c r="DB503" s="210" t="str">
        <f t="shared" si="520"/>
        <v/>
      </c>
      <c r="DC503" s="210" t="str">
        <f t="shared" si="521"/>
        <v/>
      </c>
      <c r="DD503" s="210" t="str">
        <f t="shared" si="522"/>
        <v/>
      </c>
      <c r="DE503" s="210" t="str">
        <f t="shared" si="523"/>
        <v/>
      </c>
      <c r="DF503" s="210" t="str">
        <f t="shared" si="524"/>
        <v/>
      </c>
      <c r="DG503" s="210" t="str">
        <f t="shared" si="525"/>
        <v/>
      </c>
    </row>
    <row r="504" spans="1:111" ht="12.75" customHeight="1" x14ac:dyDescent="0.25">
      <c r="A504" s="22">
        <v>494</v>
      </c>
      <c r="B504" s="13" t="s">
        <v>1100</v>
      </c>
      <c r="C504" s="4" t="s">
        <v>585</v>
      </c>
      <c r="D504" s="4" t="s">
        <v>732</v>
      </c>
      <c r="E504" s="5">
        <v>161998</v>
      </c>
      <c r="F504" s="4" t="s">
        <v>753</v>
      </c>
      <c r="G504" s="215">
        <v>0</v>
      </c>
      <c r="H504" s="215">
        <v>13.218253968253968</v>
      </c>
      <c r="I504" s="215">
        <v>5.3833333333333329</v>
      </c>
      <c r="J504" s="215">
        <v>0</v>
      </c>
      <c r="K504" s="215">
        <v>0.72463768115942029</v>
      </c>
      <c r="L504" s="215">
        <v>11.335643564356436</v>
      </c>
      <c r="M504" s="215">
        <v>16.542307692307691</v>
      </c>
      <c r="N504" s="215">
        <v>10.562820512820512</v>
      </c>
      <c r="O504" s="215">
        <v>12.562841530054644</v>
      </c>
      <c r="P504" s="215">
        <v>5.014435146443514</v>
      </c>
      <c r="Q504" s="215">
        <v>6.6676470588235288</v>
      </c>
      <c r="R504" s="215">
        <v>13.259506398537477</v>
      </c>
      <c r="S504" s="10">
        <v>7.8144264758095563</v>
      </c>
      <c r="T504" s="9" t="s">
        <v>1107</v>
      </c>
      <c r="U504" s="22" t="s">
        <v>1117</v>
      </c>
      <c r="V504" s="205"/>
      <c r="W504" s="237">
        <f t="shared" si="489"/>
        <v>0</v>
      </c>
      <c r="X504" s="222">
        <v>161998</v>
      </c>
      <c r="Y504" s="236">
        <v>0</v>
      </c>
      <c r="Z504" s="236">
        <v>12.220843672456574</v>
      </c>
      <c r="AA504" s="236">
        <v>0.92592592592592582</v>
      </c>
      <c r="AB504" s="236">
        <v>1.8181818181818181</v>
      </c>
      <c r="AC504" s="236">
        <v>2.9882154882154879</v>
      </c>
      <c r="AD504" s="236">
        <v>6.3002008032128511</v>
      </c>
      <c r="AE504" s="236">
        <v>9.0293040293040292</v>
      </c>
      <c r="AF504" s="236">
        <v>6.3272977123918839</v>
      </c>
      <c r="AG504" s="236">
        <v>10.178512938093679</v>
      </c>
      <c r="AH504" s="236">
        <f t="shared" si="503"/>
        <v>3.7412378541410796</v>
      </c>
      <c r="AI504" s="236">
        <f t="shared" si="504"/>
        <v>4.6442081457141695</v>
      </c>
      <c r="AJ504" s="236">
        <f t="shared" si="505"/>
        <v>8.5117048932631985</v>
      </c>
      <c r="AK504" s="10">
        <f t="shared" si="506"/>
        <v>5.5320535986424728</v>
      </c>
      <c r="AL504" s="22">
        <f t="shared" si="490"/>
        <v>0</v>
      </c>
      <c r="AM504" s="5">
        <v>161998</v>
      </c>
      <c r="AN504" s="2">
        <f t="shared" si="536"/>
        <v>0</v>
      </c>
      <c r="AO504" s="2">
        <f t="shared" si="491"/>
        <v>91.738591269841265</v>
      </c>
      <c r="AP504" s="2">
        <f t="shared" si="492"/>
        <v>96.635416666666671</v>
      </c>
      <c r="AQ504" s="2">
        <f t="shared" si="493"/>
        <v>100</v>
      </c>
      <c r="AR504" s="2">
        <f t="shared" si="494"/>
        <v>99.54710144927536</v>
      </c>
      <c r="AS504" s="2">
        <f t="shared" si="495"/>
        <v>92.915222772277232</v>
      </c>
      <c r="AT504" s="2">
        <f t="shared" si="496"/>
        <v>89.661057692307693</v>
      </c>
      <c r="AU504" s="2">
        <f t="shared" si="497"/>
        <v>93.398237179487182</v>
      </c>
      <c r="AV504" s="2">
        <f t="shared" si="498"/>
        <v>92.148224043715842</v>
      </c>
      <c r="AW504" s="2">
        <f t="shared" si="499"/>
        <v>96.8659780334728</v>
      </c>
      <c r="AX504" s="2">
        <f t="shared" si="500"/>
        <v>95.83272058823529</v>
      </c>
      <c r="AY504" s="2">
        <f t="shared" si="501"/>
        <v>91.712808500914079</v>
      </c>
      <c r="AZ504" s="2">
        <f t="shared" si="502"/>
        <v>95.115983452619034</v>
      </c>
      <c r="BA504" s="10"/>
      <c r="BB504" s="5">
        <v>161998</v>
      </c>
      <c r="BC504" s="34">
        <v>0</v>
      </c>
      <c r="BD504" s="34">
        <f t="shared" si="507"/>
        <v>91.738591269841265</v>
      </c>
      <c r="BE504" s="34">
        <f t="shared" si="508"/>
        <v>99.074074074074076</v>
      </c>
      <c r="BF504" s="34">
        <f t="shared" si="509"/>
        <v>100</v>
      </c>
      <c r="BG504" s="34">
        <f t="shared" si="510"/>
        <v>99.54710144927536</v>
      </c>
      <c r="BH504" s="34">
        <f t="shared" si="511"/>
        <v>93.699799196787154</v>
      </c>
      <c r="BI504" s="34">
        <f t="shared" si="512"/>
        <v>90.970695970695971</v>
      </c>
      <c r="BJ504" s="34">
        <f t="shared" si="513"/>
        <v>93.672702287608118</v>
      </c>
      <c r="BK504" s="34">
        <f t="shared" si="514"/>
        <v>92.148224043715842</v>
      </c>
      <c r="BL504" s="34">
        <f t="shared" si="515"/>
        <v>96.8659780334728</v>
      </c>
      <c r="BM504" s="34">
        <f t="shared" si="516"/>
        <v>95.83272058823529</v>
      </c>
      <c r="BN504" s="34">
        <f t="shared" si="517"/>
        <v>91.712808500914079</v>
      </c>
      <c r="BO504" s="34">
        <f t="shared" si="518"/>
        <v>95.115983452619034</v>
      </c>
      <c r="BQ504" s="33"/>
      <c r="BR504" s="187"/>
      <c r="BS504" s="190"/>
      <c r="BT504" s="205"/>
      <c r="BU504" s="191"/>
      <c r="BV504" s="191"/>
      <c r="BW504" s="192"/>
      <c r="BX504" s="193"/>
      <c r="BY504" s="194"/>
      <c r="BZ504" s="193"/>
      <c r="CA504" s="194"/>
      <c r="CB504" s="195"/>
      <c r="CC504" s="194"/>
      <c r="CD504" s="195"/>
      <c r="CE504" s="194"/>
      <c r="CF504" s="193"/>
      <c r="CG504" s="195"/>
      <c r="CH504" s="193"/>
      <c r="CI504" s="194"/>
      <c r="CZ504" s="210" t="str">
        <f t="shared" si="488"/>
        <v/>
      </c>
      <c r="DA504" s="210" t="str">
        <f t="shared" si="519"/>
        <v/>
      </c>
      <c r="DB504" s="210" t="str">
        <f t="shared" si="520"/>
        <v/>
      </c>
      <c r="DC504" s="210" t="str">
        <f t="shared" si="521"/>
        <v/>
      </c>
      <c r="DD504" s="210" t="str">
        <f t="shared" si="522"/>
        <v/>
      </c>
      <c r="DE504" s="210" t="str">
        <f t="shared" si="523"/>
        <v/>
      </c>
      <c r="DF504" s="210" t="str">
        <f t="shared" si="524"/>
        <v/>
      </c>
      <c r="DG504" s="210" t="str">
        <f t="shared" si="525"/>
        <v/>
      </c>
    </row>
    <row r="505" spans="1:111" ht="12.75" customHeight="1" x14ac:dyDescent="0.25">
      <c r="A505" s="22">
        <v>495</v>
      </c>
      <c r="B505" s="13" t="s">
        <v>1100</v>
      </c>
      <c r="C505" s="4" t="s">
        <v>561</v>
      </c>
      <c r="D505" s="4" t="s">
        <v>754</v>
      </c>
      <c r="E505" s="5">
        <v>162000</v>
      </c>
      <c r="F505" s="4" t="s">
        <v>755</v>
      </c>
      <c r="G505" s="215">
        <v>0</v>
      </c>
      <c r="H505" s="215">
        <v>12.846551724137932</v>
      </c>
      <c r="I505" s="215">
        <v>3.0236263736263735</v>
      </c>
      <c r="J505" s="215">
        <v>1.4512048192771083</v>
      </c>
      <c r="K505" s="215">
        <v>8.5263681592039795</v>
      </c>
      <c r="L505" s="215">
        <v>11.898347107438017</v>
      </c>
      <c r="M505" s="215">
        <v>23.917391304347827</v>
      </c>
      <c r="N505" s="215">
        <v>9.4492063492063494</v>
      </c>
      <c r="O505" s="215">
        <v>14.086432160804019</v>
      </c>
      <c r="P505" s="215">
        <v>4.734291725105189</v>
      </c>
      <c r="Q505" s="215">
        <v>10.330474040632055</v>
      </c>
      <c r="R505" s="215">
        <v>16.45145631067961</v>
      </c>
      <c r="S505" s="10">
        <v>9.4665697775601796</v>
      </c>
      <c r="T505" s="9" t="s">
        <v>1107</v>
      </c>
      <c r="U505" s="22" t="s">
        <v>1117</v>
      </c>
      <c r="V505" s="205"/>
      <c r="W505" s="237">
        <f t="shared" si="489"/>
        <v>0</v>
      </c>
      <c r="X505" s="222">
        <v>162000</v>
      </c>
      <c r="Y505" s="236">
        <v>0</v>
      </c>
      <c r="Z505" s="236">
        <v>6.8410695682370646</v>
      </c>
      <c r="AA505" s="236">
        <v>1.2958579881656804</v>
      </c>
      <c r="AB505" s="236">
        <v>1.7441860465116279</v>
      </c>
      <c r="AC505" s="236">
        <v>6.557377049180328</v>
      </c>
      <c r="AD505" s="236">
        <v>9.126030219780219</v>
      </c>
      <c r="AE505" s="236">
        <v>9.5911027217304792</v>
      </c>
      <c r="AF505" s="236">
        <v>4.6030961791831357</v>
      </c>
      <c r="AG505" s="236">
        <v>10.686989751606738</v>
      </c>
      <c r="AH505" s="236">
        <f t="shared" si="503"/>
        <v>2.4702784007285929</v>
      </c>
      <c r="AI505" s="236">
        <f t="shared" si="504"/>
        <v>7.8417036344802735</v>
      </c>
      <c r="AJ505" s="236">
        <f t="shared" si="505"/>
        <v>8.2937295508401174</v>
      </c>
      <c r="AK505" s="10">
        <f t="shared" si="506"/>
        <v>5.6050788360439192</v>
      </c>
      <c r="AL505" s="22">
        <f t="shared" si="490"/>
        <v>0</v>
      </c>
      <c r="AM505" s="5">
        <v>162000</v>
      </c>
      <c r="AN505" s="2">
        <f t="shared" si="536"/>
        <v>0</v>
      </c>
      <c r="AO505" s="2">
        <f t="shared" si="491"/>
        <v>91.970905172413794</v>
      </c>
      <c r="AP505" s="2">
        <f t="shared" si="492"/>
        <v>98.110233516483518</v>
      </c>
      <c r="AQ505" s="2">
        <f t="shared" si="493"/>
        <v>99.092996987951807</v>
      </c>
      <c r="AR505" s="2">
        <f t="shared" si="494"/>
        <v>94.671019900497512</v>
      </c>
      <c r="AS505" s="2">
        <f t="shared" si="495"/>
        <v>92.563533057851245</v>
      </c>
      <c r="AT505" s="2">
        <f t="shared" si="496"/>
        <v>85.051630434782609</v>
      </c>
      <c r="AU505" s="2">
        <f t="shared" si="497"/>
        <v>94.094246031746025</v>
      </c>
      <c r="AV505" s="2">
        <f t="shared" si="498"/>
        <v>91.195979899497488</v>
      </c>
      <c r="AW505" s="2">
        <f t="shared" si="499"/>
        <v>97.041067671809259</v>
      </c>
      <c r="AX505" s="2">
        <f t="shared" si="500"/>
        <v>93.543453724604973</v>
      </c>
      <c r="AY505" s="2">
        <f t="shared" si="501"/>
        <v>89.717839805825236</v>
      </c>
      <c r="AZ505" s="2">
        <f t="shared" si="502"/>
        <v>94.08339388902489</v>
      </c>
      <c r="BA505" s="10"/>
      <c r="BB505" s="5">
        <v>162000</v>
      </c>
      <c r="BC505" s="34">
        <v>0</v>
      </c>
      <c r="BD505" s="34">
        <f t="shared" si="507"/>
        <v>93.15893043176294</v>
      </c>
      <c r="BE505" s="34">
        <f t="shared" si="508"/>
        <v>98.704142011834321</v>
      </c>
      <c r="BF505" s="34">
        <f t="shared" si="509"/>
        <v>99.092996987951807</v>
      </c>
      <c r="BG505" s="34">
        <f t="shared" si="510"/>
        <v>94.671019900497512</v>
      </c>
      <c r="BH505" s="34">
        <f t="shared" si="511"/>
        <v>92.563533057851245</v>
      </c>
      <c r="BI505" s="34">
        <f t="shared" si="512"/>
        <v>90.408897278269521</v>
      </c>
      <c r="BJ505" s="34">
        <f t="shared" si="513"/>
        <v>95.39690382081686</v>
      </c>
      <c r="BK505" s="34">
        <f t="shared" si="514"/>
        <v>91.195979899497488</v>
      </c>
      <c r="BL505" s="34">
        <f t="shared" si="515"/>
        <v>97.529721599271411</v>
      </c>
      <c r="BM505" s="34">
        <f t="shared" si="516"/>
        <v>93.543453724604973</v>
      </c>
      <c r="BN505" s="34">
        <f t="shared" si="517"/>
        <v>91.706270449159888</v>
      </c>
      <c r="BO505" s="34">
        <f t="shared" si="518"/>
        <v>94.394921163956084</v>
      </c>
      <c r="BQ505" s="33"/>
      <c r="BR505" s="187"/>
      <c r="BS505" s="190"/>
      <c r="BT505" s="205"/>
      <c r="BU505" s="191"/>
      <c r="BV505" s="191"/>
      <c r="BW505" s="192"/>
      <c r="BX505" s="193"/>
      <c r="BY505" s="194"/>
      <c r="BZ505" s="193"/>
      <c r="CA505" s="194"/>
      <c r="CB505" s="195"/>
      <c r="CC505" s="194"/>
      <c r="CD505" s="195"/>
      <c r="CE505" s="194"/>
      <c r="CF505" s="193"/>
      <c r="CG505" s="195"/>
      <c r="CH505" s="193"/>
      <c r="CI505" s="194"/>
      <c r="CZ505" s="210" t="str">
        <f t="shared" si="488"/>
        <v/>
      </c>
      <c r="DA505" s="210" t="str">
        <f t="shared" si="519"/>
        <v/>
      </c>
      <c r="DB505" s="210" t="str">
        <f t="shared" si="520"/>
        <v/>
      </c>
      <c r="DC505" s="210" t="str">
        <f t="shared" si="521"/>
        <v/>
      </c>
      <c r="DD505" s="210" t="str">
        <f t="shared" si="522"/>
        <v/>
      </c>
      <c r="DE505" s="210" t="str">
        <f t="shared" si="523"/>
        <v/>
      </c>
      <c r="DF505" s="210" t="str">
        <f t="shared" si="524"/>
        <v/>
      </c>
      <c r="DG505" s="210" t="str">
        <f t="shared" si="525"/>
        <v/>
      </c>
    </row>
    <row r="506" spans="1:111" ht="12.75" customHeight="1" x14ac:dyDescent="0.25">
      <c r="A506" s="22">
        <v>496</v>
      </c>
      <c r="B506" s="13" t="s">
        <v>1100</v>
      </c>
      <c r="C506" s="4" t="s">
        <v>552</v>
      </c>
      <c r="D506" s="4" t="s">
        <v>699</v>
      </c>
      <c r="E506" s="5">
        <v>162012</v>
      </c>
      <c r="F506" s="4" t="s">
        <v>756</v>
      </c>
      <c r="G506" s="215">
        <v>0</v>
      </c>
      <c r="H506" s="215">
        <v>6.1551282051282055</v>
      </c>
      <c r="I506" s="215">
        <v>2.65</v>
      </c>
      <c r="J506" s="215">
        <v>1.5287292817679559</v>
      </c>
      <c r="K506" s="215">
        <v>13.363930348258707</v>
      </c>
      <c r="L506" s="215">
        <v>7.2674846625766873</v>
      </c>
      <c r="M506" s="215">
        <v>20.995121951219513</v>
      </c>
      <c r="N506" s="215">
        <v>9.1710300429184564</v>
      </c>
      <c r="O506" s="215">
        <v>6.4927835051546392</v>
      </c>
      <c r="P506" s="215">
        <v>2.6500807754442652</v>
      </c>
      <c r="Q506" s="215">
        <v>10.607142857142858</v>
      </c>
      <c r="R506" s="215">
        <v>12.245569620253164</v>
      </c>
      <c r="S506" s="10">
        <v>7.5138008885582401</v>
      </c>
      <c r="T506" s="9" t="s">
        <v>1107</v>
      </c>
      <c r="U506" s="22" t="s">
        <v>1117</v>
      </c>
      <c r="V506" s="205"/>
      <c r="W506" s="237">
        <f t="shared" si="489"/>
        <v>0</v>
      </c>
      <c r="X506" s="222">
        <v>162012</v>
      </c>
      <c r="Y506" s="236">
        <v>0</v>
      </c>
      <c r="Z506" s="236">
        <v>7.6153711177399543</v>
      </c>
      <c r="AA506" s="236">
        <v>3.6647827622748146</v>
      </c>
      <c r="AB506" s="236">
        <v>2.0908207867897035</v>
      </c>
      <c r="AC506" s="236">
        <v>11.967844202898551</v>
      </c>
      <c r="AD506" s="236">
        <v>9.2253294760527158</v>
      </c>
      <c r="AE506" s="236">
        <v>13.515335938310454</v>
      </c>
      <c r="AF506" s="236">
        <v>11.696953010279003</v>
      </c>
      <c r="AG506" s="236">
        <v>5.8377532979736166</v>
      </c>
      <c r="AH506" s="236">
        <f t="shared" si="503"/>
        <v>3.3427436667011179</v>
      </c>
      <c r="AI506" s="236">
        <f t="shared" si="504"/>
        <v>10.596586839475634</v>
      </c>
      <c r="AJ506" s="236">
        <f t="shared" si="505"/>
        <v>10.350014082187691</v>
      </c>
      <c r="AK506" s="10">
        <f t="shared" si="506"/>
        <v>7.2904656213687575</v>
      </c>
      <c r="AL506" s="22">
        <f t="shared" si="490"/>
        <v>0</v>
      </c>
      <c r="AM506" s="5">
        <v>162012</v>
      </c>
      <c r="AN506" s="2">
        <f t="shared" si="536"/>
        <v>0</v>
      </c>
      <c r="AO506" s="2">
        <f t="shared" si="491"/>
        <v>96.153044871794876</v>
      </c>
      <c r="AP506" s="2">
        <f t="shared" si="492"/>
        <v>98.34375</v>
      </c>
      <c r="AQ506" s="2">
        <f t="shared" si="493"/>
        <v>99.044544198895025</v>
      </c>
      <c r="AR506" s="2">
        <f t="shared" si="494"/>
        <v>91.647543532338304</v>
      </c>
      <c r="AS506" s="2">
        <f t="shared" si="495"/>
        <v>95.457822085889575</v>
      </c>
      <c r="AT506" s="2">
        <f t="shared" si="496"/>
        <v>86.878048780487802</v>
      </c>
      <c r="AU506" s="2">
        <f t="shared" si="497"/>
        <v>94.268106223175963</v>
      </c>
      <c r="AV506" s="2">
        <f t="shared" si="498"/>
        <v>95.942010309278345</v>
      </c>
      <c r="AW506" s="2">
        <f t="shared" si="499"/>
        <v>98.343699515347339</v>
      </c>
      <c r="AX506" s="2">
        <f t="shared" si="500"/>
        <v>93.370535714285708</v>
      </c>
      <c r="AY506" s="2">
        <f t="shared" si="501"/>
        <v>92.346518987341767</v>
      </c>
      <c r="AZ506" s="2">
        <f t="shared" si="502"/>
        <v>95.3038744446511</v>
      </c>
      <c r="BA506" s="10"/>
      <c r="BB506" s="5">
        <v>162012</v>
      </c>
      <c r="BC506" s="34">
        <v>0</v>
      </c>
      <c r="BD506" s="34">
        <f t="shared" si="507"/>
        <v>96.153044871794876</v>
      </c>
      <c r="BE506" s="34">
        <f t="shared" si="508"/>
        <v>98.34375</v>
      </c>
      <c r="BF506" s="34">
        <f t="shared" si="509"/>
        <v>99.044544198895025</v>
      </c>
      <c r="BG506" s="34">
        <f t="shared" si="510"/>
        <v>91.647543532338304</v>
      </c>
      <c r="BH506" s="34">
        <f t="shared" si="511"/>
        <v>95.457822085889575</v>
      </c>
      <c r="BI506" s="34">
        <f t="shared" si="512"/>
        <v>86.878048780487802</v>
      </c>
      <c r="BJ506" s="34">
        <f t="shared" si="513"/>
        <v>94.268106223175963</v>
      </c>
      <c r="BK506" s="34">
        <f t="shared" si="514"/>
        <v>95.942010309278345</v>
      </c>
      <c r="BL506" s="34">
        <f t="shared" si="515"/>
        <v>98.343699515347339</v>
      </c>
      <c r="BM506" s="34">
        <f t="shared" si="516"/>
        <v>93.370535714285708</v>
      </c>
      <c r="BN506" s="34">
        <f t="shared" si="517"/>
        <v>92.346518987341767</v>
      </c>
      <c r="BO506" s="34">
        <f t="shared" si="518"/>
        <v>95.3038744446511</v>
      </c>
      <c r="BQ506" s="33"/>
      <c r="BR506" s="187"/>
      <c r="BS506" s="190"/>
      <c r="BT506" s="205"/>
      <c r="BU506" s="191"/>
      <c r="BV506" s="191"/>
      <c r="BW506" s="192"/>
      <c r="BX506" s="193"/>
      <c r="BY506" s="194"/>
      <c r="BZ506" s="193"/>
      <c r="CA506" s="194"/>
      <c r="CB506" s="195"/>
      <c r="CC506" s="194"/>
      <c r="CD506" s="195"/>
      <c r="CE506" s="194"/>
      <c r="CF506" s="193"/>
      <c r="CG506" s="195"/>
      <c r="CH506" s="193"/>
      <c r="CI506" s="194"/>
      <c r="CZ506" s="210" t="str">
        <f t="shared" si="488"/>
        <v/>
      </c>
      <c r="DA506" s="210" t="str">
        <f t="shared" si="519"/>
        <v/>
      </c>
      <c r="DB506" s="210" t="str">
        <f t="shared" si="520"/>
        <v/>
      </c>
      <c r="DC506" s="210" t="str">
        <f t="shared" si="521"/>
        <v/>
      </c>
      <c r="DD506" s="210" t="str">
        <f t="shared" si="522"/>
        <v/>
      </c>
      <c r="DE506" s="210" t="str">
        <f t="shared" si="523"/>
        <v/>
      </c>
      <c r="DF506" s="210" t="str">
        <f t="shared" si="524"/>
        <v/>
      </c>
      <c r="DG506" s="210" t="str">
        <f t="shared" si="525"/>
        <v/>
      </c>
    </row>
    <row r="507" spans="1:111" ht="12.75" customHeight="1" x14ac:dyDescent="0.25">
      <c r="A507" s="22">
        <v>497</v>
      </c>
      <c r="B507" s="13" t="s">
        <v>1100</v>
      </c>
      <c r="C507" s="4" t="s">
        <v>592</v>
      </c>
      <c r="D507" s="4" t="s">
        <v>623</v>
      </c>
      <c r="E507" s="5">
        <v>162024</v>
      </c>
      <c r="F507" s="4" t="s">
        <v>757</v>
      </c>
      <c r="G507" s="215">
        <v>0</v>
      </c>
      <c r="H507" s="215">
        <v>5.8414893617021271</v>
      </c>
      <c r="I507" s="215">
        <v>2.4608280254777073</v>
      </c>
      <c r="J507" s="215">
        <v>6.5393617021276595</v>
      </c>
      <c r="K507" s="215">
        <v>13.691457286432161</v>
      </c>
      <c r="L507" s="215">
        <v>11.898936170212766</v>
      </c>
      <c r="M507" s="215">
        <v>15.133962264150945</v>
      </c>
      <c r="N507" s="215">
        <v>7.9952380952380953</v>
      </c>
      <c r="O507" s="215">
        <v>8.9697247706422019</v>
      </c>
      <c r="P507" s="215">
        <v>3.7448539638386649</v>
      </c>
      <c r="Q507" s="215">
        <v>12.843540051679586</v>
      </c>
      <c r="R507" s="215">
        <v>10.690625000000001</v>
      </c>
      <c r="S507" s="10">
        <v>8.0589997417759616</v>
      </c>
      <c r="T507" s="9" t="s">
        <v>1108</v>
      </c>
      <c r="U507" s="22" t="s">
        <v>1117</v>
      </c>
      <c r="V507" s="205"/>
      <c r="W507" s="237">
        <f t="shared" si="489"/>
        <v>0</v>
      </c>
      <c r="X507" s="222">
        <v>162024</v>
      </c>
      <c r="Y507" s="236">
        <v>0</v>
      </c>
      <c r="Z507" s="236">
        <v>7.4083083832335328</v>
      </c>
      <c r="AA507" s="236">
        <v>2.0305661189639093</v>
      </c>
      <c r="AB507" s="236">
        <v>1.6539092400218698</v>
      </c>
      <c r="AC507" s="236">
        <v>10.668905128711568</v>
      </c>
      <c r="AD507" s="236">
        <v>13.358455016486104</v>
      </c>
      <c r="AE507" s="236">
        <v>11.777251836970581</v>
      </c>
      <c r="AF507" s="236">
        <v>9.3735390369331473</v>
      </c>
      <c r="AG507" s="236">
        <v>11.923076923076923</v>
      </c>
      <c r="AH507" s="236">
        <f t="shared" si="503"/>
        <v>2.7731959355548281</v>
      </c>
      <c r="AI507" s="236">
        <f t="shared" si="504"/>
        <v>12.013680072598836</v>
      </c>
      <c r="AJ507" s="236">
        <f t="shared" si="505"/>
        <v>11.024622598993551</v>
      </c>
      <c r="AK507" s="10">
        <f t="shared" si="506"/>
        <v>7.5771124093775155</v>
      </c>
      <c r="AL507" s="22">
        <f t="shared" si="490"/>
        <v>0</v>
      </c>
      <c r="AM507" s="5">
        <v>162024</v>
      </c>
      <c r="AN507" s="2">
        <f t="shared" si="536"/>
        <v>0</v>
      </c>
      <c r="AO507" s="2">
        <f t="shared" si="491"/>
        <v>96.349069148936167</v>
      </c>
      <c r="AP507" s="2">
        <f t="shared" si="492"/>
        <v>98.46198248407643</v>
      </c>
      <c r="AQ507" s="2">
        <f t="shared" si="493"/>
        <v>95.912898936170208</v>
      </c>
      <c r="AR507" s="2">
        <f t="shared" si="494"/>
        <v>91.4428391959799</v>
      </c>
      <c r="AS507" s="2">
        <f t="shared" si="495"/>
        <v>92.563164893617028</v>
      </c>
      <c r="AT507" s="2">
        <f t="shared" si="496"/>
        <v>90.541273584905667</v>
      </c>
      <c r="AU507" s="2">
        <f t="shared" si="497"/>
        <v>95.00297619047619</v>
      </c>
      <c r="AV507" s="2">
        <f t="shared" si="498"/>
        <v>94.393922018348619</v>
      </c>
      <c r="AW507" s="2">
        <f t="shared" si="499"/>
        <v>97.659466272600838</v>
      </c>
      <c r="AX507" s="2">
        <f t="shared" si="500"/>
        <v>91.972787467700257</v>
      </c>
      <c r="AY507" s="2">
        <f t="shared" si="501"/>
        <v>93.318359375</v>
      </c>
      <c r="AZ507" s="2">
        <f t="shared" si="502"/>
        <v>94.963125161390025</v>
      </c>
      <c r="BA507" s="10"/>
      <c r="BB507" s="5">
        <v>162024</v>
      </c>
      <c r="BC507" s="34">
        <v>0</v>
      </c>
      <c r="BD507" s="34">
        <f t="shared" si="507"/>
        <v>96.349069148936167</v>
      </c>
      <c r="BE507" s="34">
        <f t="shared" si="508"/>
        <v>98.46198248407643</v>
      </c>
      <c r="BF507" s="34">
        <f t="shared" si="509"/>
        <v>98.346090759978125</v>
      </c>
      <c r="BG507" s="34">
        <f t="shared" si="510"/>
        <v>91.4428391959799</v>
      </c>
      <c r="BH507" s="34">
        <f t="shared" si="511"/>
        <v>92.563164893617028</v>
      </c>
      <c r="BI507" s="34">
        <f t="shared" si="512"/>
        <v>90.541273584905667</v>
      </c>
      <c r="BJ507" s="34">
        <f t="shared" si="513"/>
        <v>95.00297619047619</v>
      </c>
      <c r="BK507" s="34">
        <f t="shared" si="514"/>
        <v>94.393922018348619</v>
      </c>
      <c r="BL507" s="34">
        <f t="shared" si="515"/>
        <v>97.659466272600838</v>
      </c>
      <c r="BM507" s="34">
        <f t="shared" si="516"/>
        <v>91.972787467700257</v>
      </c>
      <c r="BN507" s="34">
        <f t="shared" si="517"/>
        <v>93.318359375</v>
      </c>
      <c r="BO507" s="34">
        <f t="shared" si="518"/>
        <v>94.963125161390025</v>
      </c>
      <c r="BQ507" s="33"/>
      <c r="BR507" s="187"/>
      <c r="BS507" s="192"/>
      <c r="BT507" s="205"/>
      <c r="BU507" s="191"/>
      <c r="BV507" s="191"/>
      <c r="BW507" s="192"/>
      <c r="BX507" s="193"/>
      <c r="BY507" s="194"/>
      <c r="BZ507" s="193"/>
      <c r="CA507" s="194"/>
      <c r="CB507" s="195"/>
      <c r="CC507" s="194"/>
      <c r="CD507" s="195"/>
      <c r="CE507" s="194"/>
      <c r="CF507" s="193"/>
      <c r="CG507" s="195"/>
      <c r="CH507" s="193"/>
      <c r="CI507" s="194"/>
      <c r="CZ507" s="210" t="str">
        <f t="shared" si="488"/>
        <v/>
      </c>
      <c r="DA507" s="210" t="str">
        <f t="shared" si="519"/>
        <v/>
      </c>
      <c r="DB507" s="210" t="str">
        <f t="shared" si="520"/>
        <v/>
      </c>
      <c r="DC507" s="210" t="str">
        <f t="shared" si="521"/>
        <v/>
      </c>
      <c r="DD507" s="210" t="str">
        <f t="shared" si="522"/>
        <v/>
      </c>
      <c r="DE507" s="210" t="str">
        <f t="shared" si="523"/>
        <v/>
      </c>
      <c r="DF507" s="210" t="str">
        <f t="shared" si="524"/>
        <v/>
      </c>
      <c r="DG507" s="210" t="str">
        <f t="shared" si="525"/>
        <v/>
      </c>
    </row>
    <row r="508" spans="1:111" ht="12.75" customHeight="1" x14ac:dyDescent="0.25">
      <c r="A508" s="22">
        <v>498</v>
      </c>
      <c r="B508" s="13" t="s">
        <v>1100</v>
      </c>
      <c r="C508" s="4" t="s">
        <v>552</v>
      </c>
      <c r="D508" s="4" t="s">
        <v>619</v>
      </c>
      <c r="E508" s="5">
        <v>162036</v>
      </c>
      <c r="F508" s="4" t="s">
        <v>758</v>
      </c>
      <c r="G508" s="215">
        <v>0</v>
      </c>
      <c r="H508" s="215">
        <v>8.5833333333333339</v>
      </c>
      <c r="I508" s="215">
        <v>2.5252525252525251</v>
      </c>
      <c r="J508" s="215">
        <v>1.1993506493506494</v>
      </c>
      <c r="K508" s="215">
        <v>20.901724137931033</v>
      </c>
      <c r="L508" s="215">
        <v>15.270370370370371</v>
      </c>
      <c r="M508" s="215">
        <v>14.879139072847682</v>
      </c>
      <c r="N508" s="215">
        <v>11.594690265486726</v>
      </c>
      <c r="O508" s="215">
        <v>16.340566037735847</v>
      </c>
      <c r="P508" s="215">
        <v>3.2833333333333332</v>
      </c>
      <c r="Q508" s="215">
        <v>17.932142857142857</v>
      </c>
      <c r="R508" s="215">
        <v>14.405791962174941</v>
      </c>
      <c r="S508" s="10">
        <v>10.143825154700908</v>
      </c>
      <c r="T508" s="9" t="s">
        <v>1107</v>
      </c>
      <c r="U508" s="22" t="s">
        <v>1117</v>
      </c>
      <c r="V508" s="205"/>
      <c r="W508" s="237">
        <f t="shared" si="489"/>
        <v>0</v>
      </c>
      <c r="X508" s="222">
        <v>162036</v>
      </c>
      <c r="Y508" s="236">
        <v>0</v>
      </c>
      <c r="Z508" s="236">
        <v>5.7325581395348841</v>
      </c>
      <c r="AA508" s="236">
        <v>3.1895403064623586</v>
      </c>
      <c r="AB508" s="236">
        <v>0</v>
      </c>
      <c r="AC508" s="236">
        <v>9.0997483413406535</v>
      </c>
      <c r="AD508" s="236">
        <v>16.347381864623244</v>
      </c>
      <c r="AE508" s="236">
        <v>18.652714192282538</v>
      </c>
      <c r="AF508" s="236">
        <v>12.5534991324465</v>
      </c>
      <c r="AG508" s="236">
        <v>13.550176807706377</v>
      </c>
      <c r="AH508" s="236">
        <f t="shared" si="503"/>
        <v>2.2305246114993107</v>
      </c>
      <c r="AI508" s="236">
        <f t="shared" si="504"/>
        <v>12.723565102981949</v>
      </c>
      <c r="AJ508" s="236">
        <f t="shared" si="505"/>
        <v>14.918796710811804</v>
      </c>
      <c r="AK508" s="10">
        <f t="shared" si="506"/>
        <v>8.7917354204885054</v>
      </c>
      <c r="AL508" s="22">
        <f t="shared" si="490"/>
        <v>0</v>
      </c>
      <c r="AM508" s="5">
        <v>162036</v>
      </c>
      <c r="AN508" s="2">
        <f t="shared" si="536"/>
        <v>0</v>
      </c>
      <c r="AO508" s="2">
        <f t="shared" si="491"/>
        <v>94.635416666666671</v>
      </c>
      <c r="AP508" s="2">
        <f t="shared" si="492"/>
        <v>98.421717171717177</v>
      </c>
      <c r="AQ508" s="2">
        <f t="shared" si="493"/>
        <v>99.25040584415585</v>
      </c>
      <c r="AR508" s="2">
        <f t="shared" si="494"/>
        <v>86.93642241379311</v>
      </c>
      <c r="AS508" s="2">
        <f t="shared" si="495"/>
        <v>90.456018518518519</v>
      </c>
      <c r="AT508" s="2">
        <f t="shared" si="496"/>
        <v>90.700538079470192</v>
      </c>
      <c r="AU508" s="2">
        <f t="shared" si="497"/>
        <v>92.753318584070797</v>
      </c>
      <c r="AV508" s="2">
        <f t="shared" si="498"/>
        <v>89.787146226415103</v>
      </c>
      <c r="AW508" s="2">
        <f t="shared" si="499"/>
        <v>97.947916666666671</v>
      </c>
      <c r="AX508" s="2">
        <f t="shared" si="500"/>
        <v>88.792410714285722</v>
      </c>
      <c r="AY508" s="2">
        <f t="shared" si="501"/>
        <v>90.996380023640654</v>
      </c>
      <c r="AZ508" s="2">
        <f t="shared" si="502"/>
        <v>93.660109278311936</v>
      </c>
      <c r="BA508" s="10"/>
      <c r="BB508" s="5">
        <v>162036</v>
      </c>
      <c r="BC508" s="34">
        <v>0</v>
      </c>
      <c r="BD508" s="34">
        <f t="shared" si="507"/>
        <v>94.635416666666671</v>
      </c>
      <c r="BE508" s="34">
        <f t="shared" si="508"/>
        <v>98.421717171717177</v>
      </c>
      <c r="BF508" s="34">
        <f t="shared" si="509"/>
        <v>100</v>
      </c>
      <c r="BG508" s="34">
        <f t="shared" si="510"/>
        <v>90.900251658659343</v>
      </c>
      <c r="BH508" s="34">
        <f t="shared" si="511"/>
        <v>90.456018518518519</v>
      </c>
      <c r="BI508" s="34">
        <f t="shared" si="512"/>
        <v>90.700538079470192</v>
      </c>
      <c r="BJ508" s="34">
        <f t="shared" si="513"/>
        <v>92.753318584070797</v>
      </c>
      <c r="BK508" s="34">
        <f t="shared" si="514"/>
        <v>89.787146226415103</v>
      </c>
      <c r="BL508" s="34">
        <f t="shared" si="515"/>
        <v>97.947916666666671</v>
      </c>
      <c r="BM508" s="34">
        <f t="shared" si="516"/>
        <v>88.792410714285722</v>
      </c>
      <c r="BN508" s="34">
        <f t="shared" si="517"/>
        <v>90.996380023640654</v>
      </c>
      <c r="BO508" s="34">
        <f t="shared" si="518"/>
        <v>93.660109278311936</v>
      </c>
      <c r="BQ508" s="33"/>
      <c r="BR508" s="187"/>
      <c r="BS508" s="190"/>
      <c r="BT508" s="205"/>
      <c r="BU508" s="191"/>
      <c r="BV508" s="191"/>
      <c r="BW508" s="192"/>
      <c r="BX508" s="193"/>
      <c r="BY508" s="194"/>
      <c r="BZ508" s="193"/>
      <c r="CA508" s="194"/>
      <c r="CB508" s="195"/>
      <c r="CC508" s="194"/>
      <c r="CD508" s="195"/>
      <c r="CE508" s="194"/>
      <c r="CF508" s="193"/>
      <c r="CG508" s="195"/>
      <c r="CH508" s="193"/>
      <c r="CI508" s="194"/>
      <c r="CZ508" s="210" t="str">
        <f t="shared" si="488"/>
        <v/>
      </c>
      <c r="DA508" s="210" t="str">
        <f t="shared" si="519"/>
        <v/>
      </c>
      <c r="DB508" s="210" t="str">
        <f t="shared" si="520"/>
        <v/>
      </c>
      <c r="DC508" s="210" t="str">
        <f t="shared" si="521"/>
        <v/>
      </c>
      <c r="DD508" s="210" t="str">
        <f t="shared" si="522"/>
        <v/>
      </c>
      <c r="DE508" s="210" t="str">
        <f t="shared" si="523"/>
        <v/>
      </c>
      <c r="DF508" s="210" t="str">
        <f t="shared" si="524"/>
        <v/>
      </c>
      <c r="DG508" s="210" t="str">
        <f t="shared" si="525"/>
        <v/>
      </c>
    </row>
    <row r="509" spans="1:111" ht="12.75" customHeight="1" x14ac:dyDescent="0.25">
      <c r="A509" s="22">
        <v>499</v>
      </c>
      <c r="B509" s="13" t="s">
        <v>1098</v>
      </c>
      <c r="C509" s="4" t="s">
        <v>6</v>
      </c>
      <c r="D509" s="4" t="s">
        <v>7</v>
      </c>
      <c r="E509" s="5">
        <v>170008</v>
      </c>
      <c r="F509" s="4" t="s">
        <v>759</v>
      </c>
      <c r="G509" s="215">
        <v>0</v>
      </c>
      <c r="H509" s="215">
        <v>15.11063829787234</v>
      </c>
      <c r="I509" s="215">
        <v>6.1037037037037027</v>
      </c>
      <c r="J509" s="215">
        <v>3.4695652173913043</v>
      </c>
      <c r="K509" s="215">
        <v>13.986507936507936</v>
      </c>
      <c r="L509" s="215">
        <v>9.2420168067226882</v>
      </c>
      <c r="M509" s="215">
        <v>11.461290322580645</v>
      </c>
      <c r="N509" s="215">
        <v>6.7480582524271844</v>
      </c>
      <c r="O509" s="215">
        <v>6.5363636363636362</v>
      </c>
      <c r="P509" s="215">
        <v>6.8199095022624441</v>
      </c>
      <c r="Q509" s="215">
        <v>11.730612244897959</v>
      </c>
      <c r="R509" s="215">
        <v>8.3945103857566767</v>
      </c>
      <c r="S509" s="10">
        <v>8.0731271303966032</v>
      </c>
      <c r="T509" s="9" t="s">
        <v>1108</v>
      </c>
      <c r="U509" s="22" t="s">
        <v>1117</v>
      </c>
      <c r="V509" s="205"/>
      <c r="W509" s="237">
        <f t="shared" si="489"/>
        <v>0</v>
      </c>
      <c r="X509" s="222">
        <v>170008</v>
      </c>
      <c r="Y509" s="236">
        <v>0</v>
      </c>
      <c r="Z509" s="236">
        <v>8.3382855444956174</v>
      </c>
      <c r="AA509" s="236">
        <v>3.562675070028011</v>
      </c>
      <c r="AB509" s="236">
        <v>4.0476190476190474</v>
      </c>
      <c r="AC509" s="236">
        <v>9.5491388044579537</v>
      </c>
      <c r="AD509" s="236">
        <v>7.9438437391001049</v>
      </c>
      <c r="AE509" s="236">
        <v>14.62962962962963</v>
      </c>
      <c r="AF509" s="236">
        <v>8.9089912280701746</v>
      </c>
      <c r="AG509" s="236">
        <v>3.3568419124381754</v>
      </c>
      <c r="AH509" s="236">
        <f t="shared" si="503"/>
        <v>3.9871449155356689</v>
      </c>
      <c r="AI509" s="236">
        <f t="shared" si="504"/>
        <v>8.7464912717790284</v>
      </c>
      <c r="AJ509" s="236">
        <f t="shared" si="505"/>
        <v>8.9651542567126601</v>
      </c>
      <c r="AK509" s="10">
        <f t="shared" si="506"/>
        <v>6.7041138862043024</v>
      </c>
      <c r="AL509" s="22">
        <f t="shared" si="490"/>
        <v>0</v>
      </c>
      <c r="AM509" s="5">
        <v>170008</v>
      </c>
      <c r="AN509" s="2">
        <f t="shared" si="536"/>
        <v>0</v>
      </c>
      <c r="AO509" s="2">
        <f t="shared" si="491"/>
        <v>90.555851063829792</v>
      </c>
      <c r="AP509" s="2">
        <f t="shared" si="492"/>
        <v>96.18518518518519</v>
      </c>
      <c r="AQ509" s="2">
        <f t="shared" si="493"/>
        <v>97.831521739130437</v>
      </c>
      <c r="AR509" s="2">
        <f t="shared" si="494"/>
        <v>91.258432539682545</v>
      </c>
      <c r="AS509" s="2">
        <f t="shared" si="495"/>
        <v>94.223739495798327</v>
      </c>
      <c r="AT509" s="2">
        <f t="shared" si="496"/>
        <v>92.836693548387103</v>
      </c>
      <c r="AU509" s="2">
        <f t="shared" si="497"/>
        <v>95.782463592233015</v>
      </c>
      <c r="AV509" s="2">
        <f t="shared" si="498"/>
        <v>95.914772727272734</v>
      </c>
      <c r="AW509" s="2">
        <f t="shared" si="499"/>
        <v>95.737556561085967</v>
      </c>
      <c r="AX509" s="2">
        <f t="shared" si="500"/>
        <v>92.66836734693878</v>
      </c>
      <c r="AY509" s="2">
        <f t="shared" si="501"/>
        <v>94.753431008902083</v>
      </c>
      <c r="AZ509" s="2">
        <f t="shared" si="502"/>
        <v>94.954295543502127</v>
      </c>
      <c r="BA509" s="10"/>
      <c r="BB509" s="5">
        <v>170008</v>
      </c>
      <c r="BC509" s="34">
        <v>0</v>
      </c>
      <c r="BD509" s="34">
        <f t="shared" si="507"/>
        <v>91.661714455504381</v>
      </c>
      <c r="BE509" s="34">
        <f t="shared" si="508"/>
        <v>96.437324929971993</v>
      </c>
      <c r="BF509" s="34">
        <f t="shared" si="509"/>
        <v>97.831521739130437</v>
      </c>
      <c r="BG509" s="34">
        <f t="shared" si="510"/>
        <v>91.258432539682545</v>
      </c>
      <c r="BH509" s="34">
        <f t="shared" si="511"/>
        <v>94.223739495798327</v>
      </c>
      <c r="BI509" s="34">
        <f t="shared" si="512"/>
        <v>92.836693548387103</v>
      </c>
      <c r="BJ509" s="34">
        <f t="shared" si="513"/>
        <v>95.782463592233015</v>
      </c>
      <c r="BK509" s="34">
        <f t="shared" si="514"/>
        <v>96.643158087561829</v>
      </c>
      <c r="BL509" s="34">
        <f t="shared" si="515"/>
        <v>96.012855084464334</v>
      </c>
      <c r="BM509" s="34">
        <f t="shared" si="516"/>
        <v>92.66836734693878</v>
      </c>
      <c r="BN509" s="34">
        <f t="shared" si="517"/>
        <v>94.753431008902083</v>
      </c>
      <c r="BO509" s="34">
        <f t="shared" si="518"/>
        <v>94.954295543502127</v>
      </c>
      <c r="BQ509" s="33"/>
      <c r="BR509" s="187"/>
      <c r="BS509" s="190"/>
      <c r="BT509" s="205"/>
      <c r="BU509" s="191"/>
      <c r="BV509" s="191"/>
      <c r="BW509" s="192"/>
      <c r="BX509" s="193"/>
      <c r="BY509" s="194"/>
      <c r="BZ509" s="193"/>
      <c r="CA509" s="194"/>
      <c r="CB509" s="195"/>
      <c r="CC509" s="194"/>
      <c r="CD509" s="195"/>
      <c r="CE509" s="194"/>
      <c r="CF509" s="193"/>
      <c r="CG509" s="195"/>
      <c r="CH509" s="193"/>
      <c r="CI509" s="194"/>
      <c r="CZ509" s="210" t="str">
        <f t="shared" si="488"/>
        <v/>
      </c>
      <c r="DA509" s="210" t="str">
        <f t="shared" si="519"/>
        <v/>
      </c>
      <c r="DB509" s="210" t="str">
        <f t="shared" si="520"/>
        <v/>
      </c>
      <c r="DC509" s="210" t="str">
        <f t="shared" si="521"/>
        <v/>
      </c>
      <c r="DD509" s="210" t="str">
        <f t="shared" si="522"/>
        <v/>
      </c>
      <c r="DE509" s="210" t="str">
        <f t="shared" si="523"/>
        <v/>
      </c>
      <c r="DF509" s="210" t="str">
        <f t="shared" si="524"/>
        <v/>
      </c>
      <c r="DG509" s="210" t="str">
        <f t="shared" si="525"/>
        <v/>
      </c>
    </row>
    <row r="510" spans="1:111" ht="12.75" customHeight="1" x14ac:dyDescent="0.25">
      <c r="A510" s="22">
        <v>500</v>
      </c>
      <c r="B510" s="13" t="s">
        <v>1098</v>
      </c>
      <c r="C510" s="4" t="s">
        <v>11</v>
      </c>
      <c r="D510" s="4" t="s">
        <v>12</v>
      </c>
      <c r="E510" s="5">
        <v>170021</v>
      </c>
      <c r="F510" s="4" t="s">
        <v>760</v>
      </c>
      <c r="G510" s="215">
        <v>0</v>
      </c>
      <c r="H510" s="215">
        <v>7.5750000000000002</v>
      </c>
      <c r="I510" s="215">
        <v>2.15</v>
      </c>
      <c r="J510" s="215">
        <v>0</v>
      </c>
      <c r="K510" s="215">
        <v>1.6</v>
      </c>
      <c r="L510" s="215">
        <v>4.4000000000000004</v>
      </c>
      <c r="M510" s="215">
        <v>6.7333333333333334</v>
      </c>
      <c r="N510" s="215">
        <v>0.86206896551724133</v>
      </c>
      <c r="O510" s="215">
        <v>3.0612244897959182</v>
      </c>
      <c r="P510" s="215">
        <v>2.4638297872340424</v>
      </c>
      <c r="Q510" s="215">
        <v>3.1</v>
      </c>
      <c r="R510" s="215">
        <v>3.3354838709677419</v>
      </c>
      <c r="S510" s="10">
        <v>2.9312918654051661</v>
      </c>
      <c r="T510" s="9" t="s">
        <v>1107</v>
      </c>
      <c r="U510" s="22" t="s">
        <v>1117</v>
      </c>
      <c r="V510" s="205"/>
      <c r="W510" s="237">
        <f t="shared" si="489"/>
        <v>0</v>
      </c>
      <c r="X510" s="222">
        <v>170021</v>
      </c>
      <c r="Y510" s="236">
        <v>0</v>
      </c>
      <c r="Z510" s="236">
        <v>3.1135531135531136</v>
      </c>
      <c r="AA510" s="236">
        <v>0</v>
      </c>
      <c r="AB510" s="236">
        <v>1.25</v>
      </c>
      <c r="AC510" s="236">
        <v>0</v>
      </c>
      <c r="AD510" s="236">
        <v>0</v>
      </c>
      <c r="AE510" s="236">
        <v>0</v>
      </c>
      <c r="AF510" s="236">
        <v>3.9926739926739927</v>
      </c>
      <c r="AG510" s="236">
        <v>0</v>
      </c>
      <c r="AH510" s="236">
        <f t="shared" si="503"/>
        <v>1.0908882783882783</v>
      </c>
      <c r="AI510" s="236">
        <f t="shared" si="504"/>
        <v>0</v>
      </c>
      <c r="AJ510" s="236">
        <f t="shared" si="505"/>
        <v>1.3308913308913308</v>
      </c>
      <c r="AK510" s="10">
        <f t="shared" si="506"/>
        <v>0.92846967846967843</v>
      </c>
      <c r="AL510" s="22">
        <f t="shared" si="490"/>
        <v>0</v>
      </c>
      <c r="AM510" s="5">
        <v>170021</v>
      </c>
      <c r="AN510" s="2">
        <f t="shared" si="536"/>
        <v>0</v>
      </c>
      <c r="AO510" s="2">
        <f t="shared" si="491"/>
        <v>95.265625</v>
      </c>
      <c r="AP510" s="2">
        <f t="shared" si="492"/>
        <v>98.65625</v>
      </c>
      <c r="AQ510" s="2">
        <f t="shared" si="493"/>
        <v>100</v>
      </c>
      <c r="AR510" s="2">
        <f t="shared" si="494"/>
        <v>99</v>
      </c>
      <c r="AS510" s="2">
        <f t="shared" si="495"/>
        <v>97.25</v>
      </c>
      <c r="AT510" s="2">
        <f t="shared" si="496"/>
        <v>95.791666666666671</v>
      </c>
      <c r="AU510" s="2">
        <f t="shared" si="497"/>
        <v>99.46120689655173</v>
      </c>
      <c r="AV510" s="2">
        <f t="shared" si="498"/>
        <v>98.086734693877546</v>
      </c>
      <c r="AW510" s="2">
        <f t="shared" si="499"/>
        <v>98.460106382978722</v>
      </c>
      <c r="AX510" s="2">
        <f t="shared" si="500"/>
        <v>98.0625</v>
      </c>
      <c r="AY510" s="2">
        <f t="shared" si="501"/>
        <v>97.915322580645167</v>
      </c>
      <c r="AZ510" s="2">
        <f t="shared" si="502"/>
        <v>98.167942584121775</v>
      </c>
      <c r="BA510" s="10"/>
      <c r="BB510" s="5">
        <v>170021</v>
      </c>
      <c r="BC510" s="34">
        <v>0</v>
      </c>
      <c r="BD510" s="34">
        <f t="shared" si="507"/>
        <v>96.88644688644689</v>
      </c>
      <c r="BE510" s="34">
        <f t="shared" si="508"/>
        <v>100</v>
      </c>
      <c r="BF510" s="34">
        <f t="shared" si="509"/>
        <v>100</v>
      </c>
      <c r="BG510" s="34">
        <f t="shared" si="510"/>
        <v>100</v>
      </c>
      <c r="BH510" s="34">
        <f t="shared" si="511"/>
        <v>100</v>
      </c>
      <c r="BI510" s="34">
        <f t="shared" si="512"/>
        <v>100</v>
      </c>
      <c r="BJ510" s="34">
        <f t="shared" si="513"/>
        <v>99.46120689655173</v>
      </c>
      <c r="BK510" s="34">
        <f t="shared" si="514"/>
        <v>100</v>
      </c>
      <c r="BL510" s="34">
        <f t="shared" si="515"/>
        <v>98.909111721611723</v>
      </c>
      <c r="BM510" s="34">
        <f t="shared" si="516"/>
        <v>100</v>
      </c>
      <c r="BN510" s="34">
        <f t="shared" si="517"/>
        <v>98.669108669108667</v>
      </c>
      <c r="BO510" s="34">
        <f t="shared" si="518"/>
        <v>99.071530321530318</v>
      </c>
      <c r="BQ510" s="33"/>
      <c r="BR510" s="187"/>
      <c r="BS510" s="190"/>
      <c r="BT510" s="205"/>
      <c r="BU510" s="191"/>
      <c r="BV510" s="191"/>
      <c r="BW510" s="192"/>
      <c r="BX510" s="193"/>
      <c r="BY510" s="194"/>
      <c r="BZ510" s="193"/>
      <c r="CA510" s="194"/>
      <c r="CB510" s="195"/>
      <c r="CC510" s="194"/>
      <c r="CD510" s="195"/>
      <c r="CE510" s="194"/>
      <c r="CF510" s="193"/>
      <c r="CG510" s="195"/>
      <c r="CH510" s="193"/>
      <c r="CI510" s="194"/>
      <c r="CZ510" s="210" t="str">
        <f t="shared" si="488"/>
        <v/>
      </c>
      <c r="DA510" s="210" t="str">
        <f t="shared" si="519"/>
        <v/>
      </c>
      <c r="DB510" s="210" t="str">
        <f t="shared" si="520"/>
        <v/>
      </c>
      <c r="DC510" s="210" t="str">
        <f t="shared" si="521"/>
        <v/>
      </c>
      <c r="DD510" s="210" t="str">
        <f t="shared" si="522"/>
        <v/>
      </c>
      <c r="DE510" s="210" t="str">
        <f t="shared" si="523"/>
        <v/>
      </c>
      <c r="DF510" s="210" t="str">
        <f t="shared" si="524"/>
        <v/>
      </c>
      <c r="DG510" s="210" t="str">
        <f t="shared" si="525"/>
        <v/>
      </c>
    </row>
    <row r="511" spans="1:111" ht="12.75" customHeight="1" x14ac:dyDescent="0.25">
      <c r="A511" s="22">
        <v>501</v>
      </c>
      <c r="B511" s="13" t="s">
        <v>1098</v>
      </c>
      <c r="C511" s="4" t="s">
        <v>11</v>
      </c>
      <c r="D511" s="4" t="s">
        <v>12</v>
      </c>
      <c r="E511" s="5">
        <v>170057</v>
      </c>
      <c r="F511" s="4" t="s">
        <v>761</v>
      </c>
      <c r="G511" s="215">
        <v>0</v>
      </c>
      <c r="H511" s="215">
        <v>9.781343283582089</v>
      </c>
      <c r="I511" s="215">
        <v>0.78461538461538471</v>
      </c>
      <c r="J511" s="215">
        <v>0.4</v>
      </c>
      <c r="K511" s="215">
        <v>8.1697674418604649</v>
      </c>
      <c r="L511" s="215">
        <v>8.7322314049586787</v>
      </c>
      <c r="M511" s="215">
        <v>13.875757575757575</v>
      </c>
      <c r="N511" s="215">
        <v>10.822727272727271</v>
      </c>
      <c r="O511" s="215">
        <v>8.4</v>
      </c>
      <c r="P511" s="215">
        <v>2.7305500982318271</v>
      </c>
      <c r="Q511" s="215">
        <v>8.5062801932367158</v>
      </c>
      <c r="R511" s="215">
        <v>11.266104868913857</v>
      </c>
      <c r="S511" s="10">
        <v>6.7740491515001615</v>
      </c>
      <c r="T511" s="9" t="s">
        <v>1107</v>
      </c>
      <c r="U511" s="22" t="s">
        <v>1117</v>
      </c>
      <c r="V511" s="205"/>
      <c r="W511" s="237">
        <f t="shared" si="489"/>
        <v>0</v>
      </c>
      <c r="X511" s="222">
        <v>170057</v>
      </c>
      <c r="Y511" s="236">
        <v>0</v>
      </c>
      <c r="Z511" s="236">
        <v>5.204216073781291</v>
      </c>
      <c r="AA511" s="236">
        <v>2.7997737556561089</v>
      </c>
      <c r="AB511" s="236">
        <v>0</v>
      </c>
      <c r="AC511" s="236">
        <v>4.3280871670702181</v>
      </c>
      <c r="AD511" s="236">
        <v>7.278688524590164</v>
      </c>
      <c r="AE511" s="236">
        <v>11.86322939178759</v>
      </c>
      <c r="AF511" s="236">
        <v>6.2832446808510642</v>
      </c>
      <c r="AG511" s="236">
        <v>7.9738562091503269</v>
      </c>
      <c r="AH511" s="236">
        <f t="shared" si="503"/>
        <v>2.0009974573593499</v>
      </c>
      <c r="AI511" s="236">
        <f t="shared" si="504"/>
        <v>5.8033878458301906</v>
      </c>
      <c r="AJ511" s="236">
        <f t="shared" si="505"/>
        <v>8.7067767605963269</v>
      </c>
      <c r="AK511" s="10">
        <f t="shared" si="506"/>
        <v>5.0812328669874178</v>
      </c>
      <c r="AL511" s="22">
        <f t="shared" si="490"/>
        <v>0</v>
      </c>
      <c r="AM511" s="5">
        <v>170057</v>
      </c>
      <c r="AN511" s="2">
        <f t="shared" si="536"/>
        <v>0</v>
      </c>
      <c r="AO511" s="2">
        <f t="shared" si="491"/>
        <v>93.886660447761187</v>
      </c>
      <c r="AP511" s="2">
        <f t="shared" si="492"/>
        <v>99.509615384615387</v>
      </c>
      <c r="AQ511" s="2">
        <f t="shared" si="493"/>
        <v>99.75</v>
      </c>
      <c r="AR511" s="2">
        <f t="shared" si="494"/>
        <v>94.893895348837205</v>
      </c>
      <c r="AS511" s="2">
        <f t="shared" si="495"/>
        <v>94.542355371900825</v>
      </c>
      <c r="AT511" s="2">
        <f t="shared" si="496"/>
        <v>91.327651515151516</v>
      </c>
      <c r="AU511" s="2">
        <f t="shared" si="497"/>
        <v>93.235795454545453</v>
      </c>
      <c r="AV511" s="2">
        <f t="shared" si="498"/>
        <v>94.75</v>
      </c>
      <c r="AW511" s="2">
        <f t="shared" si="499"/>
        <v>98.293406188605104</v>
      </c>
      <c r="AX511" s="2">
        <f t="shared" si="500"/>
        <v>94.683574879227052</v>
      </c>
      <c r="AY511" s="2">
        <f t="shared" si="501"/>
        <v>92.958684456928836</v>
      </c>
      <c r="AZ511" s="2">
        <f t="shared" si="502"/>
        <v>95.766219280312399</v>
      </c>
      <c r="BA511" s="10"/>
      <c r="BB511" s="5">
        <v>170057</v>
      </c>
      <c r="BC511" s="34">
        <v>0</v>
      </c>
      <c r="BD511" s="34">
        <f t="shared" si="507"/>
        <v>94.795783926218704</v>
      </c>
      <c r="BE511" s="34">
        <f t="shared" si="508"/>
        <v>99.509615384615387</v>
      </c>
      <c r="BF511" s="34">
        <f t="shared" si="509"/>
        <v>100</v>
      </c>
      <c r="BG511" s="34">
        <f t="shared" si="510"/>
        <v>95.671912832929777</v>
      </c>
      <c r="BH511" s="34">
        <f t="shared" si="511"/>
        <v>94.542355371900825</v>
      </c>
      <c r="BI511" s="34">
        <f t="shared" si="512"/>
        <v>91.327651515151516</v>
      </c>
      <c r="BJ511" s="34">
        <f t="shared" si="513"/>
        <v>93.71675531914893</v>
      </c>
      <c r="BK511" s="34">
        <f t="shared" si="514"/>
        <v>94.75</v>
      </c>
      <c r="BL511" s="34">
        <f t="shared" si="515"/>
        <v>98.293406188605104</v>
      </c>
      <c r="BM511" s="34">
        <f t="shared" si="516"/>
        <v>94.683574879227052</v>
      </c>
      <c r="BN511" s="34">
        <f t="shared" si="517"/>
        <v>92.958684456928836</v>
      </c>
      <c r="BO511" s="34">
        <f t="shared" si="518"/>
        <v>95.766219280312399</v>
      </c>
      <c r="BQ511" s="33"/>
      <c r="BR511" s="187"/>
      <c r="BS511" s="190"/>
      <c r="BT511" s="205"/>
      <c r="BU511" s="191"/>
      <c r="BV511" s="191"/>
      <c r="BW511" s="192"/>
      <c r="BX511" s="193"/>
      <c r="BY511" s="194"/>
      <c r="BZ511" s="193"/>
      <c r="CA511" s="194"/>
      <c r="CB511" s="195"/>
      <c r="CC511" s="194"/>
      <c r="CD511" s="195"/>
      <c r="CE511" s="194"/>
      <c r="CF511" s="193"/>
      <c r="CG511" s="195"/>
      <c r="CH511" s="193"/>
      <c r="CI511" s="194"/>
      <c r="CZ511" s="210" t="str">
        <f t="shared" si="488"/>
        <v/>
      </c>
      <c r="DA511" s="210" t="str">
        <f t="shared" si="519"/>
        <v/>
      </c>
      <c r="DB511" s="210" t="str">
        <f t="shared" si="520"/>
        <v/>
      </c>
      <c r="DC511" s="210" t="str">
        <f t="shared" si="521"/>
        <v/>
      </c>
      <c r="DD511" s="210" t="str">
        <f t="shared" si="522"/>
        <v/>
      </c>
      <c r="DE511" s="210" t="str">
        <f t="shared" si="523"/>
        <v/>
      </c>
      <c r="DF511" s="210" t="str">
        <f t="shared" si="524"/>
        <v/>
      </c>
      <c r="DG511" s="210" t="str">
        <f t="shared" si="525"/>
        <v/>
      </c>
    </row>
    <row r="512" spans="1:111" ht="12.75" customHeight="1" x14ac:dyDescent="0.25">
      <c r="A512" s="22">
        <v>502</v>
      </c>
      <c r="B512" s="13" t="s">
        <v>1098</v>
      </c>
      <c r="C512" s="4" t="s">
        <v>11</v>
      </c>
      <c r="D512" s="4" t="s">
        <v>762</v>
      </c>
      <c r="E512" s="5">
        <v>170069</v>
      </c>
      <c r="F512" s="4" t="s">
        <v>763</v>
      </c>
      <c r="G512" s="215">
        <v>0</v>
      </c>
      <c r="H512" s="215">
        <v>13.414285714285715</v>
      </c>
      <c r="I512" s="215">
        <v>1.6</v>
      </c>
      <c r="J512" s="215">
        <v>4.378571428571429</v>
      </c>
      <c r="K512" s="215">
        <v>4.5454545454545459</v>
      </c>
      <c r="L512" s="215">
        <v>7.65</v>
      </c>
      <c r="M512" s="215">
        <v>19.193617021276594</v>
      </c>
      <c r="N512" s="215">
        <v>8.4071428571428566</v>
      </c>
      <c r="O512" s="215">
        <v>8.8741379310344826</v>
      </c>
      <c r="P512" s="215">
        <v>5.5764705882352938</v>
      </c>
      <c r="Q512" s="215">
        <v>5.9714285714285715</v>
      </c>
      <c r="R512" s="215">
        <v>12.078571428571429</v>
      </c>
      <c r="S512" s="10">
        <v>7.5625788330850696</v>
      </c>
      <c r="T512" s="9" t="s">
        <v>1107</v>
      </c>
      <c r="U512" s="22" t="s">
        <v>1117</v>
      </c>
      <c r="V512" s="205"/>
      <c r="W512" s="237">
        <f t="shared" si="489"/>
        <v>0</v>
      </c>
      <c r="X512" s="222">
        <v>170069</v>
      </c>
      <c r="Y512" s="236">
        <v>0</v>
      </c>
      <c r="Z512" s="236">
        <v>6.666666666666667</v>
      </c>
      <c r="AA512" s="236">
        <v>4</v>
      </c>
      <c r="AB512" s="236">
        <v>0</v>
      </c>
      <c r="AC512" s="236">
        <v>3.125</v>
      </c>
      <c r="AD512" s="236">
        <v>3.0612244897959182</v>
      </c>
      <c r="AE512" s="236">
        <v>22.203947368421051</v>
      </c>
      <c r="AF512" s="236">
        <v>2.7777777777777777</v>
      </c>
      <c r="AG512" s="236">
        <v>8.5850556438791727</v>
      </c>
      <c r="AH512" s="236">
        <f t="shared" si="503"/>
        <v>2.666666666666667</v>
      </c>
      <c r="AI512" s="236">
        <f t="shared" si="504"/>
        <v>3.0931122448979593</v>
      </c>
      <c r="AJ512" s="236">
        <f t="shared" si="505"/>
        <v>11.188926930026</v>
      </c>
      <c r="AK512" s="10">
        <f t="shared" si="506"/>
        <v>5.6021857718378429</v>
      </c>
      <c r="AL512" s="22">
        <f t="shared" si="490"/>
        <v>0</v>
      </c>
      <c r="AM512" s="5">
        <v>170069</v>
      </c>
      <c r="AN512" s="2">
        <f t="shared" si="536"/>
        <v>0</v>
      </c>
      <c r="AO512" s="2">
        <f t="shared" si="491"/>
        <v>91.616071428571431</v>
      </c>
      <c r="AP512" s="2">
        <f t="shared" si="492"/>
        <v>99</v>
      </c>
      <c r="AQ512" s="2">
        <f t="shared" si="493"/>
        <v>97.263392857142861</v>
      </c>
      <c r="AR512" s="2">
        <f t="shared" si="494"/>
        <v>97.159090909090907</v>
      </c>
      <c r="AS512" s="2">
        <f t="shared" si="495"/>
        <v>95.21875</v>
      </c>
      <c r="AT512" s="2">
        <f t="shared" si="496"/>
        <v>88.003989361702125</v>
      </c>
      <c r="AU512" s="2">
        <f t="shared" si="497"/>
        <v>94.745535714285708</v>
      </c>
      <c r="AV512" s="2">
        <f t="shared" si="498"/>
        <v>94.453663793103445</v>
      </c>
      <c r="AW512" s="2">
        <f t="shared" si="499"/>
        <v>96.514705882352942</v>
      </c>
      <c r="AX512" s="2">
        <f t="shared" si="500"/>
        <v>96.267857142857139</v>
      </c>
      <c r="AY512" s="2">
        <f t="shared" si="501"/>
        <v>92.450892857142861</v>
      </c>
      <c r="AZ512" s="2">
        <f t="shared" si="502"/>
        <v>95.273388229321824</v>
      </c>
      <c r="BA512" s="10"/>
      <c r="BB512" s="5">
        <v>170069</v>
      </c>
      <c r="BC512" s="34">
        <v>0</v>
      </c>
      <c r="BD512" s="34">
        <f t="shared" si="507"/>
        <v>93.333333333333329</v>
      </c>
      <c r="BE512" s="34">
        <f t="shared" si="508"/>
        <v>99</v>
      </c>
      <c r="BF512" s="34">
        <f t="shared" si="509"/>
        <v>100</v>
      </c>
      <c r="BG512" s="34">
        <f t="shared" si="510"/>
        <v>97.159090909090907</v>
      </c>
      <c r="BH512" s="34">
        <f t="shared" si="511"/>
        <v>96.938775510204081</v>
      </c>
      <c r="BI512" s="34">
        <f t="shared" si="512"/>
        <v>88.003989361702125</v>
      </c>
      <c r="BJ512" s="34">
        <f t="shared" si="513"/>
        <v>97.222222222222229</v>
      </c>
      <c r="BK512" s="34">
        <f t="shared" si="514"/>
        <v>94.453663793103445</v>
      </c>
      <c r="BL512" s="34">
        <f t="shared" si="515"/>
        <v>97.333333333333329</v>
      </c>
      <c r="BM512" s="34">
        <f t="shared" si="516"/>
        <v>96.906887755102048</v>
      </c>
      <c r="BN512" s="34">
        <f t="shared" si="517"/>
        <v>92.450892857142861</v>
      </c>
      <c r="BO512" s="34">
        <f t="shared" si="518"/>
        <v>95.273388229321824</v>
      </c>
      <c r="BQ512" s="33"/>
      <c r="BR512" s="187"/>
      <c r="BS512" s="190"/>
      <c r="BT512" s="205"/>
      <c r="BU512" s="191"/>
      <c r="BV512" s="191"/>
      <c r="BW512" s="192"/>
      <c r="BX512" s="193"/>
      <c r="BY512" s="194"/>
      <c r="BZ512" s="193"/>
      <c r="CA512" s="194"/>
      <c r="CB512" s="195"/>
      <c r="CC512" s="194"/>
      <c r="CD512" s="195"/>
      <c r="CE512" s="194"/>
      <c r="CF512" s="193"/>
      <c r="CG512" s="195"/>
      <c r="CH512" s="193"/>
      <c r="CI512" s="194"/>
      <c r="CZ512" s="210" t="str">
        <f t="shared" si="488"/>
        <v/>
      </c>
      <c r="DA512" s="210" t="str">
        <f t="shared" si="519"/>
        <v/>
      </c>
      <c r="DB512" s="210" t="str">
        <f t="shared" si="520"/>
        <v/>
      </c>
      <c r="DC512" s="210" t="str">
        <f t="shared" si="521"/>
        <v/>
      </c>
      <c r="DD512" s="210" t="str">
        <f t="shared" si="522"/>
        <v/>
      </c>
      <c r="DE512" s="210" t="str">
        <f t="shared" si="523"/>
        <v/>
      </c>
      <c r="DF512" s="210" t="str">
        <f t="shared" si="524"/>
        <v/>
      </c>
      <c r="DG512" s="210" t="str">
        <f t="shared" si="525"/>
        <v/>
      </c>
    </row>
    <row r="513" spans="1:111" ht="12.75" customHeight="1" x14ac:dyDescent="0.25">
      <c r="A513" s="22">
        <v>503</v>
      </c>
      <c r="B513" s="13" t="s">
        <v>1098</v>
      </c>
      <c r="C513" s="4" t="s">
        <v>1122</v>
      </c>
      <c r="D513" s="4" t="s">
        <v>764</v>
      </c>
      <c r="E513" s="5">
        <v>170070</v>
      </c>
      <c r="F513" s="4" t="s">
        <v>765</v>
      </c>
      <c r="G513" s="215">
        <v>0</v>
      </c>
      <c r="H513" s="215">
        <v>5.7689320388349508</v>
      </c>
      <c r="I513" s="215">
        <v>4.1731884057971014</v>
      </c>
      <c r="J513" s="215">
        <v>3.8461538461538463</v>
      </c>
      <c r="K513" s="215">
        <v>6.25</v>
      </c>
      <c r="L513" s="215">
        <v>11.841666666666667</v>
      </c>
      <c r="M513" s="215">
        <v>13.824742268041238</v>
      </c>
      <c r="N513" s="215">
        <v>17.05</v>
      </c>
      <c r="O513" s="215">
        <v>16.310679611650485</v>
      </c>
      <c r="P513" s="215">
        <v>3.7654340836012858</v>
      </c>
      <c r="Q513" s="215">
        <v>9.222448979591837</v>
      </c>
      <c r="R513" s="215">
        <v>15.569230769230767</v>
      </c>
      <c r="S513" s="10">
        <v>8.7850403152382555</v>
      </c>
      <c r="T513" s="9" t="s">
        <v>1107</v>
      </c>
      <c r="U513" s="22" t="s">
        <v>1116</v>
      </c>
      <c r="V513" s="205"/>
      <c r="W513" s="237">
        <f t="shared" si="489"/>
        <v>0</v>
      </c>
      <c r="X513" s="222">
        <v>170070</v>
      </c>
      <c r="Y513" s="236">
        <v>0</v>
      </c>
      <c r="Z513" s="236">
        <v>6.2948717948717956</v>
      </c>
      <c r="AA513" s="236">
        <v>0</v>
      </c>
      <c r="AB513" s="236">
        <v>4.2048649309375383</v>
      </c>
      <c r="AC513" s="236">
        <v>10.297666934835076</v>
      </c>
      <c r="AD513" s="236">
        <v>7.3735955056179776</v>
      </c>
      <c r="AE513" s="236">
        <v>21.469872185027391</v>
      </c>
      <c r="AF513" s="236">
        <v>17.365792759051189</v>
      </c>
      <c r="AG513" s="236">
        <v>11.382978723404255</v>
      </c>
      <c r="AH513" s="236">
        <f t="shared" si="503"/>
        <v>2.6249341814523337</v>
      </c>
      <c r="AI513" s="236">
        <f t="shared" si="504"/>
        <v>8.8356312202265279</v>
      </c>
      <c r="AJ513" s="236">
        <f t="shared" si="505"/>
        <v>16.739547889160946</v>
      </c>
      <c r="AK513" s="10">
        <f t="shared" si="506"/>
        <v>8.7099603148605809</v>
      </c>
      <c r="AL513" s="22">
        <f t="shared" si="490"/>
        <v>0</v>
      </c>
      <c r="AM513" s="5">
        <v>170070</v>
      </c>
      <c r="AN513" s="2">
        <f t="shared" si="536"/>
        <v>0</v>
      </c>
      <c r="AO513" s="2">
        <f t="shared" si="491"/>
        <v>96.394417475728162</v>
      </c>
      <c r="AP513" s="2">
        <f t="shared" si="492"/>
        <v>97.391757246376812</v>
      </c>
      <c r="AQ513" s="2">
        <f t="shared" si="493"/>
        <v>97.59615384615384</v>
      </c>
      <c r="AR513" s="2">
        <f t="shared" si="494"/>
        <v>96.09375</v>
      </c>
      <c r="AS513" s="2">
        <f t="shared" si="495"/>
        <v>92.598958333333329</v>
      </c>
      <c r="AT513" s="2">
        <f t="shared" si="496"/>
        <v>91.359536082474222</v>
      </c>
      <c r="AU513" s="2">
        <f t="shared" si="497"/>
        <v>89.34375</v>
      </c>
      <c r="AV513" s="2">
        <f t="shared" si="498"/>
        <v>89.805825242718441</v>
      </c>
      <c r="AW513" s="2">
        <f t="shared" si="499"/>
        <v>97.6466036977492</v>
      </c>
      <c r="AX513" s="2">
        <f t="shared" si="500"/>
        <v>94.235969387755105</v>
      </c>
      <c r="AY513" s="2">
        <f t="shared" si="501"/>
        <v>90.269230769230774</v>
      </c>
      <c r="AZ513" s="2">
        <f t="shared" si="502"/>
        <v>94.509349802976089</v>
      </c>
      <c r="BA513" s="10"/>
      <c r="BB513" s="5">
        <v>170070</v>
      </c>
      <c r="BC513" s="34">
        <v>0</v>
      </c>
      <c r="BD513" s="34">
        <f t="shared" si="507"/>
        <v>96.394417475728162</v>
      </c>
      <c r="BE513" s="34">
        <f t="shared" si="508"/>
        <v>100</v>
      </c>
      <c r="BF513" s="34">
        <f t="shared" si="509"/>
        <v>97.59615384615384</v>
      </c>
      <c r="BG513" s="34">
        <f t="shared" si="510"/>
        <v>96.09375</v>
      </c>
      <c r="BH513" s="34">
        <f t="shared" si="511"/>
        <v>92.626404494382029</v>
      </c>
      <c r="BI513" s="34">
        <f t="shared" si="512"/>
        <v>91.359536082474222</v>
      </c>
      <c r="BJ513" s="34">
        <f t="shared" si="513"/>
        <v>89.34375</v>
      </c>
      <c r="BK513" s="34">
        <f t="shared" si="514"/>
        <v>89.805825242718441</v>
      </c>
      <c r="BL513" s="34">
        <f t="shared" si="515"/>
        <v>97.6466036977492</v>
      </c>
      <c r="BM513" s="34">
        <f t="shared" si="516"/>
        <v>94.235969387755105</v>
      </c>
      <c r="BN513" s="34">
        <f t="shared" si="517"/>
        <v>90.269230769230774</v>
      </c>
      <c r="BO513" s="34">
        <f t="shared" si="518"/>
        <v>94.509349802976089</v>
      </c>
      <c r="BQ513" s="33"/>
      <c r="BR513" s="187"/>
      <c r="BS513" s="190"/>
      <c r="BT513" s="205"/>
      <c r="BU513" s="191"/>
      <c r="BV513" s="191"/>
      <c r="BW513" s="192"/>
      <c r="BX513" s="193"/>
      <c r="BY513" s="194"/>
      <c r="BZ513" s="193"/>
      <c r="CA513" s="194"/>
      <c r="CB513" s="195"/>
      <c r="CC513" s="194"/>
      <c r="CD513" s="195"/>
      <c r="CE513" s="194"/>
      <c r="CF513" s="193"/>
      <c r="CG513" s="195"/>
      <c r="CH513" s="193"/>
      <c r="CI513" s="194"/>
      <c r="CZ513" s="210" t="str">
        <f t="shared" si="488"/>
        <v/>
      </c>
      <c r="DA513" s="210" t="str">
        <f t="shared" si="519"/>
        <v/>
      </c>
      <c r="DB513" s="210" t="str">
        <f t="shared" si="520"/>
        <v/>
      </c>
      <c r="DC513" s="210" t="str">
        <f t="shared" si="521"/>
        <v/>
      </c>
      <c r="DD513" s="210" t="str">
        <f t="shared" si="522"/>
        <v/>
      </c>
      <c r="DE513" s="210" t="str">
        <f t="shared" si="523"/>
        <v/>
      </c>
      <c r="DF513" s="210" t="str">
        <f t="shared" si="524"/>
        <v/>
      </c>
      <c r="DG513" s="210" t="str">
        <f t="shared" si="525"/>
        <v/>
      </c>
    </row>
    <row r="514" spans="1:111" ht="12.75" customHeight="1" x14ac:dyDescent="0.25">
      <c r="A514" s="22">
        <v>504</v>
      </c>
      <c r="B514" s="13" t="s">
        <v>1098</v>
      </c>
      <c r="C514" s="4" t="s">
        <v>6</v>
      </c>
      <c r="D514" s="4" t="s">
        <v>766</v>
      </c>
      <c r="E514" s="5">
        <v>170082</v>
      </c>
      <c r="F514" s="4" t="s">
        <v>767</v>
      </c>
      <c r="G514" s="215">
        <v>0</v>
      </c>
      <c r="H514" s="215">
        <v>6.0364197530864203</v>
      </c>
      <c r="I514" s="215">
        <v>1.6989510489510491</v>
      </c>
      <c r="J514" s="215">
        <v>0.35</v>
      </c>
      <c r="K514" s="215">
        <v>5.6767080745341616</v>
      </c>
      <c r="L514" s="215">
        <v>3.771657754010695</v>
      </c>
      <c r="M514" s="215" t="s">
        <v>1096</v>
      </c>
      <c r="N514" s="215" t="s">
        <v>1096</v>
      </c>
      <c r="O514" s="215" t="s">
        <v>1096</v>
      </c>
      <c r="P514" s="215">
        <v>2.045016077170418</v>
      </c>
      <c r="Q514" s="215">
        <v>4.6298850574712649</v>
      </c>
      <c r="R514" s="215" t="s">
        <v>1096</v>
      </c>
      <c r="S514" s="10">
        <v>2.9222894384303877</v>
      </c>
      <c r="T514" s="9" t="s">
        <v>1107</v>
      </c>
      <c r="U514" s="22" t="s">
        <v>1117</v>
      </c>
      <c r="V514" s="205"/>
      <c r="W514" s="237">
        <f t="shared" si="489"/>
        <v>0</v>
      </c>
      <c r="X514" s="222">
        <v>170082</v>
      </c>
      <c r="Y514" s="236">
        <v>0</v>
      </c>
      <c r="Z514" s="236">
        <v>3.1280381100524988</v>
      </c>
      <c r="AA514" s="236">
        <v>1.3817049808429118</v>
      </c>
      <c r="AB514" s="236">
        <v>0.32467532467532467</v>
      </c>
      <c r="AC514" s="236">
        <v>0</v>
      </c>
      <c r="AD514" s="236">
        <v>0</v>
      </c>
      <c r="AE514" s="236" t="s">
        <v>1096</v>
      </c>
      <c r="AF514" s="236" t="s">
        <v>1096</v>
      </c>
      <c r="AG514" s="236" t="s">
        <v>1096</v>
      </c>
      <c r="AH514" s="236">
        <f t="shared" si="503"/>
        <v>1.2086046038926839</v>
      </c>
      <c r="AI514" s="236">
        <f t="shared" si="504"/>
        <v>0</v>
      </c>
      <c r="AJ514" s="236" t="str">
        <f t="shared" si="505"/>
        <v/>
      </c>
      <c r="AK514" s="10">
        <f t="shared" si="506"/>
        <v>0.80573640259512258</v>
      </c>
      <c r="AL514" s="22">
        <f t="shared" si="490"/>
        <v>0</v>
      </c>
      <c r="AM514" s="5">
        <v>170082</v>
      </c>
      <c r="AN514" s="2">
        <f t="shared" si="536"/>
        <v>0</v>
      </c>
      <c r="AO514" s="2">
        <f t="shared" si="491"/>
        <v>96.227237654320987</v>
      </c>
      <c r="AP514" s="2">
        <f t="shared" si="492"/>
        <v>98.9381555944056</v>
      </c>
      <c r="AQ514" s="2">
        <f t="shared" si="493"/>
        <v>99.78125</v>
      </c>
      <c r="AR514" s="2">
        <f t="shared" si="494"/>
        <v>96.452057453416145</v>
      </c>
      <c r="AS514" s="2">
        <f t="shared" si="495"/>
        <v>97.642713903743314</v>
      </c>
      <c r="AT514" s="2" t="str">
        <f t="shared" si="496"/>
        <v/>
      </c>
      <c r="AU514" s="2" t="str">
        <f t="shared" si="497"/>
        <v/>
      </c>
      <c r="AV514" s="2" t="str">
        <f t="shared" si="498"/>
        <v/>
      </c>
      <c r="AW514" s="2">
        <f t="shared" si="499"/>
        <v>98.721864951768495</v>
      </c>
      <c r="AX514" s="2">
        <f t="shared" si="500"/>
        <v>97.106321839080465</v>
      </c>
      <c r="AY514" s="2" t="str">
        <f t="shared" si="501"/>
        <v/>
      </c>
      <c r="AZ514" s="2">
        <f t="shared" si="502"/>
        <v>98.173569100981013</v>
      </c>
      <c r="BA514" s="10"/>
      <c r="BB514" s="5">
        <v>170082</v>
      </c>
      <c r="BC514" s="34">
        <v>0</v>
      </c>
      <c r="BD514" s="34">
        <f t="shared" si="507"/>
        <v>96.871961889947499</v>
      </c>
      <c r="BE514" s="34">
        <f t="shared" si="508"/>
        <v>98.9381555944056</v>
      </c>
      <c r="BF514" s="34">
        <f t="shared" si="509"/>
        <v>99.78125</v>
      </c>
      <c r="BG514" s="34">
        <f t="shared" si="510"/>
        <v>100</v>
      </c>
      <c r="BH514" s="34">
        <f t="shared" si="511"/>
        <v>100</v>
      </c>
      <c r="BI514" s="34"/>
      <c r="BJ514" s="34"/>
      <c r="BK514" s="34"/>
      <c r="BL514" s="34">
        <f t="shared" si="515"/>
        <v>98.791395396107319</v>
      </c>
      <c r="BM514" s="34">
        <f t="shared" si="516"/>
        <v>100</v>
      </c>
      <c r="BN514" s="34"/>
      <c r="BO514" s="34">
        <f t="shared" si="518"/>
        <v>99.194263597404884</v>
      </c>
      <c r="BQ514" s="33"/>
      <c r="BR514" s="187"/>
      <c r="BS514" s="190"/>
      <c r="BT514" s="205"/>
      <c r="BU514" s="191"/>
      <c r="BV514" s="191"/>
      <c r="BW514" s="192"/>
      <c r="BX514" s="193"/>
      <c r="BY514" s="194"/>
      <c r="BZ514" s="193"/>
      <c r="CA514" s="194"/>
      <c r="CB514" s="195"/>
      <c r="CC514" s="194"/>
      <c r="CD514" s="195"/>
      <c r="CE514" s="194"/>
      <c r="CF514" s="193"/>
      <c r="CG514" s="195"/>
      <c r="CH514" s="193"/>
      <c r="CI514" s="194"/>
      <c r="CZ514" s="210" t="str">
        <f t="shared" si="488"/>
        <v/>
      </c>
      <c r="DA514" s="210" t="str">
        <f t="shared" si="519"/>
        <v/>
      </c>
      <c r="DB514" s="210" t="str">
        <f t="shared" si="520"/>
        <v/>
      </c>
      <c r="DC514" s="210" t="str">
        <f t="shared" si="521"/>
        <v/>
      </c>
      <c r="DD514" s="210" t="str">
        <f t="shared" si="522"/>
        <v/>
      </c>
      <c r="DE514" s="210" t="str">
        <f t="shared" si="523"/>
        <v/>
      </c>
      <c r="DF514" s="210" t="str">
        <f t="shared" si="524"/>
        <v/>
      </c>
      <c r="DG514" s="210" t="str">
        <f t="shared" si="525"/>
        <v/>
      </c>
    </row>
    <row r="515" spans="1:111" ht="12.75" customHeight="1" x14ac:dyDescent="0.25">
      <c r="A515" s="22">
        <v>505</v>
      </c>
      <c r="B515" s="13" t="s">
        <v>1098</v>
      </c>
      <c r="C515" s="4" t="s">
        <v>1122</v>
      </c>
      <c r="D515" s="4" t="s">
        <v>768</v>
      </c>
      <c r="E515" s="5">
        <v>170094</v>
      </c>
      <c r="F515" s="4" t="s">
        <v>769</v>
      </c>
      <c r="G515" s="215">
        <v>0</v>
      </c>
      <c r="H515" s="215">
        <v>6.5595890410958901</v>
      </c>
      <c r="I515" s="215">
        <v>2.5863636363636364</v>
      </c>
      <c r="J515" s="215">
        <v>1.1363636363636365</v>
      </c>
      <c r="K515" s="215">
        <v>5.85</v>
      </c>
      <c r="L515" s="215">
        <v>8.1034482758620694</v>
      </c>
      <c r="M515" s="215">
        <v>11.656896551724138</v>
      </c>
      <c r="N515" s="215">
        <v>7.8651685393258424</v>
      </c>
      <c r="O515" s="215">
        <v>12.092553191489362</v>
      </c>
      <c r="P515" s="215">
        <v>2.5772870662460567</v>
      </c>
      <c r="Q515" s="215">
        <v>6.9792531120331951</v>
      </c>
      <c r="R515" s="215">
        <v>10.581772575250838</v>
      </c>
      <c r="S515" s="10">
        <v>6.2055980969138416</v>
      </c>
      <c r="T515" s="9" t="s">
        <v>1107</v>
      </c>
      <c r="U515" s="22" t="s">
        <v>1116</v>
      </c>
      <c r="V515" s="205"/>
      <c r="W515" s="237">
        <f t="shared" si="489"/>
        <v>0</v>
      </c>
      <c r="X515" s="222">
        <v>170094</v>
      </c>
      <c r="Y515" s="236">
        <v>0</v>
      </c>
      <c r="Z515" s="236">
        <v>0.55555555555555558</v>
      </c>
      <c r="AA515" s="236">
        <v>0</v>
      </c>
      <c r="AB515" s="236">
        <v>1.2570710245128849</v>
      </c>
      <c r="AC515" s="236">
        <v>5.4403918481588383</v>
      </c>
      <c r="AD515" s="236">
        <v>8.4966838614591005</v>
      </c>
      <c r="AE515" s="236">
        <v>17.571428571428569</v>
      </c>
      <c r="AF515" s="236">
        <v>10.1981654551748</v>
      </c>
      <c r="AG515" s="236">
        <v>6.2285223367697586</v>
      </c>
      <c r="AH515" s="236">
        <f t="shared" si="503"/>
        <v>0.45315664501711012</v>
      </c>
      <c r="AI515" s="236">
        <f t="shared" si="504"/>
        <v>6.9685378548089698</v>
      </c>
      <c r="AJ515" s="236">
        <f t="shared" si="505"/>
        <v>11.332705454457709</v>
      </c>
      <c r="AK515" s="10">
        <f t="shared" si="506"/>
        <v>5.5275354058955015</v>
      </c>
      <c r="AL515" s="22">
        <f t="shared" si="490"/>
        <v>0</v>
      </c>
      <c r="AM515" s="5">
        <v>170094</v>
      </c>
      <c r="AN515" s="2">
        <f t="shared" si="536"/>
        <v>0</v>
      </c>
      <c r="AO515" s="2">
        <f t="shared" si="491"/>
        <v>95.90025684931507</v>
      </c>
      <c r="AP515" s="2">
        <f t="shared" si="492"/>
        <v>98.383522727272734</v>
      </c>
      <c r="AQ515" s="2">
        <f t="shared" si="493"/>
        <v>99.289772727272734</v>
      </c>
      <c r="AR515" s="2">
        <f t="shared" si="494"/>
        <v>96.34375</v>
      </c>
      <c r="AS515" s="2">
        <f t="shared" si="495"/>
        <v>94.935344827586206</v>
      </c>
      <c r="AT515" s="2">
        <f t="shared" si="496"/>
        <v>92.714439655172413</v>
      </c>
      <c r="AU515" s="2">
        <f t="shared" si="497"/>
        <v>95.084269662921344</v>
      </c>
      <c r="AV515" s="2">
        <f t="shared" si="498"/>
        <v>92.442154255319153</v>
      </c>
      <c r="AW515" s="2">
        <f t="shared" si="499"/>
        <v>98.389195583596219</v>
      </c>
      <c r="AX515" s="2">
        <f t="shared" si="500"/>
        <v>95.637966804979257</v>
      </c>
      <c r="AY515" s="2">
        <f t="shared" si="501"/>
        <v>93.386392140468232</v>
      </c>
      <c r="AZ515" s="2">
        <f t="shared" si="502"/>
        <v>96.121501189428855</v>
      </c>
      <c r="BA515" s="10"/>
      <c r="BB515" s="5">
        <v>170094</v>
      </c>
      <c r="BC515" s="34">
        <v>0</v>
      </c>
      <c r="BD515" s="34">
        <f t="shared" si="507"/>
        <v>99.444444444444443</v>
      </c>
      <c r="BE515" s="34">
        <f t="shared" si="508"/>
        <v>100</v>
      </c>
      <c r="BF515" s="34">
        <f t="shared" si="509"/>
        <v>99.289772727272734</v>
      </c>
      <c r="BG515" s="34">
        <f t="shared" si="510"/>
        <v>96.34375</v>
      </c>
      <c r="BH515" s="34">
        <f t="shared" si="511"/>
        <v>94.935344827586206</v>
      </c>
      <c r="BI515" s="34">
        <f t="shared" si="512"/>
        <v>92.714439655172413</v>
      </c>
      <c r="BJ515" s="34">
        <f t="shared" si="513"/>
        <v>95.084269662921344</v>
      </c>
      <c r="BK515" s="34">
        <f t="shared" si="514"/>
        <v>93.771477663230243</v>
      </c>
      <c r="BL515" s="34">
        <f t="shared" si="515"/>
        <v>99.546843354982883</v>
      </c>
      <c r="BM515" s="34">
        <f t="shared" si="516"/>
        <v>95.637966804979257</v>
      </c>
      <c r="BN515" s="34">
        <f t="shared" si="517"/>
        <v>93.386392140468232</v>
      </c>
      <c r="BO515" s="34">
        <f t="shared" si="518"/>
        <v>96.121501189428855</v>
      </c>
      <c r="BQ515" s="33"/>
      <c r="BR515" s="187"/>
      <c r="BS515" s="190"/>
      <c r="BT515" s="205"/>
      <c r="BU515" s="191"/>
      <c r="BV515" s="191"/>
      <c r="BW515" s="192"/>
      <c r="BX515" s="193"/>
      <c r="BY515" s="194"/>
      <c r="BZ515" s="193"/>
      <c r="CA515" s="194"/>
      <c r="CB515" s="195"/>
      <c r="CC515" s="194"/>
      <c r="CD515" s="195"/>
      <c r="CE515" s="194"/>
      <c r="CF515" s="193"/>
      <c r="CG515" s="195"/>
      <c r="CH515" s="193"/>
      <c r="CI515" s="194"/>
      <c r="CZ515" s="210" t="str">
        <f t="shared" ref="CZ515:CZ578" si="537">IF(BY515="","",(Z515-H515)/H515)</f>
        <v/>
      </c>
      <c r="DA515" s="210" t="str">
        <f t="shared" si="519"/>
        <v/>
      </c>
      <c r="DB515" s="210" t="str">
        <f t="shared" si="520"/>
        <v/>
      </c>
      <c r="DC515" s="210" t="str">
        <f t="shared" si="521"/>
        <v/>
      </c>
      <c r="DD515" s="210" t="str">
        <f t="shared" si="522"/>
        <v/>
      </c>
      <c r="DE515" s="210" t="str">
        <f t="shared" si="523"/>
        <v/>
      </c>
      <c r="DF515" s="210" t="str">
        <f t="shared" si="524"/>
        <v/>
      </c>
      <c r="DG515" s="210" t="str">
        <f t="shared" si="525"/>
        <v/>
      </c>
    </row>
    <row r="516" spans="1:111" ht="12.75" customHeight="1" x14ac:dyDescent="0.25">
      <c r="A516" s="22">
        <v>506</v>
      </c>
      <c r="B516" s="13" t="s">
        <v>1098</v>
      </c>
      <c r="C516" s="4" t="s">
        <v>1122</v>
      </c>
      <c r="D516" s="4" t="s">
        <v>770</v>
      </c>
      <c r="E516" s="5">
        <v>170100</v>
      </c>
      <c r="F516" s="4" t="s">
        <v>771</v>
      </c>
      <c r="G516" s="215">
        <v>0</v>
      </c>
      <c r="H516" s="215">
        <v>16.536507936507935</v>
      </c>
      <c r="I516" s="215">
        <v>15.840350877192982</v>
      </c>
      <c r="J516" s="215">
        <v>0</v>
      </c>
      <c r="K516" s="215">
        <v>7.4198630136986301</v>
      </c>
      <c r="L516" s="215">
        <v>4.165151515151515</v>
      </c>
      <c r="M516" s="215">
        <v>24.244444444444447</v>
      </c>
      <c r="N516" s="215">
        <v>16.55</v>
      </c>
      <c r="O516" s="215">
        <v>24.706521739130437</v>
      </c>
      <c r="P516" s="215">
        <v>8.8117903930131014</v>
      </c>
      <c r="Q516" s="215">
        <v>5.5888489208633096</v>
      </c>
      <c r="R516" s="215">
        <v>21.899710982658959</v>
      </c>
      <c r="S516" s="10">
        <v>12.162537725125105</v>
      </c>
      <c r="T516" s="9" t="s">
        <v>1107</v>
      </c>
      <c r="U516" s="22" t="s">
        <v>1116</v>
      </c>
      <c r="V516" s="205"/>
      <c r="W516" s="237">
        <f t="shared" si="489"/>
        <v>0</v>
      </c>
      <c r="X516" s="222">
        <v>170100</v>
      </c>
      <c r="Y516" s="236">
        <v>0</v>
      </c>
      <c r="Z516" s="236">
        <v>7.9365079365079358</v>
      </c>
      <c r="AA516" s="236">
        <v>3.8111888111888117</v>
      </c>
      <c r="AB516" s="236">
        <v>3.3809523809523809</v>
      </c>
      <c r="AC516" s="236">
        <v>4.1877794336810732</v>
      </c>
      <c r="AD516" s="236">
        <v>5.3134796238244508</v>
      </c>
      <c r="AE516" s="236">
        <v>17.152821813570071</v>
      </c>
      <c r="AF516" s="236">
        <v>20.904365904365903</v>
      </c>
      <c r="AG516" s="236">
        <v>12.307422969187675</v>
      </c>
      <c r="AH516" s="236">
        <f t="shared" si="503"/>
        <v>3.782162282162282</v>
      </c>
      <c r="AI516" s="236">
        <f t="shared" si="504"/>
        <v>4.7506295287527625</v>
      </c>
      <c r="AJ516" s="236">
        <f t="shared" si="505"/>
        <v>16.788203562374552</v>
      </c>
      <c r="AK516" s="10">
        <f t="shared" si="506"/>
        <v>8.3327243192531437</v>
      </c>
      <c r="AL516" s="22">
        <f t="shared" si="490"/>
        <v>0</v>
      </c>
      <c r="AM516" s="5">
        <v>170100</v>
      </c>
      <c r="AN516" s="2">
        <f t="shared" si="536"/>
        <v>0</v>
      </c>
      <c r="AO516" s="2">
        <f t="shared" si="491"/>
        <v>89.664682539682545</v>
      </c>
      <c r="AP516" s="2">
        <f t="shared" si="492"/>
        <v>90.099780701754383</v>
      </c>
      <c r="AQ516" s="2">
        <f t="shared" si="493"/>
        <v>100</v>
      </c>
      <c r="AR516" s="2">
        <f t="shared" si="494"/>
        <v>95.362585616438352</v>
      </c>
      <c r="AS516" s="2">
        <f t="shared" si="495"/>
        <v>97.396780303030297</v>
      </c>
      <c r="AT516" s="2">
        <f t="shared" si="496"/>
        <v>84.847222222222229</v>
      </c>
      <c r="AU516" s="2">
        <f t="shared" si="497"/>
        <v>89.65625</v>
      </c>
      <c r="AV516" s="2">
        <f t="shared" si="498"/>
        <v>84.55842391304347</v>
      </c>
      <c r="AW516" s="2">
        <f t="shared" si="499"/>
        <v>94.492631004366814</v>
      </c>
      <c r="AX516" s="2">
        <f t="shared" si="500"/>
        <v>96.506969424460436</v>
      </c>
      <c r="AY516" s="2">
        <f t="shared" si="501"/>
        <v>86.312680635838149</v>
      </c>
      <c r="AZ516" s="2">
        <f t="shared" si="502"/>
        <v>92.398413921796816</v>
      </c>
      <c r="BA516" s="10"/>
      <c r="BB516" s="5">
        <v>170100</v>
      </c>
      <c r="BC516" s="34">
        <v>0</v>
      </c>
      <c r="BD516" s="34">
        <f t="shared" si="507"/>
        <v>92.063492063492063</v>
      </c>
      <c r="BE516" s="34">
        <f t="shared" si="508"/>
        <v>96.188811188811187</v>
      </c>
      <c r="BF516" s="34">
        <f t="shared" si="509"/>
        <v>100</v>
      </c>
      <c r="BG516" s="34">
        <f t="shared" si="510"/>
        <v>95.812220566318928</v>
      </c>
      <c r="BH516" s="34">
        <f t="shared" si="511"/>
        <v>97.396780303030297</v>
      </c>
      <c r="BI516" s="34">
        <f t="shared" si="512"/>
        <v>84.847222222222229</v>
      </c>
      <c r="BJ516" s="34">
        <f t="shared" si="513"/>
        <v>89.65625</v>
      </c>
      <c r="BK516" s="34">
        <f t="shared" si="514"/>
        <v>87.69257703081233</v>
      </c>
      <c r="BL516" s="34">
        <f t="shared" si="515"/>
        <v>96.217837717837725</v>
      </c>
      <c r="BM516" s="34">
        <f t="shared" si="516"/>
        <v>96.506969424460436</v>
      </c>
      <c r="BN516" s="34">
        <f t="shared" si="517"/>
        <v>86.312680635838149</v>
      </c>
      <c r="BO516" s="34">
        <f t="shared" si="518"/>
        <v>92.398413921796816</v>
      </c>
      <c r="BQ516" s="33"/>
      <c r="BR516" s="187"/>
      <c r="BS516" s="190"/>
      <c r="BT516" s="205"/>
      <c r="BU516" s="191"/>
      <c r="BV516" s="191"/>
      <c r="BW516" s="192"/>
      <c r="BX516" s="193"/>
      <c r="BY516" s="194"/>
      <c r="BZ516" s="193"/>
      <c r="CA516" s="194"/>
      <c r="CB516" s="195"/>
      <c r="CC516" s="194"/>
      <c r="CD516" s="195"/>
      <c r="CE516" s="194"/>
      <c r="CF516" s="193"/>
      <c r="CG516" s="195"/>
      <c r="CH516" s="193"/>
      <c r="CI516" s="194"/>
      <c r="CZ516" s="210" t="str">
        <f t="shared" si="537"/>
        <v/>
      </c>
      <c r="DA516" s="210" t="str">
        <f t="shared" si="519"/>
        <v/>
      </c>
      <c r="DB516" s="210" t="str">
        <f t="shared" si="520"/>
        <v/>
      </c>
      <c r="DC516" s="210" t="str">
        <f t="shared" si="521"/>
        <v/>
      </c>
      <c r="DD516" s="210" t="str">
        <f t="shared" si="522"/>
        <v/>
      </c>
      <c r="DE516" s="210" t="str">
        <f t="shared" si="523"/>
        <v/>
      </c>
      <c r="DF516" s="210" t="str">
        <f t="shared" si="524"/>
        <v/>
      </c>
      <c r="DG516" s="210" t="str">
        <f t="shared" si="525"/>
        <v/>
      </c>
    </row>
    <row r="517" spans="1:111" ht="12.75" customHeight="1" x14ac:dyDescent="0.25">
      <c r="A517" s="22">
        <v>507</v>
      </c>
      <c r="B517" s="13" t="s">
        <v>1098</v>
      </c>
      <c r="C517" s="4" t="s">
        <v>1122</v>
      </c>
      <c r="D517" s="4" t="s">
        <v>26</v>
      </c>
      <c r="E517" s="5">
        <v>170112</v>
      </c>
      <c r="F517" s="4" t="s">
        <v>772</v>
      </c>
      <c r="G517" s="215">
        <v>0</v>
      </c>
      <c r="H517" s="215">
        <v>6.4964980544747082</v>
      </c>
      <c r="I517" s="215">
        <v>3.7151515151515153</v>
      </c>
      <c r="J517" s="215">
        <v>2.95</v>
      </c>
      <c r="K517" s="215">
        <v>8.586879432624114</v>
      </c>
      <c r="L517" s="215">
        <v>7.3555555555555552</v>
      </c>
      <c r="M517" s="215">
        <v>18.28688524590164</v>
      </c>
      <c r="N517" s="215">
        <v>10.79056603773585</v>
      </c>
      <c r="O517" s="215">
        <v>13.119230769230768</v>
      </c>
      <c r="P517" s="215">
        <v>3.3309887869520898</v>
      </c>
      <c r="Q517" s="215">
        <v>7.458333333333333</v>
      </c>
      <c r="R517" s="215">
        <v>14.116339869281045</v>
      </c>
      <c r="S517" s="10">
        <v>7.922307401186016</v>
      </c>
      <c r="T517" s="9" t="s">
        <v>1107</v>
      </c>
      <c r="U517" s="22" t="s">
        <v>1116</v>
      </c>
      <c r="V517" s="205"/>
      <c r="W517" s="237">
        <f t="shared" si="489"/>
        <v>0</v>
      </c>
      <c r="X517" s="222">
        <v>170112</v>
      </c>
      <c r="Y517" s="236">
        <v>0</v>
      </c>
      <c r="Z517" s="236">
        <v>9.2797988760721672</v>
      </c>
      <c r="AA517" s="236">
        <v>1.9991812227074235</v>
      </c>
      <c r="AB517" s="236">
        <v>1.1881234707321662</v>
      </c>
      <c r="AC517" s="236">
        <v>2.6696542893725992</v>
      </c>
      <c r="AD517" s="236">
        <v>3.9256722475900556</v>
      </c>
      <c r="AE517" s="236">
        <v>14.679148864873921</v>
      </c>
      <c r="AF517" s="236">
        <v>9.1666666666666679</v>
      </c>
      <c r="AG517" s="236">
        <v>7.5513472771810823</v>
      </c>
      <c r="AH517" s="236">
        <f t="shared" si="503"/>
        <v>3.1167758923779392</v>
      </c>
      <c r="AI517" s="236">
        <f t="shared" si="504"/>
        <v>3.2976632684813274</v>
      </c>
      <c r="AJ517" s="236">
        <f t="shared" si="505"/>
        <v>10.465720936240556</v>
      </c>
      <c r="AK517" s="10">
        <f t="shared" si="506"/>
        <v>5.6066214350217871</v>
      </c>
      <c r="AL517" s="22">
        <f t="shared" si="490"/>
        <v>0</v>
      </c>
      <c r="AM517" s="5">
        <v>170112</v>
      </c>
      <c r="AN517" s="2">
        <f t="shared" si="536"/>
        <v>0</v>
      </c>
      <c r="AO517" s="2">
        <f t="shared" si="491"/>
        <v>95.939688715953309</v>
      </c>
      <c r="AP517" s="2">
        <f t="shared" si="492"/>
        <v>97.678030303030297</v>
      </c>
      <c r="AQ517" s="2">
        <f t="shared" si="493"/>
        <v>98.15625</v>
      </c>
      <c r="AR517" s="2">
        <f t="shared" si="494"/>
        <v>94.633200354609926</v>
      </c>
      <c r="AS517" s="2">
        <f t="shared" si="495"/>
        <v>95.402777777777771</v>
      </c>
      <c r="AT517" s="2">
        <f t="shared" si="496"/>
        <v>88.570696721311478</v>
      </c>
      <c r="AU517" s="2">
        <f t="shared" si="497"/>
        <v>93.255896226415089</v>
      </c>
      <c r="AV517" s="2">
        <f t="shared" si="498"/>
        <v>91.800480769230774</v>
      </c>
      <c r="AW517" s="2">
        <f t="shared" si="499"/>
        <v>97.918132008154942</v>
      </c>
      <c r="AX517" s="2">
        <f t="shared" si="500"/>
        <v>95.338541666666671</v>
      </c>
      <c r="AY517" s="2">
        <f t="shared" si="501"/>
        <v>91.177287581699346</v>
      </c>
      <c r="AZ517" s="2">
        <f t="shared" si="502"/>
        <v>95.048557874258734</v>
      </c>
      <c r="BA517" s="10"/>
      <c r="BB517" s="5">
        <v>170112</v>
      </c>
      <c r="BC517" s="34">
        <v>0</v>
      </c>
      <c r="BD517" s="34">
        <f t="shared" si="507"/>
        <v>95.939688715953309</v>
      </c>
      <c r="BE517" s="34">
        <f t="shared" si="508"/>
        <v>98.000818777292579</v>
      </c>
      <c r="BF517" s="34">
        <f t="shared" si="509"/>
        <v>98.811876529267835</v>
      </c>
      <c r="BG517" s="34">
        <f t="shared" si="510"/>
        <v>97.330345710627398</v>
      </c>
      <c r="BH517" s="34">
        <f t="shared" si="511"/>
        <v>96.074327752409943</v>
      </c>
      <c r="BI517" s="34">
        <f t="shared" si="512"/>
        <v>88.570696721311478</v>
      </c>
      <c r="BJ517" s="34">
        <f t="shared" si="513"/>
        <v>93.255896226415089</v>
      </c>
      <c r="BK517" s="34">
        <f t="shared" si="514"/>
        <v>92.44865272281892</v>
      </c>
      <c r="BL517" s="34">
        <f t="shared" si="515"/>
        <v>97.918132008154942</v>
      </c>
      <c r="BM517" s="34">
        <f t="shared" si="516"/>
        <v>96.70233673151867</v>
      </c>
      <c r="BN517" s="34">
        <f t="shared" si="517"/>
        <v>91.177287581699346</v>
      </c>
      <c r="BO517" s="34">
        <f t="shared" si="518"/>
        <v>95.048557874258734</v>
      </c>
      <c r="BQ517" s="33"/>
      <c r="BR517" s="187"/>
      <c r="BS517" s="190"/>
      <c r="BT517" s="205"/>
      <c r="BU517" s="191"/>
      <c r="BV517" s="191"/>
      <c r="BW517" s="192"/>
      <c r="BX517" s="193"/>
      <c r="BY517" s="194"/>
      <c r="BZ517" s="193"/>
      <c r="CA517" s="194"/>
      <c r="CB517" s="195"/>
      <c r="CC517" s="194"/>
      <c r="CD517" s="195"/>
      <c r="CE517" s="194"/>
      <c r="CF517" s="193"/>
      <c r="CG517" s="195"/>
      <c r="CH517" s="193"/>
      <c r="CI517" s="194"/>
      <c r="CZ517" s="210" t="str">
        <f t="shared" si="537"/>
        <v/>
      </c>
      <c r="DA517" s="210" t="str">
        <f t="shared" si="519"/>
        <v/>
      </c>
      <c r="DB517" s="210" t="str">
        <f t="shared" si="520"/>
        <v/>
      </c>
      <c r="DC517" s="210" t="str">
        <f t="shared" si="521"/>
        <v/>
      </c>
      <c r="DD517" s="210" t="str">
        <f t="shared" si="522"/>
        <v/>
      </c>
      <c r="DE517" s="210" t="str">
        <f t="shared" si="523"/>
        <v/>
      </c>
      <c r="DF517" s="210" t="str">
        <f t="shared" si="524"/>
        <v/>
      </c>
      <c r="DG517" s="210" t="str">
        <f t="shared" si="525"/>
        <v/>
      </c>
    </row>
    <row r="518" spans="1:111" ht="12.75" customHeight="1" x14ac:dyDescent="0.25">
      <c r="A518" s="22">
        <v>508</v>
      </c>
      <c r="B518" s="13" t="s">
        <v>1098</v>
      </c>
      <c r="C518" s="4" t="s">
        <v>11</v>
      </c>
      <c r="D518" s="4" t="s">
        <v>773</v>
      </c>
      <c r="E518" s="5">
        <v>170124</v>
      </c>
      <c r="F518" s="4" t="s">
        <v>774</v>
      </c>
      <c r="G518" s="215">
        <v>0</v>
      </c>
      <c r="H518" s="215">
        <v>7.25</v>
      </c>
      <c r="I518" s="215">
        <v>1.7241379310344827</v>
      </c>
      <c r="J518" s="215">
        <v>0.86206896551724133</v>
      </c>
      <c r="K518" s="215">
        <v>0.81967213114754101</v>
      </c>
      <c r="L518" s="215">
        <v>2.5428571428571427</v>
      </c>
      <c r="M518" s="215">
        <v>7.4027027027027028</v>
      </c>
      <c r="N518" s="215">
        <v>4.9231884057971014</v>
      </c>
      <c r="O518" s="215">
        <v>3.35</v>
      </c>
      <c r="P518" s="215">
        <v>2.7163677130044843</v>
      </c>
      <c r="Q518" s="215">
        <v>1.6547008547008548</v>
      </c>
      <c r="R518" s="215">
        <v>5.5374999999999996</v>
      </c>
      <c r="S518" s="10">
        <v>3.2082919198951352</v>
      </c>
      <c r="T518" s="9" t="s">
        <v>1107</v>
      </c>
      <c r="U518" s="22" t="s">
        <v>1117</v>
      </c>
      <c r="V518" s="205"/>
      <c r="W518" s="237">
        <f t="shared" si="489"/>
        <v>0</v>
      </c>
      <c r="X518" s="222">
        <v>170124</v>
      </c>
      <c r="Y518" s="236">
        <v>0</v>
      </c>
      <c r="Z518" s="236">
        <v>3.7545787545787546</v>
      </c>
      <c r="AA518" s="236">
        <v>1.0869565217391304</v>
      </c>
      <c r="AB518" s="236">
        <v>0.84745762711864403</v>
      </c>
      <c r="AC518" s="236">
        <v>5.9322033898305078</v>
      </c>
      <c r="AD518" s="236">
        <v>6.40625</v>
      </c>
      <c r="AE518" s="236">
        <v>14.88597972972973</v>
      </c>
      <c r="AF518" s="236">
        <v>2.8846153846153846</v>
      </c>
      <c r="AG518" s="236">
        <v>6.612903225806452</v>
      </c>
      <c r="AH518" s="236">
        <f t="shared" si="503"/>
        <v>1.422248225859132</v>
      </c>
      <c r="AI518" s="236">
        <f t="shared" si="504"/>
        <v>6.1692266949152543</v>
      </c>
      <c r="AJ518" s="236">
        <f t="shared" si="505"/>
        <v>8.1278327800505217</v>
      </c>
      <c r="AK518" s="10">
        <f t="shared" si="506"/>
        <v>4.7123271814909566</v>
      </c>
      <c r="AL518" s="22">
        <f t="shared" si="490"/>
        <v>0</v>
      </c>
      <c r="AM518" s="5">
        <v>170124</v>
      </c>
      <c r="AN518" s="2">
        <f t="shared" si="536"/>
        <v>0</v>
      </c>
      <c r="AO518" s="2">
        <f t="shared" si="491"/>
        <v>95.46875</v>
      </c>
      <c r="AP518" s="2">
        <f t="shared" si="492"/>
        <v>98.922413793103445</v>
      </c>
      <c r="AQ518" s="2">
        <f t="shared" si="493"/>
        <v>99.46120689655173</v>
      </c>
      <c r="AR518" s="2">
        <f t="shared" si="494"/>
        <v>99.48770491803279</v>
      </c>
      <c r="AS518" s="2">
        <f t="shared" si="495"/>
        <v>98.410714285714292</v>
      </c>
      <c r="AT518" s="2">
        <f t="shared" si="496"/>
        <v>95.373310810810807</v>
      </c>
      <c r="AU518" s="2">
        <f t="shared" si="497"/>
        <v>96.923007246376812</v>
      </c>
      <c r="AV518" s="2">
        <f t="shared" si="498"/>
        <v>97.90625</v>
      </c>
      <c r="AW518" s="2">
        <f t="shared" si="499"/>
        <v>98.302270179372201</v>
      </c>
      <c r="AX518" s="2">
        <f t="shared" si="500"/>
        <v>98.965811965811966</v>
      </c>
      <c r="AY518" s="2">
        <f t="shared" si="501"/>
        <v>96.5390625</v>
      </c>
      <c r="AZ518" s="2">
        <f t="shared" si="502"/>
        <v>97.994817550065534</v>
      </c>
      <c r="BA518" s="10"/>
      <c r="BB518" s="5">
        <v>170124</v>
      </c>
      <c r="BC518" s="34">
        <v>0</v>
      </c>
      <c r="BD518" s="34">
        <f t="shared" si="507"/>
        <v>96.245421245421241</v>
      </c>
      <c r="BE518" s="34">
        <f t="shared" si="508"/>
        <v>98.922413793103445</v>
      </c>
      <c r="BF518" s="34">
        <f t="shared" si="509"/>
        <v>99.46120689655173</v>
      </c>
      <c r="BG518" s="34">
        <f t="shared" si="510"/>
        <v>99.48770491803279</v>
      </c>
      <c r="BH518" s="34">
        <f t="shared" si="511"/>
        <v>98.410714285714292</v>
      </c>
      <c r="BI518" s="34">
        <f t="shared" si="512"/>
        <v>95.373310810810807</v>
      </c>
      <c r="BJ518" s="34">
        <f t="shared" si="513"/>
        <v>97.115384615384613</v>
      </c>
      <c r="BK518" s="34">
        <f t="shared" si="514"/>
        <v>97.90625</v>
      </c>
      <c r="BL518" s="34">
        <f t="shared" si="515"/>
        <v>98.577751774140864</v>
      </c>
      <c r="BM518" s="34">
        <f t="shared" si="516"/>
        <v>98.965811965811966</v>
      </c>
      <c r="BN518" s="34">
        <f t="shared" si="517"/>
        <v>96.5390625</v>
      </c>
      <c r="BO518" s="34">
        <f t="shared" si="518"/>
        <v>97.994817550065534</v>
      </c>
      <c r="BQ518" s="33"/>
      <c r="BR518" s="187"/>
      <c r="BS518" s="192"/>
      <c r="BT518" s="205"/>
      <c r="BU518" s="191"/>
      <c r="BV518" s="191"/>
      <c r="BW518" s="192"/>
      <c r="BX518" s="193"/>
      <c r="BY518" s="194"/>
      <c r="BZ518" s="193"/>
      <c r="CA518" s="194"/>
      <c r="CB518" s="195"/>
      <c r="CC518" s="194"/>
      <c r="CD518" s="195"/>
      <c r="CE518" s="194"/>
      <c r="CF518" s="193"/>
      <c r="CG518" s="195"/>
      <c r="CH518" s="193"/>
      <c r="CI518" s="194"/>
      <c r="CZ518" s="210" t="str">
        <f t="shared" si="537"/>
        <v/>
      </c>
      <c r="DA518" s="210" t="str">
        <f t="shared" si="519"/>
        <v/>
      </c>
      <c r="DB518" s="210" t="str">
        <f t="shared" si="520"/>
        <v/>
      </c>
      <c r="DC518" s="210" t="str">
        <f t="shared" si="521"/>
        <v/>
      </c>
      <c r="DD518" s="210" t="str">
        <f t="shared" si="522"/>
        <v/>
      </c>
      <c r="DE518" s="210" t="str">
        <f t="shared" si="523"/>
        <v/>
      </c>
      <c r="DF518" s="210" t="str">
        <f t="shared" si="524"/>
        <v/>
      </c>
      <c r="DG518" s="210" t="str">
        <f t="shared" si="525"/>
        <v/>
      </c>
    </row>
    <row r="519" spans="1:111" ht="12.75" customHeight="1" x14ac:dyDescent="0.25">
      <c r="A519" s="22">
        <v>509</v>
      </c>
      <c r="B519" s="13" t="s">
        <v>1098</v>
      </c>
      <c r="C519" s="4" t="s">
        <v>6</v>
      </c>
      <c r="D519" s="4" t="s">
        <v>14</v>
      </c>
      <c r="E519" s="5">
        <v>170136</v>
      </c>
      <c r="F519" s="4" t="s">
        <v>775</v>
      </c>
      <c r="G519" s="215">
        <v>0</v>
      </c>
      <c r="H519" s="215">
        <v>16.488888888888887</v>
      </c>
      <c r="I519" s="215">
        <v>4.4348623853211011</v>
      </c>
      <c r="J519" s="215">
        <v>5.9873015873015873</v>
      </c>
      <c r="K519" s="215">
        <v>14.483333333333333</v>
      </c>
      <c r="L519" s="215">
        <v>13.5375</v>
      </c>
      <c r="M519" s="215">
        <v>26.279874213836479</v>
      </c>
      <c r="N519" s="215">
        <v>10.373584905660376</v>
      </c>
      <c r="O519" s="215">
        <v>5.5166666666666666</v>
      </c>
      <c r="P519" s="215">
        <v>7.131115459882583</v>
      </c>
      <c r="Q519" s="215">
        <v>13.978947368421053</v>
      </c>
      <c r="R519" s="215">
        <v>15.501948051948052</v>
      </c>
      <c r="S519" s="10">
        <v>10.78911244233427</v>
      </c>
      <c r="T519" s="9" t="s">
        <v>1107</v>
      </c>
      <c r="U519" s="22" t="s">
        <v>1117</v>
      </c>
      <c r="V519" s="205"/>
      <c r="W519" s="237">
        <f t="shared" si="489"/>
        <v>0</v>
      </c>
      <c r="X519" s="222">
        <v>170136</v>
      </c>
      <c r="Y519" s="236">
        <v>0</v>
      </c>
      <c r="Z519" s="236">
        <v>8.9932956212025985</v>
      </c>
      <c r="AA519" s="236">
        <v>3.7671232876712324</v>
      </c>
      <c r="AB519" s="236">
        <v>2.9159232827832291</v>
      </c>
      <c r="AC519" s="236">
        <v>13.274336283185841</v>
      </c>
      <c r="AD519" s="236">
        <v>12.858262427227944</v>
      </c>
      <c r="AE519" s="236">
        <v>17.980769230769234</v>
      </c>
      <c r="AF519" s="236">
        <v>12.868405540819335</v>
      </c>
      <c r="AG519" s="236">
        <v>7.6610644257703084</v>
      </c>
      <c r="AH519" s="236">
        <f t="shared" si="503"/>
        <v>3.919085547914265</v>
      </c>
      <c r="AI519" s="236">
        <f t="shared" si="504"/>
        <v>13.066299355206892</v>
      </c>
      <c r="AJ519" s="236">
        <f t="shared" si="505"/>
        <v>12.836746399119626</v>
      </c>
      <c r="AK519" s="10">
        <f t="shared" si="506"/>
        <v>8.9243533443810801</v>
      </c>
      <c r="AL519" s="22">
        <f t="shared" si="490"/>
        <v>0</v>
      </c>
      <c r="AM519" s="5">
        <v>170136</v>
      </c>
      <c r="AN519" s="2">
        <f t="shared" si="536"/>
        <v>0</v>
      </c>
      <c r="AO519" s="2">
        <f t="shared" si="491"/>
        <v>89.694444444444443</v>
      </c>
      <c r="AP519" s="2">
        <f t="shared" si="492"/>
        <v>97.228211009174316</v>
      </c>
      <c r="AQ519" s="2">
        <f t="shared" si="493"/>
        <v>96.257936507936506</v>
      </c>
      <c r="AR519" s="2">
        <f t="shared" si="494"/>
        <v>90.947916666666671</v>
      </c>
      <c r="AS519" s="2">
        <f t="shared" si="495"/>
        <v>91.5390625</v>
      </c>
      <c r="AT519" s="2">
        <f t="shared" si="496"/>
        <v>83.575078616352201</v>
      </c>
      <c r="AU519" s="2">
        <f t="shared" si="497"/>
        <v>93.51650943396227</v>
      </c>
      <c r="AV519" s="2">
        <f t="shared" si="498"/>
        <v>96.552083333333329</v>
      </c>
      <c r="AW519" s="2">
        <f t="shared" si="499"/>
        <v>95.543052837573384</v>
      </c>
      <c r="AX519" s="2">
        <f t="shared" si="500"/>
        <v>91.26315789473685</v>
      </c>
      <c r="AY519" s="2">
        <f t="shared" si="501"/>
        <v>90.311282467532465</v>
      </c>
      <c r="AZ519" s="2">
        <f t="shared" si="502"/>
        <v>93.25680472354108</v>
      </c>
      <c r="BA519" s="10"/>
      <c r="BB519" s="5">
        <v>170136</v>
      </c>
      <c r="BC519" s="34">
        <v>0</v>
      </c>
      <c r="BD519" s="34">
        <f t="shared" si="507"/>
        <v>91.006704378797394</v>
      </c>
      <c r="BE519" s="34">
        <f t="shared" si="508"/>
        <v>97.228211009174316</v>
      </c>
      <c r="BF519" s="34">
        <f t="shared" si="509"/>
        <v>97.084076717216774</v>
      </c>
      <c r="BG519" s="34">
        <f t="shared" si="510"/>
        <v>90.947916666666671</v>
      </c>
      <c r="BH519" s="34">
        <f t="shared" si="511"/>
        <v>91.5390625</v>
      </c>
      <c r="BI519" s="34">
        <f t="shared" si="512"/>
        <v>83.575078616352201</v>
      </c>
      <c r="BJ519" s="34">
        <f t="shared" si="513"/>
        <v>93.51650943396227</v>
      </c>
      <c r="BK519" s="34">
        <f t="shared" si="514"/>
        <v>96.552083333333329</v>
      </c>
      <c r="BL519" s="34">
        <f t="shared" si="515"/>
        <v>96.080914452085736</v>
      </c>
      <c r="BM519" s="34">
        <f t="shared" si="516"/>
        <v>91.26315789473685</v>
      </c>
      <c r="BN519" s="34">
        <f t="shared" si="517"/>
        <v>90.311282467532465</v>
      </c>
      <c r="BO519" s="34">
        <f t="shared" si="518"/>
        <v>93.25680472354108</v>
      </c>
      <c r="BQ519" s="33"/>
      <c r="BR519" s="187"/>
      <c r="BS519" s="190"/>
      <c r="BT519" s="205"/>
      <c r="BU519" s="191"/>
      <c r="BV519" s="191"/>
      <c r="BW519" s="192"/>
      <c r="BX519" s="193"/>
      <c r="BY519" s="194"/>
      <c r="BZ519" s="193"/>
      <c r="CA519" s="194"/>
      <c r="CB519" s="195"/>
      <c r="CC519" s="194"/>
      <c r="CD519" s="195"/>
      <c r="CE519" s="194"/>
      <c r="CF519" s="193"/>
      <c r="CG519" s="195"/>
      <c r="CH519" s="193"/>
      <c r="CI519" s="194"/>
      <c r="CZ519" s="210" t="str">
        <f t="shared" si="537"/>
        <v/>
      </c>
      <c r="DA519" s="210" t="str">
        <f t="shared" si="519"/>
        <v/>
      </c>
      <c r="DB519" s="210" t="str">
        <f t="shared" si="520"/>
        <v/>
      </c>
      <c r="DC519" s="210" t="str">
        <f t="shared" si="521"/>
        <v/>
      </c>
      <c r="DD519" s="210" t="str">
        <f t="shared" si="522"/>
        <v/>
      </c>
      <c r="DE519" s="210" t="str">
        <f t="shared" si="523"/>
        <v/>
      </c>
      <c r="DF519" s="210" t="str">
        <f t="shared" si="524"/>
        <v/>
      </c>
      <c r="DG519" s="210" t="str">
        <f t="shared" si="525"/>
        <v/>
      </c>
    </row>
    <row r="520" spans="1:111" ht="12.75" customHeight="1" x14ac:dyDescent="0.25">
      <c r="A520" s="22">
        <v>510</v>
      </c>
      <c r="B520" s="13" t="s">
        <v>1098</v>
      </c>
      <c r="C520" s="4" t="s">
        <v>1122</v>
      </c>
      <c r="D520" s="4" t="s">
        <v>9</v>
      </c>
      <c r="E520" s="5">
        <v>170148</v>
      </c>
      <c r="F520" s="4" t="s">
        <v>776</v>
      </c>
      <c r="G520" s="215">
        <v>0</v>
      </c>
      <c r="H520" s="215">
        <v>17.3510101010101</v>
      </c>
      <c r="I520" s="215">
        <v>9.3226890756302527</v>
      </c>
      <c r="J520" s="215">
        <v>3.9552631578947368</v>
      </c>
      <c r="K520" s="215">
        <v>4.4908163265306129</v>
      </c>
      <c r="L520" s="215">
        <v>9.1016129032258064</v>
      </c>
      <c r="M520" s="215">
        <v>8.7470149253731346</v>
      </c>
      <c r="N520" s="215">
        <v>8.8084745762711858</v>
      </c>
      <c r="O520" s="215">
        <v>10.492857142857142</v>
      </c>
      <c r="P520" s="215">
        <v>8.2192771084337348</v>
      </c>
      <c r="Q520" s="215">
        <v>6.609040590405904</v>
      </c>
      <c r="R520" s="215">
        <v>9.25</v>
      </c>
      <c r="S520" s="10">
        <v>8.0299709120881104</v>
      </c>
      <c r="T520" s="9" t="s">
        <v>1107</v>
      </c>
      <c r="U520" s="22" t="s">
        <v>1116</v>
      </c>
      <c r="V520" s="205"/>
      <c r="W520" s="237">
        <f t="shared" si="489"/>
        <v>0</v>
      </c>
      <c r="X520" s="222">
        <v>170148</v>
      </c>
      <c r="Y520" s="236">
        <v>0</v>
      </c>
      <c r="Z520" s="236">
        <v>12.572590011614402</v>
      </c>
      <c r="AA520" s="236">
        <v>6.07457898957498</v>
      </c>
      <c r="AB520" s="236">
        <v>5.8754149921369905</v>
      </c>
      <c r="AC520" s="236">
        <v>4.6794513746664181</v>
      </c>
      <c r="AD520" s="236">
        <v>5.588630689456501</v>
      </c>
      <c r="AE520" s="236">
        <v>5.8270676691729317</v>
      </c>
      <c r="AF520" s="236">
        <v>7.9797821076890845</v>
      </c>
      <c r="AG520" s="236">
        <v>7.6885245901639347</v>
      </c>
      <c r="AH520" s="236">
        <f t="shared" si="503"/>
        <v>6.1306459983315928</v>
      </c>
      <c r="AI520" s="236">
        <f t="shared" si="504"/>
        <v>5.1340410320614591</v>
      </c>
      <c r="AJ520" s="236">
        <f t="shared" si="505"/>
        <v>7.1651247890086509</v>
      </c>
      <c r="AK520" s="10">
        <f t="shared" si="506"/>
        <v>6.2540044916083595</v>
      </c>
      <c r="AL520" s="22">
        <f t="shared" si="490"/>
        <v>0</v>
      </c>
      <c r="AM520" s="5">
        <v>170148</v>
      </c>
      <c r="AN520" s="2">
        <f t="shared" si="536"/>
        <v>0</v>
      </c>
      <c r="AO520" s="2">
        <f t="shared" si="491"/>
        <v>89.155618686868692</v>
      </c>
      <c r="AP520" s="2">
        <f t="shared" si="492"/>
        <v>94.173319327731093</v>
      </c>
      <c r="AQ520" s="2">
        <f t="shared" si="493"/>
        <v>97.527960526315795</v>
      </c>
      <c r="AR520" s="2">
        <f t="shared" si="494"/>
        <v>97.193239795918373</v>
      </c>
      <c r="AS520" s="2">
        <f t="shared" si="495"/>
        <v>94.311491935483872</v>
      </c>
      <c r="AT520" s="2">
        <f t="shared" si="496"/>
        <v>94.533115671641795</v>
      </c>
      <c r="AU520" s="2">
        <f t="shared" si="497"/>
        <v>94.494703389830505</v>
      </c>
      <c r="AV520" s="2">
        <f t="shared" si="498"/>
        <v>93.441964285714292</v>
      </c>
      <c r="AW520" s="2">
        <f t="shared" si="499"/>
        <v>94.86295180722891</v>
      </c>
      <c r="AX520" s="2">
        <f t="shared" si="500"/>
        <v>95.869349630996311</v>
      </c>
      <c r="AY520" s="2">
        <f t="shared" si="501"/>
        <v>94.21875</v>
      </c>
      <c r="AZ520" s="2">
        <f t="shared" si="502"/>
        <v>94.981268179944934</v>
      </c>
      <c r="BA520" s="10"/>
      <c r="BB520" s="5">
        <v>170148</v>
      </c>
      <c r="BC520" s="34">
        <v>0</v>
      </c>
      <c r="BD520" s="34">
        <f t="shared" si="507"/>
        <v>89.155618686868692</v>
      </c>
      <c r="BE520" s="34">
        <f t="shared" si="508"/>
        <v>94.173319327731093</v>
      </c>
      <c r="BF520" s="34">
        <f t="shared" si="509"/>
        <v>97.527960526315795</v>
      </c>
      <c r="BG520" s="34">
        <f t="shared" si="510"/>
        <v>97.193239795918373</v>
      </c>
      <c r="BH520" s="34">
        <f t="shared" si="511"/>
        <v>94.411369310543506</v>
      </c>
      <c r="BI520" s="34">
        <f t="shared" si="512"/>
        <v>94.533115671641795</v>
      </c>
      <c r="BJ520" s="34">
        <f t="shared" si="513"/>
        <v>94.494703389830505</v>
      </c>
      <c r="BK520" s="34">
        <f t="shared" si="514"/>
        <v>93.441964285714292</v>
      </c>
      <c r="BL520" s="34">
        <f t="shared" si="515"/>
        <v>94.86295180722891</v>
      </c>
      <c r="BM520" s="34">
        <f t="shared" si="516"/>
        <v>95.869349630996311</v>
      </c>
      <c r="BN520" s="34">
        <f t="shared" si="517"/>
        <v>94.21875</v>
      </c>
      <c r="BO520" s="34">
        <f t="shared" si="518"/>
        <v>94.981268179944934</v>
      </c>
      <c r="BQ520" s="33"/>
      <c r="BR520" s="187"/>
      <c r="BS520" s="190"/>
      <c r="BT520" s="205"/>
      <c r="BU520" s="191"/>
      <c r="BV520" s="191"/>
      <c r="BW520" s="192"/>
      <c r="BX520" s="193"/>
      <c r="BY520" s="194"/>
      <c r="BZ520" s="193"/>
      <c r="CA520" s="194"/>
      <c r="CB520" s="195"/>
      <c r="CC520" s="194"/>
      <c r="CD520" s="195"/>
      <c r="CE520" s="194"/>
      <c r="CF520" s="193"/>
      <c r="CG520" s="195"/>
      <c r="CH520" s="193"/>
      <c r="CI520" s="194"/>
      <c r="CZ520" s="210" t="str">
        <f t="shared" si="537"/>
        <v/>
      </c>
      <c r="DA520" s="210" t="str">
        <f t="shared" si="519"/>
        <v/>
      </c>
      <c r="DB520" s="210" t="str">
        <f t="shared" si="520"/>
        <v/>
      </c>
      <c r="DC520" s="210" t="str">
        <f t="shared" si="521"/>
        <v/>
      </c>
      <c r="DD520" s="210" t="str">
        <f t="shared" si="522"/>
        <v/>
      </c>
      <c r="DE520" s="210" t="str">
        <f t="shared" si="523"/>
        <v/>
      </c>
      <c r="DF520" s="210" t="str">
        <f t="shared" si="524"/>
        <v/>
      </c>
      <c r="DG520" s="210" t="str">
        <f t="shared" si="525"/>
        <v/>
      </c>
    </row>
    <row r="521" spans="1:111" ht="12.75" customHeight="1" x14ac:dyDescent="0.25">
      <c r="A521" s="22">
        <v>511</v>
      </c>
      <c r="B521" s="13" t="s">
        <v>1098</v>
      </c>
      <c r="C521" s="4" t="s">
        <v>1122</v>
      </c>
      <c r="D521" s="4" t="s">
        <v>777</v>
      </c>
      <c r="E521" s="5">
        <v>170150</v>
      </c>
      <c r="F521" s="4" t="s">
        <v>778</v>
      </c>
      <c r="G521" s="215">
        <v>0</v>
      </c>
      <c r="H521" s="215">
        <v>11.107142857142858</v>
      </c>
      <c r="I521" s="215">
        <v>1.2202453987730062</v>
      </c>
      <c r="J521" s="215">
        <v>2.2054140127388537</v>
      </c>
      <c r="K521" s="215">
        <v>8.0435672514619885</v>
      </c>
      <c r="L521" s="215">
        <v>7.0214285714285714</v>
      </c>
      <c r="M521" s="215">
        <v>21.495652173913044</v>
      </c>
      <c r="N521" s="215">
        <v>17.21910569105691</v>
      </c>
      <c r="O521" s="215">
        <v>16.737022900763357</v>
      </c>
      <c r="P521" s="215">
        <v>3.8371601208459216</v>
      </c>
      <c r="Q521" s="215">
        <v>7.505774278215223</v>
      </c>
      <c r="R521" s="215">
        <v>18.829518072289154</v>
      </c>
      <c r="S521" s="10">
        <v>9.4499532063642881</v>
      </c>
      <c r="T521" s="9" t="s">
        <v>1107</v>
      </c>
      <c r="U521" s="22" t="s">
        <v>1116</v>
      </c>
      <c r="V521" s="205"/>
      <c r="W521" s="237">
        <f t="shared" si="489"/>
        <v>0</v>
      </c>
      <c r="X521" s="222">
        <v>170150</v>
      </c>
      <c r="Y521" s="236">
        <v>0</v>
      </c>
      <c r="Z521" s="236">
        <v>5.5512820512820511</v>
      </c>
      <c r="AA521" s="236">
        <v>1.7126436781609198</v>
      </c>
      <c r="AB521" s="236">
        <v>3.4231244211176293</v>
      </c>
      <c r="AC521" s="236">
        <v>2.0988779404226232</v>
      </c>
      <c r="AD521" s="236">
        <v>6.1862244897959187</v>
      </c>
      <c r="AE521" s="236">
        <v>14.162006834420627</v>
      </c>
      <c r="AF521" s="236">
        <v>13.282449445102426</v>
      </c>
      <c r="AG521" s="236">
        <v>14.350094876660339</v>
      </c>
      <c r="AH521" s="236">
        <f t="shared" si="503"/>
        <v>2.6717625376401499</v>
      </c>
      <c r="AI521" s="236">
        <f t="shared" si="504"/>
        <v>4.1425512151092709</v>
      </c>
      <c r="AJ521" s="236">
        <f t="shared" si="505"/>
        <v>13.93151705206113</v>
      </c>
      <c r="AK521" s="10">
        <f t="shared" si="506"/>
        <v>6.7518559707736143</v>
      </c>
      <c r="AL521" s="22">
        <f t="shared" si="490"/>
        <v>0</v>
      </c>
      <c r="AM521" s="5">
        <v>170150</v>
      </c>
      <c r="AN521" s="2">
        <f t="shared" si="536"/>
        <v>0</v>
      </c>
      <c r="AO521" s="2">
        <f t="shared" si="491"/>
        <v>93.058035714285708</v>
      </c>
      <c r="AP521" s="2">
        <f t="shared" si="492"/>
        <v>99.237346625766875</v>
      </c>
      <c r="AQ521" s="2">
        <f t="shared" si="493"/>
        <v>98.621616242038215</v>
      </c>
      <c r="AR521" s="2">
        <f t="shared" si="494"/>
        <v>94.972770467836256</v>
      </c>
      <c r="AS521" s="2">
        <f t="shared" si="495"/>
        <v>95.611607142857139</v>
      </c>
      <c r="AT521" s="2">
        <f t="shared" si="496"/>
        <v>86.565217391304344</v>
      </c>
      <c r="AU521" s="2">
        <f t="shared" si="497"/>
        <v>89.238058943089428</v>
      </c>
      <c r="AV521" s="2">
        <f t="shared" si="498"/>
        <v>89.539360687022906</v>
      </c>
      <c r="AW521" s="2">
        <f t="shared" si="499"/>
        <v>97.6017749244713</v>
      </c>
      <c r="AX521" s="2">
        <f t="shared" si="500"/>
        <v>95.308891076115486</v>
      </c>
      <c r="AY521" s="2">
        <f t="shared" si="501"/>
        <v>88.231551204819283</v>
      </c>
      <c r="AZ521" s="2">
        <f t="shared" si="502"/>
        <v>94.093779246022322</v>
      </c>
      <c r="BA521" s="10"/>
      <c r="BB521" s="5">
        <v>170150</v>
      </c>
      <c r="BC521" s="34">
        <v>0</v>
      </c>
      <c r="BD521" s="34">
        <f t="shared" si="507"/>
        <v>94.448717948717956</v>
      </c>
      <c r="BE521" s="34">
        <f t="shared" si="508"/>
        <v>99.237346625766875</v>
      </c>
      <c r="BF521" s="34">
        <f t="shared" si="509"/>
        <v>98.621616242038215</v>
      </c>
      <c r="BG521" s="34">
        <f t="shared" si="510"/>
        <v>97.901122059577375</v>
      </c>
      <c r="BH521" s="34">
        <f t="shared" si="511"/>
        <v>95.611607142857139</v>
      </c>
      <c r="BI521" s="34">
        <f t="shared" si="512"/>
        <v>86.565217391304344</v>
      </c>
      <c r="BJ521" s="34">
        <f t="shared" si="513"/>
        <v>89.238058943089428</v>
      </c>
      <c r="BK521" s="34">
        <f t="shared" si="514"/>
        <v>89.539360687022906</v>
      </c>
      <c r="BL521" s="34">
        <f t="shared" si="515"/>
        <v>97.6017749244713</v>
      </c>
      <c r="BM521" s="34">
        <f t="shared" si="516"/>
        <v>95.857448784890735</v>
      </c>
      <c r="BN521" s="34">
        <f t="shared" si="517"/>
        <v>88.231551204819283</v>
      </c>
      <c r="BO521" s="34">
        <f t="shared" si="518"/>
        <v>94.093779246022322</v>
      </c>
      <c r="BQ521" s="33"/>
      <c r="BR521" s="187"/>
      <c r="BS521" s="190"/>
      <c r="BT521" s="205"/>
      <c r="BU521" s="191"/>
      <c r="BV521" s="191"/>
      <c r="BW521" s="192"/>
      <c r="BX521" s="193"/>
      <c r="BY521" s="194"/>
      <c r="BZ521" s="193"/>
      <c r="CA521" s="194"/>
      <c r="CB521" s="195"/>
      <c r="CC521" s="194"/>
      <c r="CD521" s="195"/>
      <c r="CE521" s="194"/>
      <c r="CF521" s="193"/>
      <c r="CG521" s="195"/>
      <c r="CH521" s="193"/>
      <c r="CI521" s="194"/>
      <c r="CZ521" s="210" t="str">
        <f t="shared" si="537"/>
        <v/>
      </c>
      <c r="DA521" s="210" t="str">
        <f t="shared" si="519"/>
        <v/>
      </c>
      <c r="DB521" s="210" t="str">
        <f t="shared" si="520"/>
        <v/>
      </c>
      <c r="DC521" s="210" t="str">
        <f t="shared" si="521"/>
        <v/>
      </c>
      <c r="DD521" s="210" t="str">
        <f t="shared" si="522"/>
        <v/>
      </c>
      <c r="DE521" s="210" t="str">
        <f t="shared" si="523"/>
        <v/>
      </c>
      <c r="DF521" s="210" t="str">
        <f t="shared" si="524"/>
        <v/>
      </c>
      <c r="DG521" s="210" t="str">
        <f t="shared" si="525"/>
        <v/>
      </c>
    </row>
    <row r="522" spans="1:111" ht="12.75" customHeight="1" x14ac:dyDescent="0.25">
      <c r="A522" s="22">
        <v>512</v>
      </c>
      <c r="B522" s="13" t="s">
        <v>1098</v>
      </c>
      <c r="C522" s="4" t="s">
        <v>1122</v>
      </c>
      <c r="D522" s="4" t="s">
        <v>779</v>
      </c>
      <c r="E522" s="5">
        <v>170161</v>
      </c>
      <c r="F522" s="4" t="s">
        <v>780</v>
      </c>
      <c r="G522" s="215">
        <v>0</v>
      </c>
      <c r="H522" s="215">
        <v>12.602941176470589</v>
      </c>
      <c r="I522" s="215">
        <v>6.7433070866141733</v>
      </c>
      <c r="J522" s="215">
        <v>3.9854368932038833</v>
      </c>
      <c r="K522" s="215">
        <v>16.023584905660378</v>
      </c>
      <c r="L522" s="215">
        <v>14.840909090909092</v>
      </c>
      <c r="M522" s="215">
        <v>21.263636363636365</v>
      </c>
      <c r="N522" s="215">
        <v>16.709523809523809</v>
      </c>
      <c r="O522" s="215">
        <v>8.331818181818182</v>
      </c>
      <c r="P522" s="215">
        <v>6.1049898167006109</v>
      </c>
      <c r="Q522" s="215">
        <v>15.497955390334573</v>
      </c>
      <c r="R522" s="215">
        <v>15.824468085106384</v>
      </c>
      <c r="S522" s="10">
        <v>11.166795278648495</v>
      </c>
      <c r="T522" s="9" t="s">
        <v>1107</v>
      </c>
      <c r="U522" s="22" t="s">
        <v>1116</v>
      </c>
      <c r="V522" s="205"/>
      <c r="W522" s="237">
        <f t="shared" si="489"/>
        <v>0</v>
      </c>
      <c r="X522" s="222">
        <v>170161</v>
      </c>
      <c r="Y522" s="236">
        <v>0</v>
      </c>
      <c r="Z522" s="236">
        <v>7.6499739175795511</v>
      </c>
      <c r="AA522" s="236">
        <v>2.576697217496295</v>
      </c>
      <c r="AB522" s="236">
        <v>2.3864994026284347</v>
      </c>
      <c r="AC522" s="236">
        <v>18.386243386243386</v>
      </c>
      <c r="AD522" s="236">
        <v>7.9782608695652177</v>
      </c>
      <c r="AE522" s="236">
        <v>19.231958762886599</v>
      </c>
      <c r="AF522" s="236">
        <v>12.61437908496732</v>
      </c>
      <c r="AG522" s="236">
        <v>6.8203497615262316</v>
      </c>
      <c r="AH522" s="236">
        <f t="shared" si="503"/>
        <v>3.1532926344260703</v>
      </c>
      <c r="AI522" s="236">
        <f t="shared" si="504"/>
        <v>13.182252127904302</v>
      </c>
      <c r="AJ522" s="236">
        <f t="shared" si="505"/>
        <v>12.888895869793382</v>
      </c>
      <c r="AK522" s="10">
        <f t="shared" si="506"/>
        <v>8.6271513780992262</v>
      </c>
      <c r="AL522" s="22">
        <f t="shared" si="490"/>
        <v>0</v>
      </c>
      <c r="AM522" s="5">
        <v>170161</v>
      </c>
      <c r="AN522" s="2">
        <f t="shared" si="536"/>
        <v>0</v>
      </c>
      <c r="AO522" s="2">
        <f t="shared" si="491"/>
        <v>92.123161764705884</v>
      </c>
      <c r="AP522" s="2">
        <f t="shared" si="492"/>
        <v>95.785433070866148</v>
      </c>
      <c r="AQ522" s="2">
        <f t="shared" si="493"/>
        <v>97.509101941747574</v>
      </c>
      <c r="AR522" s="2">
        <f t="shared" si="494"/>
        <v>89.985259433962256</v>
      </c>
      <c r="AS522" s="2">
        <f t="shared" si="495"/>
        <v>90.724431818181813</v>
      </c>
      <c r="AT522" s="2">
        <f t="shared" si="496"/>
        <v>86.710227272727266</v>
      </c>
      <c r="AU522" s="2">
        <f t="shared" si="497"/>
        <v>89.55654761904762</v>
      </c>
      <c r="AV522" s="2">
        <f t="shared" si="498"/>
        <v>94.79261363636364</v>
      </c>
      <c r="AW522" s="2">
        <f t="shared" si="499"/>
        <v>96.184381364562114</v>
      </c>
      <c r="AX522" s="2">
        <f t="shared" si="500"/>
        <v>90.313777881040892</v>
      </c>
      <c r="AY522" s="2">
        <f t="shared" si="501"/>
        <v>90.109707446808514</v>
      </c>
      <c r="AZ522" s="2">
        <f t="shared" si="502"/>
        <v>93.020752950844695</v>
      </c>
      <c r="BA522" s="10"/>
      <c r="BB522" s="5">
        <v>170161</v>
      </c>
      <c r="BC522" s="34">
        <v>0</v>
      </c>
      <c r="BD522" s="34">
        <f t="shared" si="507"/>
        <v>92.350026082420442</v>
      </c>
      <c r="BE522" s="34">
        <f t="shared" si="508"/>
        <v>97.423302782503711</v>
      </c>
      <c r="BF522" s="34">
        <f t="shared" si="509"/>
        <v>97.613500597371569</v>
      </c>
      <c r="BG522" s="34">
        <f t="shared" si="510"/>
        <v>89.985259433962256</v>
      </c>
      <c r="BH522" s="34">
        <f t="shared" si="511"/>
        <v>92.021739130434781</v>
      </c>
      <c r="BI522" s="34">
        <f t="shared" si="512"/>
        <v>86.710227272727266</v>
      </c>
      <c r="BJ522" s="34">
        <f t="shared" si="513"/>
        <v>89.55654761904762</v>
      </c>
      <c r="BK522" s="34">
        <f t="shared" si="514"/>
        <v>94.79261363636364</v>
      </c>
      <c r="BL522" s="34">
        <f t="shared" si="515"/>
        <v>96.846707365573934</v>
      </c>
      <c r="BM522" s="34">
        <f t="shared" si="516"/>
        <v>90.313777881040892</v>
      </c>
      <c r="BN522" s="34">
        <f t="shared" si="517"/>
        <v>90.109707446808514</v>
      </c>
      <c r="BO522" s="34">
        <f t="shared" si="518"/>
        <v>93.020752950844695</v>
      </c>
      <c r="BQ522" s="33"/>
      <c r="BR522" s="187"/>
      <c r="BS522" s="190"/>
      <c r="BT522" s="205"/>
      <c r="BU522" s="191"/>
      <c r="BV522" s="191"/>
      <c r="BW522" s="192"/>
      <c r="BX522" s="193"/>
      <c r="BY522" s="194"/>
      <c r="BZ522" s="193"/>
      <c r="CA522" s="194"/>
      <c r="CB522" s="195"/>
      <c r="CC522" s="194"/>
      <c r="CD522" s="195"/>
      <c r="CE522" s="196"/>
      <c r="CF522" s="196"/>
      <c r="CG522" s="196"/>
      <c r="CH522" s="196"/>
      <c r="CI522" s="196"/>
      <c r="CZ522" s="210" t="str">
        <f t="shared" si="537"/>
        <v/>
      </c>
      <c r="DA522" s="210" t="str">
        <f t="shared" si="519"/>
        <v/>
      </c>
      <c r="DB522" s="210" t="str">
        <f t="shared" si="520"/>
        <v/>
      </c>
      <c r="DC522" s="210" t="str">
        <f t="shared" si="521"/>
        <v/>
      </c>
      <c r="DD522" s="210" t="str">
        <f t="shared" si="522"/>
        <v/>
      </c>
      <c r="DE522" s="210" t="str">
        <f t="shared" si="523"/>
        <v/>
      </c>
      <c r="DF522" s="210" t="str">
        <f t="shared" si="524"/>
        <v/>
      </c>
      <c r="DG522" s="210" t="str">
        <f t="shared" si="525"/>
        <v/>
      </c>
    </row>
    <row r="523" spans="1:111" ht="12.75" customHeight="1" x14ac:dyDescent="0.25">
      <c r="A523" s="22">
        <v>513</v>
      </c>
      <c r="B523" s="13" t="s">
        <v>1098</v>
      </c>
      <c r="C523" s="4" t="s">
        <v>1122</v>
      </c>
      <c r="D523" s="4" t="s">
        <v>781</v>
      </c>
      <c r="E523" s="5">
        <v>170173</v>
      </c>
      <c r="F523" s="4" t="s">
        <v>782</v>
      </c>
      <c r="G523" s="215">
        <v>0</v>
      </c>
      <c r="H523" s="215">
        <v>21.082758620689653</v>
      </c>
      <c r="I523" s="215">
        <v>11.957142857142856</v>
      </c>
      <c r="J523" s="215">
        <v>4.25</v>
      </c>
      <c r="K523" s="215">
        <v>11.884615384615385</v>
      </c>
      <c r="L523" s="215">
        <v>13.858333333333334</v>
      </c>
      <c r="M523" s="215">
        <v>24.716666666666669</v>
      </c>
      <c r="N523" s="215">
        <v>23.021428571428572</v>
      </c>
      <c r="O523" s="215">
        <v>17.149999999999999</v>
      </c>
      <c r="P523" s="215">
        <v>10.156280193236714</v>
      </c>
      <c r="Q523" s="215">
        <v>12.959734513274338</v>
      </c>
      <c r="R523" s="215">
        <v>22.470370370370368</v>
      </c>
      <c r="S523" s="10">
        <v>14.213438381541831</v>
      </c>
      <c r="T523" s="9" t="s">
        <v>1108</v>
      </c>
      <c r="U523" s="22" t="s">
        <v>1116</v>
      </c>
      <c r="V523" s="205"/>
      <c r="W523" s="237">
        <f t="shared" ref="W523:W586" si="538">E523-X523</f>
        <v>0</v>
      </c>
      <c r="X523" s="222">
        <v>170173</v>
      </c>
      <c r="Y523" s="236">
        <v>0</v>
      </c>
      <c r="Z523" s="236">
        <v>17.662473794549268</v>
      </c>
      <c r="AA523" s="236">
        <v>5.3571428571428568</v>
      </c>
      <c r="AB523" s="236">
        <v>13.26530612244898</v>
      </c>
      <c r="AC523" s="236">
        <v>14.637482900136799</v>
      </c>
      <c r="AD523" s="236">
        <v>6.4516129032258061</v>
      </c>
      <c r="AE523" s="236">
        <v>27.697262479871178</v>
      </c>
      <c r="AF523" s="236">
        <v>18.18181818181818</v>
      </c>
      <c r="AG523" s="236">
        <v>10.753676470588236</v>
      </c>
      <c r="AH523" s="236">
        <f t="shared" si="503"/>
        <v>9.0712306935352771</v>
      </c>
      <c r="AI523" s="236">
        <f t="shared" si="504"/>
        <v>10.544547901681302</v>
      </c>
      <c r="AJ523" s="236">
        <f t="shared" si="505"/>
        <v>18.877585710759195</v>
      </c>
      <c r="AK523" s="10">
        <f t="shared" si="506"/>
        <v>12.667419523309036</v>
      </c>
      <c r="AL523" s="22">
        <f t="shared" ref="AL523:AL586" si="539">E523-X523</f>
        <v>0</v>
      </c>
      <c r="AM523" s="5">
        <v>170173</v>
      </c>
      <c r="AN523" s="2">
        <f t="shared" si="536"/>
        <v>0</v>
      </c>
      <c r="AO523" s="2">
        <f t="shared" ref="AO523:AO586" si="540">IF(H523="","",100-H523*$AM$9)</f>
        <v>86.823275862068968</v>
      </c>
      <c r="AP523" s="2">
        <f t="shared" ref="AP523:AP586" si="541">IF(I523="","",100-I523*$AM$9)</f>
        <v>92.526785714285722</v>
      </c>
      <c r="AQ523" s="2">
        <f t="shared" ref="AQ523:AQ586" si="542">IF(J523="","",100-J523*$AM$9)</f>
        <v>97.34375</v>
      </c>
      <c r="AR523" s="2">
        <f t="shared" ref="AR523:AR586" si="543">IF(K523="","",100-K523*$AM$9)</f>
        <v>92.572115384615387</v>
      </c>
      <c r="AS523" s="2">
        <f t="shared" ref="AS523:AS586" si="544">IF(L523="","",100-L523*$AM$9)</f>
        <v>91.338541666666671</v>
      </c>
      <c r="AT523" s="2">
        <f t="shared" ref="AT523:AT586" si="545">IF(M523="","",100-M523*$AM$9)</f>
        <v>84.552083333333329</v>
      </c>
      <c r="AU523" s="2">
        <f t="shared" ref="AU523:AU586" si="546">IF(N523="","",100-N523*$AM$9)</f>
        <v>85.611607142857139</v>
      </c>
      <c r="AV523" s="2">
        <f t="shared" ref="AV523:AV586" si="547">IF(O523="","",100-O523*$AM$9)</f>
        <v>89.28125</v>
      </c>
      <c r="AW523" s="2">
        <f t="shared" ref="AW523:AW586" si="548">IF(P523="","",100-P523*$AM$9)</f>
        <v>93.652324879227052</v>
      </c>
      <c r="AX523" s="2">
        <f t="shared" ref="AX523:AX586" si="549">IF(Q523="","",100-Q523*$AM$9)</f>
        <v>91.900165929203538</v>
      </c>
      <c r="AY523" s="2">
        <f t="shared" ref="AY523:AY586" si="550">IF(R523="","",100-R523*$AM$9)</f>
        <v>85.956018518518519</v>
      </c>
      <c r="AZ523" s="2">
        <f t="shared" ref="AZ523:AZ586" si="551">IF(S523="","",100-S523*$AM$9)</f>
        <v>91.11660101153636</v>
      </c>
      <c r="BA523" s="10"/>
      <c r="BB523" s="5">
        <v>170173</v>
      </c>
      <c r="BC523" s="34">
        <v>0</v>
      </c>
      <c r="BD523" s="34">
        <f t="shared" si="507"/>
        <v>86.823275862068968</v>
      </c>
      <c r="BE523" s="34">
        <f t="shared" si="508"/>
        <v>94.642857142857139</v>
      </c>
      <c r="BF523" s="34">
        <f t="shared" si="509"/>
        <v>97.34375</v>
      </c>
      <c r="BG523" s="34">
        <f t="shared" si="510"/>
        <v>92.572115384615387</v>
      </c>
      <c r="BH523" s="34">
        <f t="shared" si="511"/>
        <v>93.548387096774192</v>
      </c>
      <c r="BI523" s="34">
        <f t="shared" si="512"/>
        <v>84.552083333333329</v>
      </c>
      <c r="BJ523" s="34">
        <f t="shared" si="513"/>
        <v>85.611607142857139</v>
      </c>
      <c r="BK523" s="34">
        <f t="shared" si="514"/>
        <v>89.28125</v>
      </c>
      <c r="BL523" s="34">
        <f t="shared" si="515"/>
        <v>93.652324879227052</v>
      </c>
      <c r="BM523" s="34">
        <f t="shared" si="516"/>
        <v>91.900165929203538</v>
      </c>
      <c r="BN523" s="34">
        <f t="shared" si="517"/>
        <v>85.956018518518519</v>
      </c>
      <c r="BO523" s="34">
        <f t="shared" si="518"/>
        <v>91.11660101153636</v>
      </c>
      <c r="BQ523" s="33"/>
      <c r="BR523" s="187"/>
      <c r="BS523" s="190"/>
      <c r="BT523" s="205"/>
      <c r="BU523" s="191"/>
      <c r="BV523" s="191"/>
      <c r="BW523" s="192"/>
      <c r="BX523" s="193"/>
      <c r="BY523" s="194"/>
      <c r="BZ523" s="193"/>
      <c r="CA523" s="194"/>
      <c r="CB523" s="195"/>
      <c r="CC523" s="194"/>
      <c r="CD523" s="195"/>
      <c r="CE523" s="194"/>
      <c r="CF523" s="193"/>
      <c r="CG523" s="195"/>
      <c r="CH523" s="193"/>
      <c r="CI523" s="194"/>
      <c r="CZ523" s="210" t="str">
        <f t="shared" si="537"/>
        <v/>
      </c>
      <c r="DA523" s="210" t="str">
        <f t="shared" si="519"/>
        <v/>
      </c>
      <c r="DB523" s="210" t="str">
        <f t="shared" si="520"/>
        <v/>
      </c>
      <c r="DC523" s="210" t="str">
        <f t="shared" si="521"/>
        <v/>
      </c>
      <c r="DD523" s="210" t="str">
        <f t="shared" si="522"/>
        <v/>
      </c>
      <c r="DE523" s="210" t="str">
        <f t="shared" si="523"/>
        <v/>
      </c>
      <c r="DF523" s="210" t="str">
        <f t="shared" si="524"/>
        <v/>
      </c>
      <c r="DG523" s="210" t="str">
        <f t="shared" si="525"/>
        <v/>
      </c>
    </row>
    <row r="524" spans="1:111" ht="12.75" customHeight="1" x14ac:dyDescent="0.25">
      <c r="A524" s="22">
        <v>514</v>
      </c>
      <c r="B524" s="13" t="s">
        <v>1098</v>
      </c>
      <c r="C524" s="4" t="s">
        <v>1122</v>
      </c>
      <c r="D524" s="4" t="s">
        <v>783</v>
      </c>
      <c r="E524" s="5">
        <v>170185</v>
      </c>
      <c r="F524" s="4" t="s">
        <v>784</v>
      </c>
      <c r="G524" s="215">
        <v>0</v>
      </c>
      <c r="H524" s="215">
        <v>13.541717791411042</v>
      </c>
      <c r="I524" s="215">
        <v>3.8966480446927374</v>
      </c>
      <c r="J524" s="215">
        <v>3.9362068965517243</v>
      </c>
      <c r="K524" s="215">
        <v>14.589162561576355</v>
      </c>
      <c r="L524" s="215">
        <v>19.209174311926606</v>
      </c>
      <c r="M524" s="215">
        <v>14.462230215827338</v>
      </c>
      <c r="N524" s="215">
        <v>16.869230769230768</v>
      </c>
      <c r="O524" s="215">
        <v>15.910791366906476</v>
      </c>
      <c r="P524" s="215">
        <v>5.358047690014903</v>
      </c>
      <c r="Q524" s="215">
        <v>16.963657957244656</v>
      </c>
      <c r="R524" s="215">
        <v>15.811764705882354</v>
      </c>
      <c r="S524" s="10">
        <v>11.379462439791448</v>
      </c>
      <c r="T524" s="9" t="s">
        <v>1107</v>
      </c>
      <c r="U524" s="22" t="s">
        <v>1116</v>
      </c>
      <c r="V524" s="205"/>
      <c r="W524" s="237">
        <f t="shared" si="538"/>
        <v>0</v>
      </c>
      <c r="X524" s="222">
        <v>170185</v>
      </c>
      <c r="Y524" s="236">
        <v>0</v>
      </c>
      <c r="Z524" s="236">
        <v>5.4246315482270528</v>
      </c>
      <c r="AA524" s="236">
        <v>3.3377978288453405</v>
      </c>
      <c r="AB524" s="236">
        <v>5.48429076036438</v>
      </c>
      <c r="AC524" s="236">
        <v>10.489380201217241</v>
      </c>
      <c r="AD524" s="236">
        <v>10.155405405405405</v>
      </c>
      <c r="AE524" s="236">
        <v>11.019396316879154</v>
      </c>
      <c r="AF524" s="236">
        <v>12.634356068008598</v>
      </c>
      <c r="AG524" s="236">
        <v>6.7578636959370906</v>
      </c>
      <c r="AH524" s="236">
        <f t="shared" ref="AH524:AH587" si="552">IF(Z524="","",AVERAGE(Y524:AB524))</f>
        <v>3.5616800343591937</v>
      </c>
      <c r="AI524" s="236">
        <f t="shared" ref="AI524:AI587" si="553">IF(AC524="","",AVERAGE(AC524:AD524))</f>
        <v>10.322392803311324</v>
      </c>
      <c r="AJ524" s="236">
        <f t="shared" ref="AJ524:AJ587" si="554">IF(AE524="","",AVERAGE(AE524:AG524))</f>
        <v>10.137205360274947</v>
      </c>
      <c r="AK524" s="10">
        <f t="shared" si="506"/>
        <v>7.2559024249871413</v>
      </c>
      <c r="AL524" s="22">
        <f t="shared" si="539"/>
        <v>0</v>
      </c>
      <c r="AM524" s="5">
        <v>170185</v>
      </c>
      <c r="AN524" s="2">
        <f t="shared" si="536"/>
        <v>0</v>
      </c>
      <c r="AO524" s="2">
        <f t="shared" si="540"/>
        <v>91.536426380368098</v>
      </c>
      <c r="AP524" s="2">
        <f t="shared" si="541"/>
        <v>97.564594972067042</v>
      </c>
      <c r="AQ524" s="2">
        <f t="shared" si="542"/>
        <v>97.539870689655174</v>
      </c>
      <c r="AR524" s="2">
        <f t="shared" si="543"/>
        <v>90.881773399014776</v>
      </c>
      <c r="AS524" s="2">
        <f t="shared" si="544"/>
        <v>87.99426605504587</v>
      </c>
      <c r="AT524" s="2">
        <f t="shared" si="545"/>
        <v>90.96110611510791</v>
      </c>
      <c r="AU524" s="2">
        <f t="shared" si="546"/>
        <v>89.456730769230774</v>
      </c>
      <c r="AV524" s="2">
        <f t="shared" si="547"/>
        <v>90.055755395683448</v>
      </c>
      <c r="AW524" s="2">
        <f t="shared" si="548"/>
        <v>96.651220193740684</v>
      </c>
      <c r="AX524" s="2">
        <f t="shared" si="549"/>
        <v>89.397713776722085</v>
      </c>
      <c r="AY524" s="2">
        <f t="shared" si="550"/>
        <v>90.117647058823536</v>
      </c>
      <c r="AZ524" s="2">
        <f t="shared" si="551"/>
        <v>92.887835975130344</v>
      </c>
      <c r="BA524" s="10"/>
      <c r="BB524" s="5">
        <v>170185</v>
      </c>
      <c r="BC524" s="34">
        <v>0</v>
      </c>
      <c r="BD524" s="34">
        <f t="shared" si="507"/>
        <v>94.575368451772945</v>
      </c>
      <c r="BE524" s="34">
        <f t="shared" si="508"/>
        <v>97.564594972067042</v>
      </c>
      <c r="BF524" s="34">
        <f t="shared" si="509"/>
        <v>97.539870689655174</v>
      </c>
      <c r="BG524" s="34">
        <f t="shared" si="510"/>
        <v>90.881773399014776</v>
      </c>
      <c r="BH524" s="34">
        <f t="shared" si="511"/>
        <v>89.844594594594597</v>
      </c>
      <c r="BI524" s="34">
        <f t="shared" si="512"/>
        <v>90.96110611510791</v>
      </c>
      <c r="BJ524" s="34">
        <f t="shared" si="513"/>
        <v>89.456730769230774</v>
      </c>
      <c r="BK524" s="34">
        <f t="shared" si="514"/>
        <v>93.24213630406291</v>
      </c>
      <c r="BL524" s="34">
        <f t="shared" si="515"/>
        <v>96.651220193740684</v>
      </c>
      <c r="BM524" s="34">
        <f t="shared" si="516"/>
        <v>89.677607196688683</v>
      </c>
      <c r="BN524" s="34">
        <f t="shared" si="517"/>
        <v>90.117647058823536</v>
      </c>
      <c r="BO524" s="34">
        <f t="shared" si="518"/>
        <v>92.887835975130344</v>
      </c>
      <c r="BQ524" s="33"/>
      <c r="BR524" s="187"/>
      <c r="BS524" s="190"/>
      <c r="BT524" s="205"/>
      <c r="BU524" s="191"/>
      <c r="BV524" s="191"/>
      <c r="BW524" s="192"/>
      <c r="BX524" s="193"/>
      <c r="BY524" s="194"/>
      <c r="BZ524" s="193"/>
      <c r="CA524" s="194"/>
      <c r="CB524" s="195"/>
      <c r="CC524" s="194"/>
      <c r="CD524" s="195"/>
      <c r="CE524" s="194"/>
      <c r="CF524" s="193"/>
      <c r="CG524" s="195"/>
      <c r="CH524" s="193"/>
      <c r="CI524" s="194"/>
      <c r="CZ524" s="210" t="str">
        <f t="shared" si="537"/>
        <v/>
      </c>
      <c r="DA524" s="210" t="str">
        <f t="shared" si="519"/>
        <v/>
      </c>
      <c r="DB524" s="210" t="str">
        <f t="shared" si="520"/>
        <v/>
      </c>
      <c r="DC524" s="210" t="str">
        <f t="shared" si="521"/>
        <v/>
      </c>
      <c r="DD524" s="210" t="str">
        <f t="shared" si="522"/>
        <v/>
      </c>
      <c r="DE524" s="210" t="str">
        <f t="shared" si="523"/>
        <v/>
      </c>
      <c r="DF524" s="210" t="str">
        <f t="shared" si="524"/>
        <v/>
      </c>
      <c r="DG524" s="210" t="str">
        <f t="shared" si="525"/>
        <v/>
      </c>
    </row>
    <row r="525" spans="1:111" ht="12.75" customHeight="1" x14ac:dyDescent="0.25">
      <c r="A525" s="22">
        <v>515</v>
      </c>
      <c r="B525" s="13" t="s">
        <v>1098</v>
      </c>
      <c r="C525" s="4" t="s">
        <v>1122</v>
      </c>
      <c r="D525" s="4" t="s">
        <v>781</v>
      </c>
      <c r="E525" s="5">
        <v>170215</v>
      </c>
      <c r="F525" s="4" t="s">
        <v>785</v>
      </c>
      <c r="G525" s="215">
        <v>0</v>
      </c>
      <c r="H525" s="215">
        <v>8</v>
      </c>
      <c r="I525" s="215">
        <v>1.3428571428571427</v>
      </c>
      <c r="J525" s="215">
        <v>0.9</v>
      </c>
      <c r="K525" s="215">
        <v>7.3472602739726032</v>
      </c>
      <c r="L525" s="215">
        <v>7.1314814814814822</v>
      </c>
      <c r="M525" s="215">
        <v>18.380838323353295</v>
      </c>
      <c r="N525" s="215">
        <v>8.2626760563380284</v>
      </c>
      <c r="O525" s="215">
        <v>4.9120481927710848</v>
      </c>
      <c r="P525" s="215">
        <v>2.6804347826086956</v>
      </c>
      <c r="Q525" s="215">
        <v>7.2072953736654801</v>
      </c>
      <c r="R525" s="215">
        <v>11.18469387755102</v>
      </c>
      <c r="S525" s="10">
        <v>6.2530179411970721</v>
      </c>
      <c r="T525" s="9" t="s">
        <v>1107</v>
      </c>
      <c r="U525" s="22" t="s">
        <v>1116</v>
      </c>
      <c r="V525" s="205" t="s">
        <v>1256</v>
      </c>
      <c r="W525" s="237">
        <f t="shared" si="538"/>
        <v>0</v>
      </c>
      <c r="X525" s="222">
        <v>170215</v>
      </c>
      <c r="Y525" s="236">
        <v>0</v>
      </c>
      <c r="Z525" s="236">
        <v>3.8076923076923079</v>
      </c>
      <c r="AA525" s="236">
        <v>0.78125</v>
      </c>
      <c r="AB525" s="236">
        <v>0.77519379844961245</v>
      </c>
      <c r="AC525" s="236">
        <v>8.922969675845243</v>
      </c>
      <c r="AD525" s="236">
        <v>5.5338789493719069</v>
      </c>
      <c r="AE525" s="236">
        <v>15.063793933558017</v>
      </c>
      <c r="AF525" s="236">
        <v>5.6324919961283602</v>
      </c>
      <c r="AG525" s="236">
        <v>5.3694298820445612</v>
      </c>
      <c r="AH525" s="236">
        <f t="shared" si="552"/>
        <v>1.3410340265354801</v>
      </c>
      <c r="AI525" s="236">
        <f t="shared" si="553"/>
        <v>7.228424312608575</v>
      </c>
      <c r="AJ525" s="236">
        <f t="shared" si="554"/>
        <v>8.6885719372436458</v>
      </c>
      <c r="AK525" s="10">
        <f t="shared" si="506"/>
        <v>5.0985222825655567</v>
      </c>
      <c r="AL525" s="22">
        <f t="shared" si="539"/>
        <v>0</v>
      </c>
      <c r="AM525" s="5">
        <v>170215</v>
      </c>
      <c r="AN525" s="2">
        <f t="shared" si="536"/>
        <v>0</v>
      </c>
      <c r="AO525" s="2">
        <f t="shared" si="540"/>
        <v>95</v>
      </c>
      <c r="AP525" s="2">
        <f t="shared" si="541"/>
        <v>99.160714285714292</v>
      </c>
      <c r="AQ525" s="2">
        <f t="shared" si="542"/>
        <v>99.4375</v>
      </c>
      <c r="AR525" s="2">
        <f t="shared" si="543"/>
        <v>95.407962328767127</v>
      </c>
      <c r="AS525" s="2">
        <f t="shared" si="544"/>
        <v>95.542824074074076</v>
      </c>
      <c r="AT525" s="2">
        <f t="shared" si="545"/>
        <v>88.511976047904199</v>
      </c>
      <c r="AU525" s="2">
        <f t="shared" si="546"/>
        <v>94.835827464788736</v>
      </c>
      <c r="AV525" s="2">
        <f t="shared" si="547"/>
        <v>96.929969879518069</v>
      </c>
      <c r="AW525" s="2">
        <f t="shared" si="548"/>
        <v>98.324728260869563</v>
      </c>
      <c r="AX525" s="2">
        <f t="shared" si="549"/>
        <v>95.49544039145907</v>
      </c>
      <c r="AY525" s="2">
        <f t="shared" si="550"/>
        <v>93.009566326530617</v>
      </c>
      <c r="AZ525" s="2">
        <f t="shared" si="551"/>
        <v>96.09186378675183</v>
      </c>
      <c r="BA525" s="10"/>
      <c r="BB525" s="5">
        <v>170215</v>
      </c>
      <c r="BC525" s="34">
        <v>0</v>
      </c>
      <c r="BD525" s="34">
        <f t="shared" si="507"/>
        <v>96.192307692307693</v>
      </c>
      <c r="BE525" s="34">
        <f t="shared" si="508"/>
        <v>99.21875</v>
      </c>
      <c r="BF525" s="34">
        <f t="shared" si="509"/>
        <v>99.4375</v>
      </c>
      <c r="BG525" s="34">
        <f t="shared" si="510"/>
        <v>95.407962328767127</v>
      </c>
      <c r="BH525" s="34">
        <f t="shared" si="511"/>
        <v>95.542824074074076</v>
      </c>
      <c r="BI525" s="34">
        <f t="shared" si="512"/>
        <v>88.511976047904199</v>
      </c>
      <c r="BJ525" s="34">
        <f t="shared" si="513"/>
        <v>94.835827464788736</v>
      </c>
      <c r="BK525" s="34">
        <f t="shared" si="514"/>
        <v>96.929969879518069</v>
      </c>
      <c r="BL525" s="34">
        <f t="shared" si="515"/>
        <v>98.658965973464518</v>
      </c>
      <c r="BM525" s="34">
        <f t="shared" si="516"/>
        <v>95.49544039145907</v>
      </c>
      <c r="BN525" s="34">
        <f t="shared" si="517"/>
        <v>93.009566326530617</v>
      </c>
      <c r="BO525" s="34">
        <f t="shared" si="518"/>
        <v>96.09186378675183</v>
      </c>
      <c r="BQ525" s="33">
        <f>E525-BR525</f>
        <v>0</v>
      </c>
      <c r="BR525" s="187">
        <v>170215</v>
      </c>
      <c r="BS525" s="190" t="s">
        <v>785</v>
      </c>
      <c r="BT525" s="205" t="s">
        <v>1256</v>
      </c>
      <c r="BU525" s="191" t="s">
        <v>1151</v>
      </c>
      <c r="BV525" s="191" t="s">
        <v>1224</v>
      </c>
      <c r="BW525" s="192"/>
      <c r="BX525" s="193" t="s">
        <v>1096</v>
      </c>
      <c r="BY525" s="194" t="s">
        <v>1096</v>
      </c>
      <c r="BZ525" s="193" t="s">
        <v>1096</v>
      </c>
      <c r="CA525" s="194">
        <v>1</v>
      </c>
      <c r="CB525" s="195" t="s">
        <v>1096</v>
      </c>
      <c r="CC525" s="194" t="s">
        <v>1096</v>
      </c>
      <c r="CD525" s="195" t="s">
        <v>1096</v>
      </c>
      <c r="CE525" s="194" t="s">
        <v>1096</v>
      </c>
      <c r="CF525" s="193">
        <v>1</v>
      </c>
      <c r="CG525" s="195">
        <v>1</v>
      </c>
      <c r="CH525" s="193">
        <v>1</v>
      </c>
      <c r="CI525" s="194">
        <v>1</v>
      </c>
      <c r="CZ525" s="210" t="str">
        <f t="shared" si="537"/>
        <v/>
      </c>
      <c r="DA525" s="210" t="str">
        <f t="shared" si="519"/>
        <v/>
      </c>
      <c r="DB525" s="210">
        <f t="shared" si="520"/>
        <v>-0.1386735572782084</v>
      </c>
      <c r="DC525" s="210" t="str">
        <f t="shared" si="521"/>
        <v/>
      </c>
      <c r="DD525" s="210" t="str">
        <f t="shared" si="522"/>
        <v/>
      </c>
      <c r="DE525" s="210" t="str">
        <f t="shared" si="523"/>
        <v/>
      </c>
      <c r="DF525" s="210" t="str">
        <f t="shared" si="524"/>
        <v/>
      </c>
      <c r="DG525" s="210">
        <f t="shared" si="525"/>
        <v>9.3114251188860755E-2</v>
      </c>
    </row>
    <row r="526" spans="1:111" ht="12.75" customHeight="1" x14ac:dyDescent="0.25">
      <c r="A526" s="22">
        <v>516</v>
      </c>
      <c r="B526" s="13" t="s">
        <v>1098</v>
      </c>
      <c r="C526" s="4" t="s">
        <v>1122</v>
      </c>
      <c r="D526" s="4" t="s">
        <v>781</v>
      </c>
      <c r="E526" s="5">
        <v>170227</v>
      </c>
      <c r="F526" s="4" t="s">
        <v>786</v>
      </c>
      <c r="G526" s="215">
        <v>0</v>
      </c>
      <c r="H526" s="215">
        <v>20.016666666666666</v>
      </c>
      <c r="I526" s="215">
        <v>9.6263565891472869</v>
      </c>
      <c r="J526" s="215">
        <v>9.4958041958041957</v>
      </c>
      <c r="K526" s="215">
        <v>4.4751937984496131</v>
      </c>
      <c r="L526" s="215">
        <v>9.15</v>
      </c>
      <c r="M526" s="215">
        <v>25.469565217391306</v>
      </c>
      <c r="N526" s="215">
        <v>16.628048780487806</v>
      </c>
      <c r="O526" s="215">
        <v>23.180246913580248</v>
      </c>
      <c r="P526" s="215">
        <v>10.348230088495576</v>
      </c>
      <c r="Q526" s="215">
        <v>6.6696652719665277</v>
      </c>
      <c r="R526" s="215">
        <v>22.192086330935254</v>
      </c>
      <c r="S526" s="10">
        <v>13.115764684614126</v>
      </c>
      <c r="T526" s="9" t="s">
        <v>1108</v>
      </c>
      <c r="U526" s="22" t="s">
        <v>1116</v>
      </c>
      <c r="V526" s="205"/>
      <c r="W526" s="237">
        <f t="shared" si="538"/>
        <v>0</v>
      </c>
      <c r="X526" s="222">
        <v>170227</v>
      </c>
      <c r="Y526" s="236">
        <v>0</v>
      </c>
      <c r="Z526" s="236">
        <v>11.846946284032377</v>
      </c>
      <c r="AA526" s="236">
        <v>12.550080128205128</v>
      </c>
      <c r="AB526" s="236">
        <v>7.7975306111993445</v>
      </c>
      <c r="AC526" s="236">
        <v>4.6450708382526562</v>
      </c>
      <c r="AD526" s="236">
        <v>6.8280204643841014</v>
      </c>
      <c r="AE526" s="236">
        <v>23.484848484848484</v>
      </c>
      <c r="AF526" s="236">
        <v>11.394557823129251</v>
      </c>
      <c r="AG526" s="236">
        <v>11.77198325085649</v>
      </c>
      <c r="AH526" s="236">
        <f t="shared" si="552"/>
        <v>8.0486392558592126</v>
      </c>
      <c r="AI526" s="236">
        <f t="shared" si="553"/>
        <v>5.7365456513183783</v>
      </c>
      <c r="AJ526" s="236">
        <f t="shared" si="554"/>
        <v>15.550463186278074</v>
      </c>
      <c r="AK526" s="10">
        <f t="shared" si="506"/>
        <v>10.035448653878648</v>
      </c>
      <c r="AL526" s="22">
        <f t="shared" si="539"/>
        <v>0</v>
      </c>
      <c r="AM526" s="5">
        <v>170227</v>
      </c>
      <c r="AN526" s="2">
        <f t="shared" si="536"/>
        <v>0</v>
      </c>
      <c r="AO526" s="2">
        <f t="shared" si="540"/>
        <v>87.489583333333329</v>
      </c>
      <c r="AP526" s="2">
        <f t="shared" si="541"/>
        <v>93.983527131782949</v>
      </c>
      <c r="AQ526" s="2">
        <f t="shared" si="542"/>
        <v>94.065122377622373</v>
      </c>
      <c r="AR526" s="2">
        <f t="shared" si="543"/>
        <v>97.203003875968989</v>
      </c>
      <c r="AS526" s="2">
        <f t="shared" si="544"/>
        <v>94.28125</v>
      </c>
      <c r="AT526" s="2">
        <f t="shared" si="545"/>
        <v>84.081521739130437</v>
      </c>
      <c r="AU526" s="2">
        <f t="shared" si="546"/>
        <v>89.607469512195124</v>
      </c>
      <c r="AV526" s="2">
        <f t="shared" si="547"/>
        <v>85.512345679012341</v>
      </c>
      <c r="AW526" s="2">
        <f t="shared" si="548"/>
        <v>93.532356194690266</v>
      </c>
      <c r="AX526" s="2">
        <f t="shared" si="549"/>
        <v>95.83145920502092</v>
      </c>
      <c r="AY526" s="2">
        <f t="shared" si="550"/>
        <v>86.129946043165461</v>
      </c>
      <c r="AZ526" s="2">
        <f t="shared" si="551"/>
        <v>91.802647072116173</v>
      </c>
      <c r="BA526" s="10"/>
      <c r="BB526" s="5">
        <v>170227</v>
      </c>
      <c r="BC526" s="34">
        <v>0</v>
      </c>
      <c r="BD526" s="34">
        <f t="shared" si="507"/>
        <v>88.153053715967616</v>
      </c>
      <c r="BE526" s="34">
        <f t="shared" si="508"/>
        <v>93.983527131782949</v>
      </c>
      <c r="BF526" s="34">
        <f t="shared" si="509"/>
        <v>94.065122377622373</v>
      </c>
      <c r="BG526" s="34">
        <f t="shared" si="510"/>
        <v>97.203003875968989</v>
      </c>
      <c r="BH526" s="34">
        <f t="shared" si="511"/>
        <v>94.28125</v>
      </c>
      <c r="BI526" s="34">
        <f t="shared" si="512"/>
        <v>84.081521739130437</v>
      </c>
      <c r="BJ526" s="34">
        <f t="shared" si="513"/>
        <v>89.607469512195124</v>
      </c>
      <c r="BK526" s="34">
        <f t="shared" si="514"/>
        <v>88.228016749143507</v>
      </c>
      <c r="BL526" s="34">
        <f t="shared" si="515"/>
        <v>93.532356194690266</v>
      </c>
      <c r="BM526" s="34">
        <f t="shared" si="516"/>
        <v>95.83145920502092</v>
      </c>
      <c r="BN526" s="34">
        <f t="shared" si="517"/>
        <v>86.129946043165461</v>
      </c>
      <c r="BO526" s="34">
        <f t="shared" si="518"/>
        <v>91.802647072116173</v>
      </c>
      <c r="BQ526" s="33"/>
      <c r="BR526" s="187"/>
      <c r="BS526" s="190"/>
      <c r="BT526" s="205"/>
      <c r="BU526" s="191"/>
      <c r="BV526" s="191"/>
      <c r="BW526" s="192"/>
      <c r="BX526" s="193"/>
      <c r="BY526" s="194"/>
      <c r="BZ526" s="193"/>
      <c r="CA526" s="194"/>
      <c r="CB526" s="195"/>
      <c r="CC526" s="194"/>
      <c r="CD526" s="195"/>
      <c r="CE526" s="194"/>
      <c r="CF526" s="193"/>
      <c r="CG526" s="195"/>
      <c r="CH526" s="193"/>
      <c r="CI526" s="194"/>
      <c r="CZ526" s="210" t="str">
        <f t="shared" si="537"/>
        <v/>
      </c>
      <c r="DA526" s="210" t="str">
        <f t="shared" si="519"/>
        <v/>
      </c>
      <c r="DB526" s="210" t="str">
        <f t="shared" si="520"/>
        <v/>
      </c>
      <c r="DC526" s="210" t="str">
        <f t="shared" si="521"/>
        <v/>
      </c>
      <c r="DD526" s="210" t="str">
        <f t="shared" si="522"/>
        <v/>
      </c>
      <c r="DE526" s="210" t="str">
        <f t="shared" si="523"/>
        <v/>
      </c>
      <c r="DF526" s="210" t="str">
        <f t="shared" si="524"/>
        <v/>
      </c>
      <c r="DG526" s="210" t="str">
        <f t="shared" si="525"/>
        <v/>
      </c>
    </row>
    <row r="527" spans="1:111" ht="12.75" customHeight="1" x14ac:dyDescent="0.25">
      <c r="A527" s="22">
        <v>517</v>
      </c>
      <c r="B527" s="13" t="s">
        <v>1098</v>
      </c>
      <c r="C527" s="4" t="s">
        <v>6</v>
      </c>
      <c r="D527" s="4" t="s">
        <v>787</v>
      </c>
      <c r="E527" s="5">
        <v>170239</v>
      </c>
      <c r="F527" s="4" t="s">
        <v>788</v>
      </c>
      <c r="G527" s="215">
        <v>0</v>
      </c>
      <c r="H527" s="215">
        <v>15.907407407407407</v>
      </c>
      <c r="I527" s="215">
        <v>3.7572289156626502</v>
      </c>
      <c r="J527" s="215">
        <v>1.7735955056179775</v>
      </c>
      <c r="K527" s="215">
        <v>4.0727272727272732</v>
      </c>
      <c r="L527" s="215">
        <v>1.7543859649122806</v>
      </c>
      <c r="M527" s="215">
        <v>18.200704225352112</v>
      </c>
      <c r="N527" s="215">
        <v>11.375</v>
      </c>
      <c r="O527" s="215">
        <v>9.162184873949581</v>
      </c>
      <c r="P527" s="215">
        <v>5.7579320113314445</v>
      </c>
      <c r="Q527" s="215">
        <v>2.9301980198019804</v>
      </c>
      <c r="R527" s="215">
        <v>12.716666666666667</v>
      </c>
      <c r="S527" s="10">
        <v>7.33369268506992</v>
      </c>
      <c r="T527" s="9" t="s">
        <v>1107</v>
      </c>
      <c r="U527" s="22" t="s">
        <v>1117</v>
      </c>
      <c r="V527" s="205"/>
      <c r="W527" s="237">
        <f t="shared" si="538"/>
        <v>0</v>
      </c>
      <c r="X527" s="222">
        <v>170239</v>
      </c>
      <c r="Y527" s="236">
        <v>0</v>
      </c>
      <c r="Z527" s="236">
        <v>13.750000000000002</v>
      </c>
      <c r="AA527" s="236">
        <v>4.2933947772657453</v>
      </c>
      <c r="AB527" s="236">
        <v>4.2760180995475112</v>
      </c>
      <c r="AC527" s="236">
        <v>3.6295005807200926</v>
      </c>
      <c r="AD527" s="236">
        <v>1.25</v>
      </c>
      <c r="AE527" s="236">
        <v>13.75625</v>
      </c>
      <c r="AF527" s="236">
        <v>14.26332288401254</v>
      </c>
      <c r="AG527" s="236">
        <v>10.420405024352728</v>
      </c>
      <c r="AH527" s="236">
        <f t="shared" si="552"/>
        <v>5.5798532192033141</v>
      </c>
      <c r="AI527" s="236">
        <f t="shared" si="553"/>
        <v>2.4397502903600463</v>
      </c>
      <c r="AJ527" s="236">
        <f t="shared" si="554"/>
        <v>12.813325969455088</v>
      </c>
      <c r="AK527" s="10">
        <f t="shared" si="506"/>
        <v>7.2932101517665124</v>
      </c>
      <c r="AL527" s="22">
        <f t="shared" si="539"/>
        <v>0</v>
      </c>
      <c r="AM527" s="5">
        <v>170239</v>
      </c>
      <c r="AN527" s="2">
        <f t="shared" si="536"/>
        <v>0</v>
      </c>
      <c r="AO527" s="2">
        <f t="shared" si="540"/>
        <v>90.057870370370367</v>
      </c>
      <c r="AP527" s="2">
        <f t="shared" si="541"/>
        <v>97.651731927710841</v>
      </c>
      <c r="AQ527" s="2">
        <f t="shared" si="542"/>
        <v>98.891502808988761</v>
      </c>
      <c r="AR527" s="2">
        <f t="shared" si="543"/>
        <v>97.454545454545453</v>
      </c>
      <c r="AS527" s="2">
        <f t="shared" si="544"/>
        <v>98.903508771929822</v>
      </c>
      <c r="AT527" s="2">
        <f t="shared" si="545"/>
        <v>88.624559859154928</v>
      </c>
      <c r="AU527" s="2">
        <f t="shared" si="546"/>
        <v>92.890625</v>
      </c>
      <c r="AV527" s="2">
        <f t="shared" si="547"/>
        <v>94.273634453781511</v>
      </c>
      <c r="AW527" s="2">
        <f t="shared" si="548"/>
        <v>96.401292492917847</v>
      </c>
      <c r="AX527" s="2">
        <f t="shared" si="549"/>
        <v>98.168626237623755</v>
      </c>
      <c r="AY527" s="2">
        <f t="shared" si="550"/>
        <v>92.052083333333329</v>
      </c>
      <c r="AZ527" s="2">
        <f t="shared" si="551"/>
        <v>95.416442071831298</v>
      </c>
      <c r="BA527" s="10"/>
      <c r="BB527" s="5">
        <v>170239</v>
      </c>
      <c r="BC527" s="34">
        <v>0</v>
      </c>
      <c r="BD527" s="34">
        <f t="shared" si="507"/>
        <v>90.057870370370367</v>
      </c>
      <c r="BE527" s="34">
        <f t="shared" si="508"/>
        <v>97.651731927710841</v>
      </c>
      <c r="BF527" s="34">
        <f t="shared" si="509"/>
        <v>98.891502808988761</v>
      </c>
      <c r="BG527" s="34">
        <f t="shared" si="510"/>
        <v>97.454545454545453</v>
      </c>
      <c r="BH527" s="34">
        <f t="shared" si="511"/>
        <v>98.903508771929822</v>
      </c>
      <c r="BI527" s="34">
        <f t="shared" si="512"/>
        <v>88.624559859154928</v>
      </c>
      <c r="BJ527" s="34">
        <f t="shared" si="513"/>
        <v>92.890625</v>
      </c>
      <c r="BK527" s="34">
        <f t="shared" si="514"/>
        <v>94.273634453781511</v>
      </c>
      <c r="BL527" s="34">
        <f t="shared" si="515"/>
        <v>96.401292492917847</v>
      </c>
      <c r="BM527" s="34">
        <f t="shared" si="516"/>
        <v>98.168626237623755</v>
      </c>
      <c r="BN527" s="34">
        <f t="shared" si="517"/>
        <v>92.052083333333329</v>
      </c>
      <c r="BO527" s="34">
        <f t="shared" si="518"/>
        <v>95.416442071831298</v>
      </c>
      <c r="BQ527" s="33"/>
      <c r="BR527" s="187"/>
      <c r="BS527" s="190"/>
      <c r="BT527" s="205"/>
      <c r="BU527" s="200"/>
      <c r="BV527" s="191"/>
      <c r="BW527" s="192"/>
      <c r="BX527" s="193"/>
      <c r="BY527" s="194"/>
      <c r="BZ527" s="193"/>
      <c r="CA527" s="194"/>
      <c r="CB527" s="195"/>
      <c r="CC527" s="194"/>
      <c r="CD527" s="195"/>
      <c r="CE527" s="194"/>
      <c r="CF527" s="193"/>
      <c r="CG527" s="195"/>
      <c r="CH527" s="193"/>
      <c r="CI527" s="194"/>
      <c r="CZ527" s="210" t="str">
        <f t="shared" si="537"/>
        <v/>
      </c>
      <c r="DA527" s="210" t="str">
        <f t="shared" si="519"/>
        <v/>
      </c>
      <c r="DB527" s="210" t="str">
        <f t="shared" si="520"/>
        <v/>
      </c>
      <c r="DC527" s="210" t="str">
        <f t="shared" si="521"/>
        <v/>
      </c>
      <c r="DD527" s="210" t="str">
        <f t="shared" si="522"/>
        <v/>
      </c>
      <c r="DE527" s="210" t="str">
        <f t="shared" si="523"/>
        <v/>
      </c>
      <c r="DF527" s="210" t="str">
        <f t="shared" si="524"/>
        <v/>
      </c>
      <c r="DG527" s="210" t="str">
        <f t="shared" si="525"/>
        <v/>
      </c>
    </row>
    <row r="528" spans="1:111" ht="12.75" customHeight="1" x14ac:dyDescent="0.25">
      <c r="A528" s="22">
        <v>518</v>
      </c>
      <c r="B528" s="13" t="s">
        <v>1098</v>
      </c>
      <c r="C528" s="4" t="s">
        <v>789</v>
      </c>
      <c r="D528" s="4" t="s">
        <v>790</v>
      </c>
      <c r="E528" s="5">
        <v>170240</v>
      </c>
      <c r="F528" s="4" t="s">
        <v>791</v>
      </c>
      <c r="G528" s="215">
        <v>0</v>
      </c>
      <c r="H528" s="215">
        <v>12.333333333333334</v>
      </c>
      <c r="I528" s="215">
        <v>3.1590163934426227</v>
      </c>
      <c r="J528" s="215">
        <v>2.4624999999999999</v>
      </c>
      <c r="K528" s="215">
        <v>3.55</v>
      </c>
      <c r="L528" s="215">
        <v>3.6388059701492534</v>
      </c>
      <c r="M528" s="215">
        <v>7.9717391304347824</v>
      </c>
      <c r="N528" s="215">
        <v>6.6076923076923073</v>
      </c>
      <c r="O528" s="215">
        <v>8.6141025641025628</v>
      </c>
      <c r="P528" s="215">
        <v>4.9881294964028777</v>
      </c>
      <c r="Q528" s="215">
        <v>3.6029411764705883</v>
      </c>
      <c r="R528" s="215">
        <v>7.6235849056603779</v>
      </c>
      <c r="S528" s="10">
        <v>5.3707988554616515</v>
      </c>
      <c r="T528" s="9" t="s">
        <v>1107</v>
      </c>
      <c r="U528" s="22" t="s">
        <v>1117</v>
      </c>
      <c r="V528" s="205"/>
      <c r="W528" s="237">
        <f t="shared" si="538"/>
        <v>0</v>
      </c>
      <c r="X528" s="222">
        <v>170240</v>
      </c>
      <c r="Y528" s="236">
        <v>0</v>
      </c>
      <c r="Z528" s="236">
        <v>11.796536796536795</v>
      </c>
      <c r="AA528" s="236">
        <v>1.6035353535353534</v>
      </c>
      <c r="AB528" s="236">
        <v>2.1428571428571428</v>
      </c>
      <c r="AC528" s="236">
        <v>0</v>
      </c>
      <c r="AD528" s="236">
        <v>3.125</v>
      </c>
      <c r="AE528" s="236">
        <v>11.003344481605351</v>
      </c>
      <c r="AF528" s="236">
        <v>2.112676056338028</v>
      </c>
      <c r="AG528" s="236">
        <v>11.004070556309362</v>
      </c>
      <c r="AH528" s="236">
        <f t="shared" si="552"/>
        <v>3.8857323232323226</v>
      </c>
      <c r="AI528" s="236">
        <f t="shared" si="553"/>
        <v>1.5625</v>
      </c>
      <c r="AJ528" s="236">
        <f t="shared" si="554"/>
        <v>8.0400303647509137</v>
      </c>
      <c r="AK528" s="10">
        <f t="shared" si="506"/>
        <v>4.7542244874646702</v>
      </c>
      <c r="AL528" s="22">
        <f t="shared" si="539"/>
        <v>0</v>
      </c>
      <c r="AM528" s="5">
        <v>170240</v>
      </c>
      <c r="AN528" s="2">
        <f t="shared" si="536"/>
        <v>0</v>
      </c>
      <c r="AO528" s="2">
        <f t="shared" si="540"/>
        <v>92.291666666666671</v>
      </c>
      <c r="AP528" s="2">
        <f t="shared" si="541"/>
        <v>98.025614754098356</v>
      </c>
      <c r="AQ528" s="2">
        <f t="shared" si="542"/>
        <v>98.4609375</v>
      </c>
      <c r="AR528" s="2">
        <f t="shared" si="543"/>
        <v>97.78125</v>
      </c>
      <c r="AS528" s="2">
        <f t="shared" si="544"/>
        <v>97.725746268656721</v>
      </c>
      <c r="AT528" s="2">
        <f t="shared" si="545"/>
        <v>95.017663043478265</v>
      </c>
      <c r="AU528" s="2">
        <f t="shared" si="546"/>
        <v>95.870192307692307</v>
      </c>
      <c r="AV528" s="2">
        <f t="shared" si="547"/>
        <v>94.616185897435898</v>
      </c>
      <c r="AW528" s="2">
        <f t="shared" si="548"/>
        <v>96.882419064748206</v>
      </c>
      <c r="AX528" s="2">
        <f t="shared" si="549"/>
        <v>97.748161764705884</v>
      </c>
      <c r="AY528" s="2">
        <f t="shared" si="550"/>
        <v>95.23525943396227</v>
      </c>
      <c r="AZ528" s="2">
        <f t="shared" si="551"/>
        <v>96.643250715336464</v>
      </c>
      <c r="BA528" s="10"/>
      <c r="BB528" s="5">
        <v>170240</v>
      </c>
      <c r="BC528" s="34">
        <v>0</v>
      </c>
      <c r="BD528" s="34">
        <f t="shared" si="507"/>
        <v>92.291666666666671</v>
      </c>
      <c r="BE528" s="34">
        <f t="shared" si="508"/>
        <v>98.396464646464651</v>
      </c>
      <c r="BF528" s="34">
        <f t="shared" si="509"/>
        <v>98.4609375</v>
      </c>
      <c r="BG528" s="34">
        <f t="shared" si="510"/>
        <v>100</v>
      </c>
      <c r="BH528" s="34">
        <f t="shared" si="511"/>
        <v>97.725746268656721</v>
      </c>
      <c r="BI528" s="34">
        <f t="shared" si="512"/>
        <v>95.017663043478265</v>
      </c>
      <c r="BJ528" s="34">
        <f t="shared" si="513"/>
        <v>97.887323943661968</v>
      </c>
      <c r="BK528" s="34">
        <f t="shared" si="514"/>
        <v>94.616185897435898</v>
      </c>
      <c r="BL528" s="34">
        <f t="shared" si="515"/>
        <v>96.882419064748206</v>
      </c>
      <c r="BM528" s="34">
        <f t="shared" si="516"/>
        <v>98.4375</v>
      </c>
      <c r="BN528" s="34">
        <f t="shared" si="517"/>
        <v>95.23525943396227</v>
      </c>
      <c r="BO528" s="34">
        <f t="shared" si="518"/>
        <v>96.643250715336464</v>
      </c>
      <c r="BQ528" s="33"/>
      <c r="BR528" s="187"/>
      <c r="BS528" s="190"/>
      <c r="BT528" s="205"/>
      <c r="BU528" s="191"/>
      <c r="BV528" s="191"/>
      <c r="BW528" s="192"/>
      <c r="BX528" s="193"/>
      <c r="BY528" s="194"/>
      <c r="BZ528" s="193"/>
      <c r="CA528" s="194"/>
      <c r="CB528" s="195"/>
      <c r="CC528" s="194"/>
      <c r="CD528" s="195"/>
      <c r="CE528" s="194"/>
      <c r="CF528" s="193"/>
      <c r="CG528" s="195"/>
      <c r="CH528" s="193"/>
      <c r="CI528" s="194"/>
      <c r="CZ528" s="210" t="str">
        <f t="shared" si="537"/>
        <v/>
      </c>
      <c r="DA528" s="210" t="str">
        <f t="shared" si="519"/>
        <v/>
      </c>
      <c r="DB528" s="210" t="str">
        <f t="shared" si="520"/>
        <v/>
      </c>
      <c r="DC528" s="210" t="str">
        <f t="shared" si="521"/>
        <v/>
      </c>
      <c r="DD528" s="210" t="str">
        <f t="shared" si="522"/>
        <v/>
      </c>
      <c r="DE528" s="210" t="str">
        <f t="shared" si="523"/>
        <v/>
      </c>
      <c r="DF528" s="210" t="str">
        <f t="shared" si="524"/>
        <v/>
      </c>
      <c r="DG528" s="210" t="str">
        <f t="shared" si="525"/>
        <v/>
      </c>
    </row>
    <row r="529" spans="1:111" ht="12.75" customHeight="1" x14ac:dyDescent="0.25">
      <c r="A529" s="22">
        <v>519</v>
      </c>
      <c r="B529" s="13" t="s">
        <v>1098</v>
      </c>
      <c r="C529" s="4" t="s">
        <v>1122</v>
      </c>
      <c r="D529" s="4" t="s">
        <v>779</v>
      </c>
      <c r="E529" s="5">
        <v>170264</v>
      </c>
      <c r="F529" s="4" t="s">
        <v>792</v>
      </c>
      <c r="G529" s="215">
        <v>0</v>
      </c>
      <c r="H529" s="215">
        <v>10.547122302158273</v>
      </c>
      <c r="I529" s="215">
        <v>7.9833333333333334</v>
      </c>
      <c r="J529" s="215">
        <v>2.9235955056179774</v>
      </c>
      <c r="K529" s="215">
        <v>19.858108108108109</v>
      </c>
      <c r="L529" s="215">
        <v>14.689655172413794</v>
      </c>
      <c r="M529" s="215">
        <v>36.821171171171173</v>
      </c>
      <c r="N529" s="215">
        <v>16.826744186046511</v>
      </c>
      <c r="O529" s="215">
        <v>8.7201030927835053</v>
      </c>
      <c r="P529" s="215">
        <v>5.6941860465116285</v>
      </c>
      <c r="Q529" s="215">
        <v>17.043939393939397</v>
      </c>
      <c r="R529" s="215">
        <v>22.104761904761901</v>
      </c>
      <c r="S529" s="10">
        <v>13.152203652403632</v>
      </c>
      <c r="T529" s="9" t="s">
        <v>1107</v>
      </c>
      <c r="U529" s="22" t="s">
        <v>1116</v>
      </c>
      <c r="V529" s="205"/>
      <c r="W529" s="237">
        <f t="shared" si="538"/>
        <v>0</v>
      </c>
      <c r="X529" s="222">
        <v>170264</v>
      </c>
      <c r="Y529" s="236">
        <v>0</v>
      </c>
      <c r="Z529" s="236">
        <v>16.212632594021215</v>
      </c>
      <c r="AA529" s="236">
        <v>3.7397260273972601</v>
      </c>
      <c r="AB529" s="236">
        <v>3.9499270782693241</v>
      </c>
      <c r="AC529" s="236">
        <v>23.539659208449017</v>
      </c>
      <c r="AD529" s="236">
        <v>23.777429467084637</v>
      </c>
      <c r="AE529" s="236">
        <v>30.786163522012579</v>
      </c>
      <c r="AF529" s="236">
        <v>10.41958041958042</v>
      </c>
      <c r="AG529" s="236">
        <v>4.6132339235787514</v>
      </c>
      <c r="AH529" s="236">
        <f t="shared" si="552"/>
        <v>5.9755714249219505</v>
      </c>
      <c r="AI529" s="236">
        <f t="shared" si="553"/>
        <v>23.658544337766827</v>
      </c>
      <c r="AJ529" s="236">
        <f t="shared" si="554"/>
        <v>15.272992621723917</v>
      </c>
      <c r="AK529" s="10">
        <f t="shared" si="506"/>
        <v>13.00426136004369</v>
      </c>
      <c r="AL529" s="22">
        <f t="shared" si="539"/>
        <v>0</v>
      </c>
      <c r="AM529" s="5">
        <v>170264</v>
      </c>
      <c r="AN529" s="2">
        <f t="shared" si="536"/>
        <v>0</v>
      </c>
      <c r="AO529" s="2">
        <f t="shared" si="540"/>
        <v>93.408048561151077</v>
      </c>
      <c r="AP529" s="2">
        <f t="shared" si="541"/>
        <v>95.010416666666671</v>
      </c>
      <c r="AQ529" s="2">
        <f t="shared" si="542"/>
        <v>98.172752808988761</v>
      </c>
      <c r="AR529" s="2">
        <f t="shared" si="543"/>
        <v>87.588682432432435</v>
      </c>
      <c r="AS529" s="2">
        <f t="shared" si="544"/>
        <v>90.818965517241381</v>
      </c>
      <c r="AT529" s="2">
        <f t="shared" si="545"/>
        <v>76.986768018018012</v>
      </c>
      <c r="AU529" s="2">
        <f t="shared" si="546"/>
        <v>89.483284883720927</v>
      </c>
      <c r="AV529" s="2">
        <f t="shared" si="547"/>
        <v>94.549935567010309</v>
      </c>
      <c r="AW529" s="2">
        <f t="shared" si="548"/>
        <v>96.441133720930239</v>
      </c>
      <c r="AX529" s="2">
        <f t="shared" si="549"/>
        <v>89.347537878787875</v>
      </c>
      <c r="AY529" s="2">
        <f t="shared" si="550"/>
        <v>86.18452380952381</v>
      </c>
      <c r="AZ529" s="2">
        <f t="shared" si="551"/>
        <v>91.779872717247727</v>
      </c>
      <c r="BA529" s="10"/>
      <c r="BB529" s="5">
        <v>170264</v>
      </c>
      <c r="BC529" s="34">
        <v>0</v>
      </c>
      <c r="BD529" s="34">
        <f t="shared" si="507"/>
        <v>93.408048561151077</v>
      </c>
      <c r="BE529" s="34">
        <f t="shared" si="508"/>
        <v>96.260273972602747</v>
      </c>
      <c r="BF529" s="34">
        <f t="shared" si="509"/>
        <v>98.172752808988761</v>
      </c>
      <c r="BG529" s="34">
        <f t="shared" si="510"/>
        <v>87.588682432432435</v>
      </c>
      <c r="BH529" s="34">
        <f t="shared" si="511"/>
        <v>90.818965517241381</v>
      </c>
      <c r="BI529" s="34">
        <f t="shared" si="512"/>
        <v>76.986768018018012</v>
      </c>
      <c r="BJ529" s="34">
        <f t="shared" si="513"/>
        <v>89.580419580419573</v>
      </c>
      <c r="BK529" s="34">
        <f t="shared" si="514"/>
        <v>95.386766076421253</v>
      </c>
      <c r="BL529" s="34">
        <f t="shared" si="515"/>
        <v>96.441133720930239</v>
      </c>
      <c r="BM529" s="34">
        <f t="shared" si="516"/>
        <v>89.347537878787875</v>
      </c>
      <c r="BN529" s="34">
        <f t="shared" si="517"/>
        <v>86.18452380952381</v>
      </c>
      <c r="BO529" s="34">
        <f t="shared" si="518"/>
        <v>91.779872717247727</v>
      </c>
      <c r="BQ529" s="33"/>
      <c r="BR529" s="187"/>
      <c r="BS529" s="190"/>
      <c r="BT529" s="205"/>
      <c r="BU529" s="191"/>
      <c r="BV529" s="191"/>
      <c r="BW529" s="192"/>
      <c r="BX529" s="193"/>
      <c r="BY529" s="194"/>
      <c r="BZ529" s="193"/>
      <c r="CA529" s="194"/>
      <c r="CB529" s="195"/>
      <c r="CC529" s="194"/>
      <c r="CD529" s="195"/>
      <c r="CE529" s="194"/>
      <c r="CF529" s="193"/>
      <c r="CG529" s="195"/>
      <c r="CH529" s="193"/>
      <c r="CI529" s="194"/>
      <c r="CZ529" s="210" t="str">
        <f t="shared" si="537"/>
        <v/>
      </c>
      <c r="DA529" s="210" t="str">
        <f t="shared" si="519"/>
        <v/>
      </c>
      <c r="DB529" s="210" t="str">
        <f t="shared" si="520"/>
        <v/>
      </c>
      <c r="DC529" s="210" t="str">
        <f t="shared" si="521"/>
        <v/>
      </c>
      <c r="DD529" s="210" t="str">
        <f t="shared" si="522"/>
        <v/>
      </c>
      <c r="DE529" s="210" t="str">
        <f t="shared" si="523"/>
        <v/>
      </c>
      <c r="DF529" s="210" t="str">
        <f t="shared" si="524"/>
        <v/>
      </c>
      <c r="DG529" s="210" t="str">
        <f t="shared" si="525"/>
        <v/>
      </c>
    </row>
    <row r="530" spans="1:111" ht="12.75" customHeight="1" x14ac:dyDescent="0.25">
      <c r="A530" s="22">
        <v>520</v>
      </c>
      <c r="B530" s="13" t="s">
        <v>1098</v>
      </c>
      <c r="C530" s="4" t="s">
        <v>6</v>
      </c>
      <c r="D530" s="4" t="s">
        <v>793</v>
      </c>
      <c r="E530" s="5">
        <v>170306</v>
      </c>
      <c r="F530" s="4" t="s">
        <v>794</v>
      </c>
      <c r="G530" s="215">
        <v>0</v>
      </c>
      <c r="H530" s="215">
        <v>7.4015151515151514</v>
      </c>
      <c r="I530" s="215">
        <v>0.8</v>
      </c>
      <c r="J530" s="215">
        <v>1.3274336283185841</v>
      </c>
      <c r="K530" s="215">
        <v>4.8853535353535351</v>
      </c>
      <c r="L530" s="215">
        <v>5.353738317757009</v>
      </c>
      <c r="M530" s="215">
        <v>16.102941176470587</v>
      </c>
      <c r="N530" s="215">
        <v>9.9166666666666661</v>
      </c>
      <c r="O530" s="215">
        <v>3.2772727272727273</v>
      </c>
      <c r="P530" s="215">
        <v>2.3342519685039371</v>
      </c>
      <c r="Q530" s="215">
        <v>5.2053398058252425</v>
      </c>
      <c r="R530" s="215">
        <v>10.24433962264151</v>
      </c>
      <c r="S530" s="10">
        <v>5.4516579114838066</v>
      </c>
      <c r="T530" s="9" t="s">
        <v>1107</v>
      </c>
      <c r="U530" s="22" t="s">
        <v>1117</v>
      </c>
      <c r="V530" s="205" t="s">
        <v>1256</v>
      </c>
      <c r="W530" s="237">
        <f t="shared" si="538"/>
        <v>0</v>
      </c>
      <c r="X530" s="222">
        <v>170306</v>
      </c>
      <c r="Y530" s="236">
        <v>0</v>
      </c>
      <c r="Z530" s="236">
        <v>6.7964881833494974</v>
      </c>
      <c r="AA530" s="236">
        <v>2.65440666204025</v>
      </c>
      <c r="AB530" s="236">
        <v>0.46296296296296291</v>
      </c>
      <c r="AC530" s="236">
        <v>5.9009009009009006</v>
      </c>
      <c r="AD530" s="236">
        <v>4.3834974214721054</v>
      </c>
      <c r="AE530" s="236">
        <v>12.668665667166417</v>
      </c>
      <c r="AF530" s="236">
        <v>7.2298728813559325</v>
      </c>
      <c r="AG530" s="236">
        <v>13.110578363799821</v>
      </c>
      <c r="AH530" s="236">
        <f t="shared" si="552"/>
        <v>2.4784644520881778</v>
      </c>
      <c r="AI530" s="236">
        <f t="shared" si="553"/>
        <v>5.142199161186503</v>
      </c>
      <c r="AJ530" s="236">
        <f t="shared" si="554"/>
        <v>11.003038970774057</v>
      </c>
      <c r="AK530" s="10">
        <f t="shared" si="506"/>
        <v>5.9119303381164308</v>
      </c>
      <c r="AL530" s="22">
        <f t="shared" si="539"/>
        <v>0</v>
      </c>
      <c r="AM530" s="5">
        <v>170306</v>
      </c>
      <c r="AN530" s="2">
        <f t="shared" si="536"/>
        <v>0</v>
      </c>
      <c r="AO530" s="2">
        <f t="shared" si="540"/>
        <v>95.374053030303031</v>
      </c>
      <c r="AP530" s="2">
        <f t="shared" si="541"/>
        <v>99.5</v>
      </c>
      <c r="AQ530" s="2">
        <f t="shared" si="542"/>
        <v>99.170353982300881</v>
      </c>
      <c r="AR530" s="2">
        <f t="shared" si="543"/>
        <v>96.946654040404042</v>
      </c>
      <c r="AS530" s="2">
        <f t="shared" si="544"/>
        <v>96.653913551401871</v>
      </c>
      <c r="AT530" s="2">
        <f t="shared" si="545"/>
        <v>89.935661764705884</v>
      </c>
      <c r="AU530" s="2">
        <f t="shared" si="546"/>
        <v>93.802083333333329</v>
      </c>
      <c r="AV530" s="2">
        <f t="shared" si="547"/>
        <v>97.951704545454547</v>
      </c>
      <c r="AW530" s="2">
        <f t="shared" si="548"/>
        <v>98.541092519685037</v>
      </c>
      <c r="AX530" s="2">
        <f t="shared" si="549"/>
        <v>96.746662621359221</v>
      </c>
      <c r="AY530" s="2">
        <f t="shared" si="550"/>
        <v>93.597287735849051</v>
      </c>
      <c r="AZ530" s="2">
        <f t="shared" si="551"/>
        <v>96.592713805322617</v>
      </c>
      <c r="BA530" s="10"/>
      <c r="BB530" s="5">
        <v>170306</v>
      </c>
      <c r="BC530" s="34">
        <v>0</v>
      </c>
      <c r="BD530" s="34">
        <f t="shared" si="507"/>
        <v>95.374053030303031</v>
      </c>
      <c r="BE530" s="34">
        <f t="shared" si="508"/>
        <v>99.5</v>
      </c>
      <c r="BF530" s="34">
        <f t="shared" si="509"/>
        <v>99.537037037037038</v>
      </c>
      <c r="BG530" s="34">
        <f t="shared" si="510"/>
        <v>96.946654040404042</v>
      </c>
      <c r="BH530" s="34">
        <f t="shared" si="511"/>
        <v>96.653913551401871</v>
      </c>
      <c r="BI530" s="34">
        <f t="shared" si="512"/>
        <v>89.935661764705884</v>
      </c>
      <c r="BJ530" s="34">
        <f t="shared" si="513"/>
        <v>93.802083333333329</v>
      </c>
      <c r="BK530" s="34">
        <f t="shared" si="514"/>
        <v>97.951704545454547</v>
      </c>
      <c r="BL530" s="34">
        <f t="shared" si="515"/>
        <v>98.541092519685037</v>
      </c>
      <c r="BM530" s="34">
        <f t="shared" si="516"/>
        <v>96.746662621359221</v>
      </c>
      <c r="BN530" s="34">
        <f t="shared" si="517"/>
        <v>93.597287735849051</v>
      </c>
      <c r="BO530" s="34">
        <f t="shared" si="518"/>
        <v>96.592713805322617</v>
      </c>
      <c r="BQ530" s="33">
        <f>E530-BR530</f>
        <v>0</v>
      </c>
      <c r="BR530" s="187">
        <v>170306</v>
      </c>
      <c r="BS530" s="190" t="s">
        <v>794</v>
      </c>
      <c r="BT530" s="205" t="s">
        <v>1256</v>
      </c>
      <c r="BU530" s="191" t="s">
        <v>1149</v>
      </c>
      <c r="BV530" s="191" t="s">
        <v>1225</v>
      </c>
      <c r="BW530" s="192"/>
      <c r="BX530" s="193" t="s">
        <v>1096</v>
      </c>
      <c r="BY530" s="194">
        <v>1</v>
      </c>
      <c r="BZ530" s="193">
        <v>1</v>
      </c>
      <c r="CA530" s="194">
        <v>1</v>
      </c>
      <c r="CB530" s="195">
        <v>1</v>
      </c>
      <c r="CC530" s="194" t="s">
        <v>1096</v>
      </c>
      <c r="CD530" s="195" t="s">
        <v>1096</v>
      </c>
      <c r="CE530" s="194" t="s">
        <v>1096</v>
      </c>
      <c r="CF530" s="193" t="s">
        <v>1096</v>
      </c>
      <c r="CG530" s="195">
        <v>1</v>
      </c>
      <c r="CH530" s="193">
        <v>1</v>
      </c>
      <c r="CI530" s="194">
        <v>1</v>
      </c>
      <c r="CZ530" s="210">
        <f t="shared" si="537"/>
        <v>-8.1743664071511069E-2</v>
      </c>
      <c r="DA530" s="210">
        <f t="shared" si="519"/>
        <v>2.3180083275503125</v>
      </c>
      <c r="DB530" s="210">
        <f t="shared" si="520"/>
        <v>-0.65123456790123457</v>
      </c>
      <c r="DC530" s="210">
        <f t="shared" si="521"/>
        <v>0.20787592099491201</v>
      </c>
      <c r="DD530" s="210" t="str">
        <f t="shared" si="522"/>
        <v/>
      </c>
      <c r="DE530" s="210" t="str">
        <f t="shared" si="523"/>
        <v/>
      </c>
      <c r="DF530" s="210" t="str">
        <f t="shared" si="524"/>
        <v/>
      </c>
      <c r="DG530" s="210" t="str">
        <f t="shared" si="525"/>
        <v/>
      </c>
    </row>
    <row r="531" spans="1:111" ht="12.75" customHeight="1" x14ac:dyDescent="0.25">
      <c r="A531" s="22">
        <v>521</v>
      </c>
      <c r="B531" s="13" t="s">
        <v>1098</v>
      </c>
      <c r="C531" s="4" t="s">
        <v>1122</v>
      </c>
      <c r="D531" s="4" t="s">
        <v>783</v>
      </c>
      <c r="E531" s="5">
        <v>170318</v>
      </c>
      <c r="F531" s="4" t="s">
        <v>795</v>
      </c>
      <c r="G531" s="215">
        <v>0</v>
      </c>
      <c r="H531" s="215">
        <v>9.0055555555555564</v>
      </c>
      <c r="I531" s="215">
        <v>2.3151515151515154</v>
      </c>
      <c r="J531" s="215">
        <v>3.2150943396226417</v>
      </c>
      <c r="K531" s="215">
        <v>7.3736842105263163</v>
      </c>
      <c r="L531" s="215">
        <v>6.9981042654028425</v>
      </c>
      <c r="M531" s="215">
        <v>20.294230769230772</v>
      </c>
      <c r="N531" s="215">
        <v>12.221917808219178</v>
      </c>
      <c r="O531" s="215">
        <v>10.60531914893617</v>
      </c>
      <c r="P531" s="215">
        <v>3.7757697456492636</v>
      </c>
      <c r="Q531" s="215">
        <v>7.6954545454545453</v>
      </c>
      <c r="R531" s="215">
        <v>15.016666666666666</v>
      </c>
      <c r="S531" s="10">
        <v>8.0032286236272228</v>
      </c>
      <c r="T531" s="9" t="s">
        <v>1108</v>
      </c>
      <c r="U531" s="22" t="s">
        <v>1116</v>
      </c>
      <c r="V531" s="205"/>
      <c r="W531" s="237">
        <f t="shared" si="538"/>
        <v>0</v>
      </c>
      <c r="X531" s="222">
        <v>170318</v>
      </c>
      <c r="Y531" s="236">
        <v>0</v>
      </c>
      <c r="Z531" s="236">
        <v>7.4239130434782608</v>
      </c>
      <c r="AA531" s="236">
        <v>2.4211083034612448</v>
      </c>
      <c r="AB531" s="236">
        <v>2.9492943318916458</v>
      </c>
      <c r="AC531" s="236">
        <v>10.257845837242382</v>
      </c>
      <c r="AD531" s="236">
        <v>4.2413793103448274</v>
      </c>
      <c r="AE531" s="236">
        <v>17.748558793334912</v>
      </c>
      <c r="AF531" s="236">
        <v>9.5143986448334275</v>
      </c>
      <c r="AG531" s="236">
        <v>5.8395819132015454</v>
      </c>
      <c r="AH531" s="236">
        <f t="shared" si="552"/>
        <v>3.1985789197077876</v>
      </c>
      <c r="AI531" s="236">
        <f t="shared" si="553"/>
        <v>7.2496125737936046</v>
      </c>
      <c r="AJ531" s="236">
        <f t="shared" si="554"/>
        <v>11.034179783789961</v>
      </c>
      <c r="AK531" s="10">
        <f t="shared" si="506"/>
        <v>6.7106755753098053</v>
      </c>
      <c r="AL531" s="22">
        <f t="shared" si="539"/>
        <v>0</v>
      </c>
      <c r="AM531" s="5">
        <v>170318</v>
      </c>
      <c r="AN531" s="2">
        <f t="shared" si="536"/>
        <v>0</v>
      </c>
      <c r="AO531" s="2">
        <f t="shared" si="540"/>
        <v>94.371527777777771</v>
      </c>
      <c r="AP531" s="2">
        <f t="shared" si="541"/>
        <v>98.553030303030297</v>
      </c>
      <c r="AQ531" s="2">
        <f t="shared" si="542"/>
        <v>97.990566037735846</v>
      </c>
      <c r="AR531" s="2">
        <f t="shared" si="543"/>
        <v>95.391447368421055</v>
      </c>
      <c r="AS531" s="2">
        <f t="shared" si="544"/>
        <v>95.626184834123222</v>
      </c>
      <c r="AT531" s="2">
        <f t="shared" si="545"/>
        <v>87.316105769230774</v>
      </c>
      <c r="AU531" s="2">
        <f t="shared" si="546"/>
        <v>92.361301369863014</v>
      </c>
      <c r="AV531" s="2">
        <f t="shared" si="547"/>
        <v>93.371675531914889</v>
      </c>
      <c r="AW531" s="2">
        <f t="shared" si="548"/>
        <v>97.640143908969208</v>
      </c>
      <c r="AX531" s="2">
        <f t="shared" si="549"/>
        <v>95.190340909090907</v>
      </c>
      <c r="AY531" s="2">
        <f t="shared" si="550"/>
        <v>90.614583333333329</v>
      </c>
      <c r="AZ531" s="2">
        <f t="shared" si="551"/>
        <v>94.997982110232982</v>
      </c>
      <c r="BA531" s="10"/>
      <c r="BB531" s="5">
        <v>170318</v>
      </c>
      <c r="BC531" s="34">
        <v>0</v>
      </c>
      <c r="BD531" s="34">
        <f t="shared" si="507"/>
        <v>94.371527777777771</v>
      </c>
      <c r="BE531" s="34">
        <f t="shared" si="508"/>
        <v>98.553030303030297</v>
      </c>
      <c r="BF531" s="34">
        <f t="shared" si="509"/>
        <v>97.990566037735846</v>
      </c>
      <c r="BG531" s="34">
        <f t="shared" si="510"/>
        <v>95.391447368421055</v>
      </c>
      <c r="BH531" s="34">
        <f t="shared" si="511"/>
        <v>95.758620689655174</v>
      </c>
      <c r="BI531" s="34">
        <f t="shared" si="512"/>
        <v>87.316105769230774</v>
      </c>
      <c r="BJ531" s="34">
        <f t="shared" si="513"/>
        <v>92.361301369863014</v>
      </c>
      <c r="BK531" s="34">
        <f t="shared" si="514"/>
        <v>94.160418086798458</v>
      </c>
      <c r="BL531" s="34">
        <f t="shared" si="515"/>
        <v>97.640143908969208</v>
      </c>
      <c r="BM531" s="34">
        <f t="shared" si="516"/>
        <v>95.190340909090907</v>
      </c>
      <c r="BN531" s="34">
        <f t="shared" si="517"/>
        <v>90.614583333333329</v>
      </c>
      <c r="BO531" s="34">
        <f t="shared" si="518"/>
        <v>94.997982110232982</v>
      </c>
      <c r="BQ531" s="33"/>
      <c r="BR531" s="187"/>
      <c r="BS531" s="190"/>
      <c r="BT531" s="205"/>
      <c r="BU531" s="200"/>
      <c r="BV531" s="191"/>
      <c r="BW531" s="192"/>
      <c r="BX531" s="193"/>
      <c r="BY531" s="194"/>
      <c r="BZ531" s="193"/>
      <c r="CA531" s="194"/>
      <c r="CB531" s="195"/>
      <c r="CC531" s="194"/>
      <c r="CD531" s="195"/>
      <c r="CE531" s="194"/>
      <c r="CF531" s="193"/>
      <c r="CG531" s="195"/>
      <c r="CH531" s="193"/>
      <c r="CI531" s="194"/>
      <c r="CZ531" s="210" t="str">
        <f t="shared" si="537"/>
        <v/>
      </c>
      <c r="DA531" s="210" t="str">
        <f t="shared" si="519"/>
        <v/>
      </c>
      <c r="DB531" s="210" t="str">
        <f t="shared" si="520"/>
        <v/>
      </c>
      <c r="DC531" s="210" t="str">
        <f t="shared" si="521"/>
        <v/>
      </c>
      <c r="DD531" s="210" t="str">
        <f t="shared" si="522"/>
        <v/>
      </c>
      <c r="DE531" s="210" t="str">
        <f t="shared" si="523"/>
        <v/>
      </c>
      <c r="DF531" s="210" t="str">
        <f t="shared" si="524"/>
        <v/>
      </c>
      <c r="DG531" s="210" t="str">
        <f t="shared" si="525"/>
        <v/>
      </c>
    </row>
    <row r="532" spans="1:111" ht="12.75" customHeight="1" x14ac:dyDescent="0.25">
      <c r="A532" s="22">
        <v>522</v>
      </c>
      <c r="B532" s="13" t="s">
        <v>1098</v>
      </c>
      <c r="C532" s="4" t="s">
        <v>11</v>
      </c>
      <c r="D532" s="4" t="s">
        <v>28</v>
      </c>
      <c r="E532" s="5">
        <v>170320</v>
      </c>
      <c r="F532" s="4" t="s">
        <v>796</v>
      </c>
      <c r="G532" s="215">
        <v>0</v>
      </c>
      <c r="H532" s="215">
        <v>15.926315789473684</v>
      </c>
      <c r="I532" s="215">
        <v>5.4055900621118012</v>
      </c>
      <c r="J532" s="215">
        <v>3.2447368421052634</v>
      </c>
      <c r="K532" s="215">
        <v>21.3</v>
      </c>
      <c r="L532" s="215">
        <v>12.639147286821707</v>
      </c>
      <c r="M532" s="215">
        <v>21.060416666666669</v>
      </c>
      <c r="N532" s="215">
        <v>14.15511811023622</v>
      </c>
      <c r="O532" s="215">
        <v>18.653061224489797</v>
      </c>
      <c r="P532" s="215">
        <v>6.3178807947019866</v>
      </c>
      <c r="Q532" s="215">
        <v>17.233333333333334</v>
      </c>
      <c r="R532" s="215">
        <v>17.802912621359226</v>
      </c>
      <c r="S532" s="10">
        <v>12.487153997989461</v>
      </c>
      <c r="T532" s="9" t="s">
        <v>1107</v>
      </c>
      <c r="U532" s="22" t="s">
        <v>1117</v>
      </c>
      <c r="V532" s="205"/>
      <c r="W532" s="237">
        <f t="shared" si="538"/>
        <v>0</v>
      </c>
      <c r="X532" s="222">
        <v>170320</v>
      </c>
      <c r="Y532" s="236">
        <v>0</v>
      </c>
      <c r="Z532" s="236">
        <v>13.978652565609089</v>
      </c>
      <c r="AA532" s="236">
        <v>3.2196969696969697</v>
      </c>
      <c r="AB532" s="236">
        <v>3.0788892761705586</v>
      </c>
      <c r="AC532" s="236">
        <v>15.717213114754099</v>
      </c>
      <c r="AD532" s="236">
        <v>11.100000000000001</v>
      </c>
      <c r="AE532" s="236">
        <v>10.725010725010724</v>
      </c>
      <c r="AF532" s="236">
        <v>8.1339712918660272</v>
      </c>
      <c r="AG532" s="236">
        <v>13.386880856760374</v>
      </c>
      <c r="AH532" s="236">
        <f t="shared" si="552"/>
        <v>5.0693097028691536</v>
      </c>
      <c r="AI532" s="236">
        <f t="shared" si="553"/>
        <v>13.40860655737705</v>
      </c>
      <c r="AJ532" s="236">
        <f t="shared" si="554"/>
        <v>10.748620957879041</v>
      </c>
      <c r="AK532" s="10">
        <f t="shared" si="506"/>
        <v>8.8155905333186482</v>
      </c>
      <c r="AL532" s="22">
        <f t="shared" si="539"/>
        <v>0</v>
      </c>
      <c r="AM532" s="5">
        <v>170320</v>
      </c>
      <c r="AN532" s="2">
        <f t="shared" si="536"/>
        <v>0</v>
      </c>
      <c r="AO532" s="2">
        <f t="shared" si="540"/>
        <v>90.046052631578945</v>
      </c>
      <c r="AP532" s="2">
        <f t="shared" si="541"/>
        <v>96.621506211180119</v>
      </c>
      <c r="AQ532" s="2">
        <f t="shared" si="542"/>
        <v>97.972039473684205</v>
      </c>
      <c r="AR532" s="2">
        <f t="shared" si="543"/>
        <v>86.6875</v>
      </c>
      <c r="AS532" s="2">
        <f t="shared" si="544"/>
        <v>92.100532945736433</v>
      </c>
      <c r="AT532" s="2">
        <f t="shared" si="545"/>
        <v>86.837239583333329</v>
      </c>
      <c r="AU532" s="2">
        <f t="shared" si="546"/>
        <v>91.15305118110237</v>
      </c>
      <c r="AV532" s="2">
        <f t="shared" si="547"/>
        <v>88.341836734693885</v>
      </c>
      <c r="AW532" s="2">
        <f t="shared" si="548"/>
        <v>96.051324503311264</v>
      </c>
      <c r="AX532" s="2">
        <f t="shared" si="549"/>
        <v>89.229166666666671</v>
      </c>
      <c r="AY532" s="2">
        <f t="shared" si="550"/>
        <v>88.873179611650485</v>
      </c>
      <c r="AZ532" s="2">
        <f t="shared" si="551"/>
        <v>92.195528751256589</v>
      </c>
      <c r="BA532" s="10"/>
      <c r="BB532" s="5">
        <v>170320</v>
      </c>
      <c r="BC532" s="34">
        <v>0</v>
      </c>
      <c r="BD532" s="34">
        <f t="shared" si="507"/>
        <v>90.046052631578945</v>
      </c>
      <c r="BE532" s="34">
        <f t="shared" si="508"/>
        <v>96.780303030303031</v>
      </c>
      <c r="BF532" s="34">
        <f t="shared" si="509"/>
        <v>97.972039473684205</v>
      </c>
      <c r="BG532" s="34">
        <f t="shared" si="510"/>
        <v>86.6875</v>
      </c>
      <c r="BH532" s="34">
        <f t="shared" si="511"/>
        <v>92.100532945736433</v>
      </c>
      <c r="BI532" s="34">
        <f t="shared" si="512"/>
        <v>89.274989274989281</v>
      </c>
      <c r="BJ532" s="34">
        <f t="shared" si="513"/>
        <v>91.866028708133967</v>
      </c>
      <c r="BK532" s="34">
        <f t="shared" si="514"/>
        <v>88.341836734693885</v>
      </c>
      <c r="BL532" s="34">
        <f t="shared" si="515"/>
        <v>96.051324503311264</v>
      </c>
      <c r="BM532" s="34">
        <f t="shared" si="516"/>
        <v>89.229166666666671</v>
      </c>
      <c r="BN532" s="34">
        <f t="shared" si="517"/>
        <v>89.251379042120959</v>
      </c>
      <c r="BO532" s="34">
        <f t="shared" si="518"/>
        <v>92.195528751256589</v>
      </c>
      <c r="BQ532" s="33"/>
      <c r="BR532" s="187"/>
      <c r="BS532" s="190"/>
      <c r="BT532" s="205"/>
      <c r="BU532" s="191"/>
      <c r="BV532" s="191"/>
      <c r="BW532" s="192"/>
      <c r="BX532" s="193"/>
      <c r="BY532" s="194"/>
      <c r="BZ532" s="193"/>
      <c r="CA532" s="194"/>
      <c r="CB532" s="195"/>
      <c r="CC532" s="194"/>
      <c r="CD532" s="195"/>
      <c r="CE532" s="194"/>
      <c r="CF532" s="193"/>
      <c r="CG532" s="195"/>
      <c r="CH532" s="193"/>
      <c r="CI532" s="194"/>
      <c r="CZ532" s="210" t="str">
        <f t="shared" si="537"/>
        <v/>
      </c>
      <c r="DA532" s="210" t="str">
        <f t="shared" si="519"/>
        <v/>
      </c>
      <c r="DB532" s="210" t="str">
        <f t="shared" si="520"/>
        <v/>
      </c>
      <c r="DC532" s="210" t="str">
        <f t="shared" si="521"/>
        <v/>
      </c>
      <c r="DD532" s="210" t="str">
        <f t="shared" si="522"/>
        <v/>
      </c>
      <c r="DE532" s="210" t="str">
        <f t="shared" si="523"/>
        <v/>
      </c>
      <c r="DF532" s="210" t="str">
        <f t="shared" si="524"/>
        <v/>
      </c>
      <c r="DG532" s="210" t="str">
        <f t="shared" si="525"/>
        <v/>
      </c>
    </row>
    <row r="533" spans="1:111" ht="12.75" customHeight="1" x14ac:dyDescent="0.25">
      <c r="A533" s="22">
        <v>523</v>
      </c>
      <c r="B533" s="13" t="s">
        <v>1098</v>
      </c>
      <c r="C533" s="4" t="s">
        <v>789</v>
      </c>
      <c r="D533" s="4" t="s">
        <v>797</v>
      </c>
      <c r="E533" s="5">
        <v>170331</v>
      </c>
      <c r="F533" s="4" t="s">
        <v>798</v>
      </c>
      <c r="G533" s="215">
        <v>0</v>
      </c>
      <c r="H533" s="215">
        <v>13.968181818181819</v>
      </c>
      <c r="I533" s="215">
        <v>3.3406735751295336</v>
      </c>
      <c r="J533" s="215">
        <v>2.8833333333333329</v>
      </c>
      <c r="K533" s="215">
        <v>10.522413793103448</v>
      </c>
      <c r="L533" s="215">
        <v>14.490909090909092</v>
      </c>
      <c r="M533" s="215">
        <v>27.604263565891472</v>
      </c>
      <c r="N533" s="215">
        <v>12.430769230769233</v>
      </c>
      <c r="O533" s="215">
        <v>12.98658536585366</v>
      </c>
      <c r="P533" s="215">
        <v>5.3701430274135884</v>
      </c>
      <c r="Q533" s="215">
        <v>12.326744186046511</v>
      </c>
      <c r="R533" s="215">
        <v>18.767666126418153</v>
      </c>
      <c r="S533" s="10">
        <v>10.914125530352399</v>
      </c>
      <c r="T533" s="9" t="s">
        <v>1107</v>
      </c>
      <c r="U533" s="22" t="s">
        <v>1117</v>
      </c>
      <c r="V533" s="205"/>
      <c r="W533" s="237">
        <f t="shared" si="538"/>
        <v>0</v>
      </c>
      <c r="X533" s="222">
        <v>170331</v>
      </c>
      <c r="Y533" s="236">
        <v>0</v>
      </c>
      <c r="Z533" s="236">
        <v>9.481299481299482</v>
      </c>
      <c r="AA533" s="236">
        <v>4.7424242424242431</v>
      </c>
      <c r="AB533" s="236">
        <v>0.96153846153846156</v>
      </c>
      <c r="AC533" s="236">
        <v>8.6340318233197113</v>
      </c>
      <c r="AD533" s="236">
        <v>14.679951690821255</v>
      </c>
      <c r="AE533" s="236">
        <v>14.524461646958489</v>
      </c>
      <c r="AF533" s="236">
        <v>9.9465736248160059</v>
      </c>
      <c r="AG533" s="236">
        <v>4.2191142191142195</v>
      </c>
      <c r="AH533" s="236">
        <f t="shared" si="552"/>
        <v>3.7963155463155469</v>
      </c>
      <c r="AI533" s="236">
        <f t="shared" si="553"/>
        <v>11.656991757070482</v>
      </c>
      <c r="AJ533" s="236">
        <f t="shared" si="554"/>
        <v>9.5633831636295721</v>
      </c>
      <c r="AK533" s="10">
        <f t="shared" si="506"/>
        <v>7.4654883544768751</v>
      </c>
      <c r="AL533" s="22">
        <f t="shared" si="539"/>
        <v>0</v>
      </c>
      <c r="AM533" s="5">
        <v>170331</v>
      </c>
      <c r="AN533" s="2">
        <f t="shared" si="536"/>
        <v>0</v>
      </c>
      <c r="AO533" s="2">
        <f t="shared" si="540"/>
        <v>91.26988636363636</v>
      </c>
      <c r="AP533" s="2">
        <f t="shared" si="541"/>
        <v>97.912079015544037</v>
      </c>
      <c r="AQ533" s="2">
        <f t="shared" si="542"/>
        <v>98.197916666666671</v>
      </c>
      <c r="AR533" s="2">
        <f t="shared" si="543"/>
        <v>93.423491379310349</v>
      </c>
      <c r="AS533" s="2">
        <f t="shared" si="544"/>
        <v>90.943181818181813</v>
      </c>
      <c r="AT533" s="2">
        <f t="shared" si="545"/>
        <v>82.747335271317837</v>
      </c>
      <c r="AU533" s="2">
        <f t="shared" si="546"/>
        <v>92.230769230769226</v>
      </c>
      <c r="AV533" s="2">
        <f t="shared" si="547"/>
        <v>91.883384146341456</v>
      </c>
      <c r="AW533" s="2">
        <f t="shared" si="548"/>
        <v>96.643660607866508</v>
      </c>
      <c r="AX533" s="2">
        <f t="shared" si="549"/>
        <v>92.295784883720927</v>
      </c>
      <c r="AY533" s="2">
        <f t="shared" si="550"/>
        <v>88.270208670988652</v>
      </c>
      <c r="AZ533" s="2">
        <f t="shared" si="551"/>
        <v>93.178671543529745</v>
      </c>
      <c r="BA533" s="10"/>
      <c r="BB533" s="5">
        <v>170331</v>
      </c>
      <c r="BC533" s="34">
        <v>0</v>
      </c>
      <c r="BD533" s="34">
        <f t="shared" si="507"/>
        <v>91.26988636363636</v>
      </c>
      <c r="BE533" s="34">
        <f t="shared" si="508"/>
        <v>97.912079015544037</v>
      </c>
      <c r="BF533" s="34">
        <f t="shared" si="509"/>
        <v>99.038461538461533</v>
      </c>
      <c r="BG533" s="34">
        <f t="shared" si="510"/>
        <v>93.423491379310349</v>
      </c>
      <c r="BH533" s="34">
        <f t="shared" si="511"/>
        <v>90.943181818181813</v>
      </c>
      <c r="BI533" s="34">
        <f t="shared" si="512"/>
        <v>85.475538353041514</v>
      </c>
      <c r="BJ533" s="34">
        <f t="shared" si="513"/>
        <v>92.230769230769226</v>
      </c>
      <c r="BK533" s="34">
        <f t="shared" si="514"/>
        <v>95.780885780885782</v>
      </c>
      <c r="BL533" s="34">
        <f t="shared" si="515"/>
        <v>96.643660607866508</v>
      </c>
      <c r="BM533" s="34">
        <f t="shared" si="516"/>
        <v>92.295784883720927</v>
      </c>
      <c r="BN533" s="34">
        <f t="shared" si="517"/>
        <v>90.436616836370433</v>
      </c>
      <c r="BO533" s="34">
        <f t="shared" si="518"/>
        <v>93.178671543529745</v>
      </c>
      <c r="BQ533" s="33"/>
      <c r="BR533" s="187"/>
      <c r="BS533" s="190"/>
      <c r="BT533" s="205"/>
      <c r="BU533" s="191"/>
      <c r="BV533" s="191"/>
      <c r="BW533" s="192"/>
      <c r="BX533" s="193"/>
      <c r="BY533" s="194"/>
      <c r="BZ533" s="193"/>
      <c r="CA533" s="194"/>
      <c r="CB533" s="195"/>
      <c r="CC533" s="194"/>
      <c r="CD533" s="195"/>
      <c r="CE533" s="194"/>
      <c r="CF533" s="193"/>
      <c r="CG533" s="195"/>
      <c r="CH533" s="193"/>
      <c r="CI533" s="194"/>
      <c r="CZ533" s="210" t="str">
        <f t="shared" si="537"/>
        <v/>
      </c>
      <c r="DA533" s="210" t="str">
        <f t="shared" si="519"/>
        <v/>
      </c>
      <c r="DB533" s="210" t="str">
        <f t="shared" si="520"/>
        <v/>
      </c>
      <c r="DC533" s="210" t="str">
        <f t="shared" si="521"/>
        <v/>
      </c>
      <c r="DD533" s="210" t="str">
        <f t="shared" si="522"/>
        <v/>
      </c>
      <c r="DE533" s="210" t="str">
        <f t="shared" si="523"/>
        <v/>
      </c>
      <c r="DF533" s="210" t="str">
        <f t="shared" si="524"/>
        <v/>
      </c>
      <c r="DG533" s="210" t="str">
        <f t="shared" si="525"/>
        <v/>
      </c>
    </row>
    <row r="534" spans="1:111" ht="12.75" customHeight="1" x14ac:dyDescent="0.25">
      <c r="A534" s="22">
        <v>524</v>
      </c>
      <c r="B534" s="13" t="s">
        <v>1098</v>
      </c>
      <c r="C534" s="4" t="s">
        <v>789</v>
      </c>
      <c r="D534" s="4" t="s">
        <v>799</v>
      </c>
      <c r="E534" s="5">
        <v>170355</v>
      </c>
      <c r="F534" s="4" t="s">
        <v>800</v>
      </c>
      <c r="G534" s="215">
        <v>0</v>
      </c>
      <c r="H534" s="215">
        <v>9.4880952380952372</v>
      </c>
      <c r="I534" s="215">
        <v>2.301801801801802</v>
      </c>
      <c r="J534" s="215">
        <v>0.90871559633027532</v>
      </c>
      <c r="K534" s="215">
        <v>6.6823008849557528</v>
      </c>
      <c r="L534" s="215">
        <v>7.8887096774193548</v>
      </c>
      <c r="M534" s="215">
        <v>14.04816513761468</v>
      </c>
      <c r="N534" s="215">
        <v>7.2702020202020208</v>
      </c>
      <c r="O534" s="215">
        <v>4.2027027027027026</v>
      </c>
      <c r="P534" s="215">
        <v>3.2464720194647203</v>
      </c>
      <c r="Q534" s="215">
        <v>7.2803797468354432</v>
      </c>
      <c r="R534" s="215">
        <v>8.7826241134751761</v>
      </c>
      <c r="S534" s="10">
        <v>5.8656325621246479</v>
      </c>
      <c r="T534" s="9" t="s">
        <v>1107</v>
      </c>
      <c r="U534" s="22" t="s">
        <v>1117</v>
      </c>
      <c r="V534" s="205"/>
      <c r="W534" s="237">
        <f t="shared" si="538"/>
        <v>0</v>
      </c>
      <c r="X534" s="222">
        <v>170355</v>
      </c>
      <c r="Y534" s="236">
        <v>0</v>
      </c>
      <c r="Z534" s="236">
        <v>10.253456221198157</v>
      </c>
      <c r="AA534" s="236">
        <v>1.3333333333333335</v>
      </c>
      <c r="AB534" s="236">
        <v>0.625</v>
      </c>
      <c r="AC534" s="236">
        <v>4.3137800018533969</v>
      </c>
      <c r="AD534" s="236">
        <v>4.3689320388349513</v>
      </c>
      <c r="AE534" s="236">
        <v>10.450695704779189</v>
      </c>
      <c r="AF534" s="236">
        <v>7.7718676122931445</v>
      </c>
      <c r="AG534" s="236">
        <v>4.6052631578947363</v>
      </c>
      <c r="AH534" s="236">
        <f t="shared" si="552"/>
        <v>3.0529473886328726</v>
      </c>
      <c r="AI534" s="236">
        <f t="shared" si="553"/>
        <v>4.3413560203441737</v>
      </c>
      <c r="AJ534" s="236">
        <f t="shared" si="554"/>
        <v>7.6092754916556906</v>
      </c>
      <c r="AK534" s="10">
        <f t="shared" si="506"/>
        <v>4.8580364522429891</v>
      </c>
      <c r="AL534" s="22">
        <f t="shared" si="539"/>
        <v>0</v>
      </c>
      <c r="AM534" s="5">
        <v>170355</v>
      </c>
      <c r="AN534" s="2">
        <f t="shared" si="536"/>
        <v>0</v>
      </c>
      <c r="AO534" s="2">
        <f t="shared" si="540"/>
        <v>94.069940476190482</v>
      </c>
      <c r="AP534" s="2">
        <f t="shared" si="541"/>
        <v>98.561373873873876</v>
      </c>
      <c r="AQ534" s="2">
        <f t="shared" si="542"/>
        <v>99.432052752293572</v>
      </c>
      <c r="AR534" s="2">
        <f t="shared" si="543"/>
        <v>95.823561946902657</v>
      </c>
      <c r="AS534" s="2">
        <f t="shared" si="544"/>
        <v>95.069556451612897</v>
      </c>
      <c r="AT534" s="2">
        <f t="shared" si="545"/>
        <v>91.219896788990823</v>
      </c>
      <c r="AU534" s="2">
        <f t="shared" si="546"/>
        <v>95.45612373737373</v>
      </c>
      <c r="AV534" s="2">
        <f t="shared" si="547"/>
        <v>97.373310810810807</v>
      </c>
      <c r="AW534" s="2">
        <f t="shared" si="548"/>
        <v>97.970954987834546</v>
      </c>
      <c r="AX534" s="2">
        <f t="shared" si="549"/>
        <v>95.449762658227854</v>
      </c>
      <c r="AY534" s="2">
        <f t="shared" si="550"/>
        <v>94.510859929078009</v>
      </c>
      <c r="AZ534" s="2">
        <f t="shared" si="551"/>
        <v>96.333979648672099</v>
      </c>
      <c r="BA534" s="10"/>
      <c r="BB534" s="5">
        <v>170355</v>
      </c>
      <c r="BC534" s="34">
        <v>0</v>
      </c>
      <c r="BD534" s="34">
        <f t="shared" si="507"/>
        <v>94.069940476190482</v>
      </c>
      <c r="BE534" s="34">
        <f t="shared" si="508"/>
        <v>98.666666666666671</v>
      </c>
      <c r="BF534" s="34">
        <f t="shared" si="509"/>
        <v>99.432052752293572</v>
      </c>
      <c r="BG534" s="34">
        <f t="shared" si="510"/>
        <v>95.823561946902657</v>
      </c>
      <c r="BH534" s="34">
        <f t="shared" si="511"/>
        <v>95.631067961165044</v>
      </c>
      <c r="BI534" s="34">
        <f t="shared" si="512"/>
        <v>91.219896788990823</v>
      </c>
      <c r="BJ534" s="34">
        <f t="shared" si="513"/>
        <v>95.45612373737373</v>
      </c>
      <c r="BK534" s="34">
        <f t="shared" si="514"/>
        <v>97.373310810810807</v>
      </c>
      <c r="BL534" s="34">
        <f t="shared" si="515"/>
        <v>97.970954987834546</v>
      </c>
      <c r="BM534" s="34">
        <f t="shared" si="516"/>
        <v>95.658643979655821</v>
      </c>
      <c r="BN534" s="34">
        <f t="shared" si="517"/>
        <v>94.510859929078009</v>
      </c>
      <c r="BO534" s="34">
        <f t="shared" si="518"/>
        <v>96.333979648672099</v>
      </c>
      <c r="BQ534" s="33"/>
      <c r="BR534" s="187"/>
      <c r="BS534" s="190"/>
      <c r="BT534" s="205"/>
      <c r="BU534" s="191"/>
      <c r="BV534" s="191"/>
      <c r="BW534" s="192"/>
      <c r="BX534" s="193"/>
      <c r="BY534" s="194"/>
      <c r="BZ534" s="193"/>
      <c r="CA534" s="194"/>
      <c r="CB534" s="195"/>
      <c r="CC534" s="194"/>
      <c r="CD534" s="195"/>
      <c r="CE534" s="194"/>
      <c r="CF534" s="193"/>
      <c r="CG534" s="195"/>
      <c r="CH534" s="193"/>
      <c r="CI534" s="194"/>
      <c r="CZ534" s="210" t="str">
        <f t="shared" si="537"/>
        <v/>
      </c>
      <c r="DA534" s="210" t="str">
        <f t="shared" si="519"/>
        <v/>
      </c>
      <c r="DB534" s="210" t="str">
        <f t="shared" si="520"/>
        <v/>
      </c>
      <c r="DC534" s="210" t="str">
        <f t="shared" si="521"/>
        <v/>
      </c>
      <c r="DD534" s="210" t="str">
        <f t="shared" si="522"/>
        <v/>
      </c>
      <c r="DE534" s="210" t="str">
        <f t="shared" si="523"/>
        <v/>
      </c>
      <c r="DF534" s="210" t="str">
        <f t="shared" si="524"/>
        <v/>
      </c>
      <c r="DG534" s="210" t="str">
        <f t="shared" si="525"/>
        <v/>
      </c>
    </row>
    <row r="535" spans="1:111" ht="12.75" customHeight="1" x14ac:dyDescent="0.25">
      <c r="A535" s="22">
        <v>525</v>
      </c>
      <c r="B535" s="13" t="s">
        <v>1098</v>
      </c>
      <c r="C535" s="4" t="s">
        <v>789</v>
      </c>
      <c r="D535" s="4" t="s">
        <v>801</v>
      </c>
      <c r="E535" s="5">
        <v>170367</v>
      </c>
      <c r="F535" s="4" t="s">
        <v>802</v>
      </c>
      <c r="G535" s="215">
        <v>0</v>
      </c>
      <c r="H535" s="215">
        <v>19.627777777777776</v>
      </c>
      <c r="I535" s="215">
        <v>4.9534883720930232</v>
      </c>
      <c r="J535" s="215">
        <v>2.1903225806451614</v>
      </c>
      <c r="K535" s="215">
        <v>10.398876404494381</v>
      </c>
      <c r="L535" s="215">
        <v>8.1432432432432442</v>
      </c>
      <c r="M535" s="215">
        <v>8.3959459459459467</v>
      </c>
      <c r="N535" s="215">
        <v>10.674534161490683</v>
      </c>
      <c r="O535" s="215">
        <v>8.203184713375796</v>
      </c>
      <c r="P535" s="215">
        <v>7.3614503816793899</v>
      </c>
      <c r="Q535" s="215">
        <v>9.278220858895704</v>
      </c>
      <c r="R535" s="215">
        <v>9.064811133200795</v>
      </c>
      <c r="S535" s="10">
        <v>8.0652636887851141</v>
      </c>
      <c r="T535" s="9" t="s">
        <v>1108</v>
      </c>
      <c r="U535" s="22" t="s">
        <v>1117</v>
      </c>
      <c r="V535" s="205"/>
      <c r="W535" s="237">
        <f t="shared" si="538"/>
        <v>0</v>
      </c>
      <c r="X535" s="222">
        <v>170367</v>
      </c>
      <c r="Y535" s="236">
        <v>0</v>
      </c>
      <c r="Z535" s="236">
        <v>15.423904052936312</v>
      </c>
      <c r="AA535" s="236">
        <v>2.03125</v>
      </c>
      <c r="AB535" s="236">
        <v>1.7614295660245998</v>
      </c>
      <c r="AC535" s="236">
        <v>9.2220387223725346</v>
      </c>
      <c r="AD535" s="236">
        <v>3.8534798534798531</v>
      </c>
      <c r="AE535" s="236">
        <v>11.515151515151514</v>
      </c>
      <c r="AF535" s="236">
        <v>4.0177133655394526</v>
      </c>
      <c r="AG535" s="236">
        <v>5.5165692007797267</v>
      </c>
      <c r="AH535" s="236">
        <f t="shared" si="552"/>
        <v>4.8041459047402277</v>
      </c>
      <c r="AI535" s="236">
        <f t="shared" si="553"/>
        <v>6.5377592879261943</v>
      </c>
      <c r="AJ535" s="236">
        <f t="shared" si="554"/>
        <v>7.0164780271568974</v>
      </c>
      <c r="AK535" s="10">
        <f t="shared" ref="AK535:AK598" si="555">AVERAGE(Y535:AG535)</f>
        <v>5.9268373640315541</v>
      </c>
      <c r="AL535" s="22">
        <f t="shared" si="539"/>
        <v>0</v>
      </c>
      <c r="AM535" s="5">
        <v>170367</v>
      </c>
      <c r="AN535" s="2">
        <f t="shared" si="536"/>
        <v>0</v>
      </c>
      <c r="AO535" s="2">
        <f t="shared" si="540"/>
        <v>87.732638888888886</v>
      </c>
      <c r="AP535" s="2">
        <f t="shared" si="541"/>
        <v>96.904069767441854</v>
      </c>
      <c r="AQ535" s="2">
        <f t="shared" si="542"/>
        <v>98.631048387096769</v>
      </c>
      <c r="AR535" s="2">
        <f t="shared" si="543"/>
        <v>93.500702247191015</v>
      </c>
      <c r="AS535" s="2">
        <f t="shared" si="544"/>
        <v>94.910472972972968</v>
      </c>
      <c r="AT535" s="2">
        <f t="shared" si="545"/>
        <v>94.75253378378379</v>
      </c>
      <c r="AU535" s="2">
        <f t="shared" si="546"/>
        <v>93.328416149068318</v>
      </c>
      <c r="AV535" s="2">
        <f t="shared" si="547"/>
        <v>94.873009554140125</v>
      </c>
      <c r="AW535" s="2">
        <f t="shared" si="548"/>
        <v>95.399093511450388</v>
      </c>
      <c r="AX535" s="2">
        <f t="shared" si="549"/>
        <v>94.201111963190186</v>
      </c>
      <c r="AY535" s="2">
        <f t="shared" si="550"/>
        <v>94.334493041749511</v>
      </c>
      <c r="AZ535" s="2">
        <f t="shared" si="551"/>
        <v>94.959210194509296</v>
      </c>
      <c r="BA535" s="10"/>
      <c r="BB535" s="5">
        <v>170367</v>
      </c>
      <c r="BC535" s="34">
        <v>0</v>
      </c>
      <c r="BD535" s="34">
        <f t="shared" si="507"/>
        <v>87.732638888888886</v>
      </c>
      <c r="BE535" s="34">
        <f t="shared" si="508"/>
        <v>97.96875</v>
      </c>
      <c r="BF535" s="34">
        <f t="shared" si="509"/>
        <v>98.631048387096769</v>
      </c>
      <c r="BG535" s="34">
        <f t="shared" si="510"/>
        <v>93.500702247191015</v>
      </c>
      <c r="BH535" s="34">
        <f t="shared" si="511"/>
        <v>96.146520146520146</v>
      </c>
      <c r="BI535" s="34">
        <f t="shared" si="512"/>
        <v>94.75253378378379</v>
      </c>
      <c r="BJ535" s="34">
        <f t="shared" si="513"/>
        <v>95.98228663446055</v>
      </c>
      <c r="BK535" s="34">
        <f t="shared" si="514"/>
        <v>94.873009554140125</v>
      </c>
      <c r="BL535" s="34">
        <f t="shared" si="515"/>
        <v>95.399093511450388</v>
      </c>
      <c r="BM535" s="34">
        <f t="shared" si="516"/>
        <v>94.201111963190186</v>
      </c>
      <c r="BN535" s="34">
        <f t="shared" si="517"/>
        <v>94.334493041749511</v>
      </c>
      <c r="BO535" s="34">
        <f t="shared" si="518"/>
        <v>94.959210194509296</v>
      </c>
      <c r="BQ535" s="33"/>
      <c r="BR535" s="187"/>
      <c r="BS535" s="190"/>
      <c r="BT535" s="205"/>
      <c r="BU535" s="191"/>
      <c r="BV535" s="191"/>
      <c r="BW535" s="192"/>
      <c r="BX535" s="193"/>
      <c r="BY535" s="194"/>
      <c r="BZ535" s="193"/>
      <c r="CA535" s="194"/>
      <c r="CB535" s="195"/>
      <c r="CC535" s="194"/>
      <c r="CD535" s="195"/>
      <c r="CE535" s="194"/>
      <c r="CF535" s="193"/>
      <c r="CG535" s="195"/>
      <c r="CH535" s="193"/>
      <c r="CI535" s="194"/>
      <c r="CZ535" s="210" t="str">
        <f t="shared" si="537"/>
        <v/>
      </c>
      <c r="DA535" s="210" t="str">
        <f t="shared" si="519"/>
        <v/>
      </c>
      <c r="DB535" s="210" t="str">
        <f t="shared" si="520"/>
        <v/>
      </c>
      <c r="DC535" s="210" t="str">
        <f t="shared" si="521"/>
        <v/>
      </c>
      <c r="DD535" s="210" t="str">
        <f t="shared" si="522"/>
        <v/>
      </c>
      <c r="DE535" s="210" t="str">
        <f t="shared" si="523"/>
        <v/>
      </c>
      <c r="DF535" s="210" t="str">
        <f t="shared" si="524"/>
        <v/>
      </c>
      <c r="DG535" s="210" t="str">
        <f t="shared" si="525"/>
        <v/>
      </c>
    </row>
    <row r="536" spans="1:111" ht="12.75" customHeight="1" x14ac:dyDescent="0.25">
      <c r="A536" s="22">
        <v>526</v>
      </c>
      <c r="B536" s="13" t="s">
        <v>1098</v>
      </c>
      <c r="C536" s="4" t="s">
        <v>789</v>
      </c>
      <c r="D536" s="4" t="s">
        <v>803</v>
      </c>
      <c r="E536" s="5">
        <v>170379</v>
      </c>
      <c r="F536" s="4" t="s">
        <v>804</v>
      </c>
      <c r="G536" s="215">
        <v>0</v>
      </c>
      <c r="H536" s="215">
        <v>10.457407407407405</v>
      </c>
      <c r="I536" s="215">
        <v>3.125</v>
      </c>
      <c r="J536" s="215">
        <v>0</v>
      </c>
      <c r="K536" s="215">
        <v>7.7478260869565219</v>
      </c>
      <c r="L536" s="215">
        <v>5.0651515151515145</v>
      </c>
      <c r="M536" s="215">
        <v>20.138732394366194</v>
      </c>
      <c r="N536" s="215">
        <v>15.206779661016951</v>
      </c>
      <c r="O536" s="215">
        <v>16.110638297872342</v>
      </c>
      <c r="P536" s="215">
        <v>3.6313559322033897</v>
      </c>
      <c r="Q536" s="215">
        <v>6.1285714285714281</v>
      </c>
      <c r="R536" s="215">
        <v>17.444350282485875</v>
      </c>
      <c r="S536" s="10">
        <v>8.6501705958634361</v>
      </c>
      <c r="T536" s="9" t="s">
        <v>1107</v>
      </c>
      <c r="U536" s="22" t="s">
        <v>1117</v>
      </c>
      <c r="V536" s="205"/>
      <c r="W536" s="237">
        <f t="shared" si="538"/>
        <v>0</v>
      </c>
      <c r="X536" s="222">
        <v>170379</v>
      </c>
      <c r="Y536" s="236">
        <v>0</v>
      </c>
      <c r="Z536" s="236">
        <v>17.558635394456289</v>
      </c>
      <c r="AA536" s="236">
        <v>4.5198535623767953</v>
      </c>
      <c r="AB536" s="236">
        <v>0.74626865671641784</v>
      </c>
      <c r="AC536" s="236">
        <v>5.8257918552036196</v>
      </c>
      <c r="AD536" s="236">
        <v>9.1180371352785166</v>
      </c>
      <c r="AE536" s="236">
        <v>14.591147786946737</v>
      </c>
      <c r="AF536" s="236">
        <v>12.86926461345066</v>
      </c>
      <c r="AG536" s="236">
        <v>10.288367546432063</v>
      </c>
      <c r="AH536" s="236">
        <f t="shared" si="552"/>
        <v>5.7061894033873752</v>
      </c>
      <c r="AI536" s="236">
        <f t="shared" si="553"/>
        <v>7.4719144952410677</v>
      </c>
      <c r="AJ536" s="236">
        <f t="shared" si="554"/>
        <v>12.582926648943152</v>
      </c>
      <c r="AK536" s="10">
        <f t="shared" si="555"/>
        <v>8.3908185056512323</v>
      </c>
      <c r="AL536" s="22">
        <f t="shared" si="539"/>
        <v>0</v>
      </c>
      <c r="AM536" s="5">
        <v>170379</v>
      </c>
      <c r="AN536" s="2">
        <f t="shared" si="536"/>
        <v>0</v>
      </c>
      <c r="AO536" s="2">
        <f t="shared" si="540"/>
        <v>93.464120370370367</v>
      </c>
      <c r="AP536" s="2">
        <f t="shared" si="541"/>
        <v>98.046875</v>
      </c>
      <c r="AQ536" s="2">
        <f t="shared" si="542"/>
        <v>100</v>
      </c>
      <c r="AR536" s="2">
        <f t="shared" si="543"/>
        <v>95.157608695652172</v>
      </c>
      <c r="AS536" s="2">
        <f t="shared" si="544"/>
        <v>96.834280303030297</v>
      </c>
      <c r="AT536" s="2">
        <f t="shared" si="545"/>
        <v>87.413292253521121</v>
      </c>
      <c r="AU536" s="2">
        <f t="shared" si="546"/>
        <v>90.495762711864401</v>
      </c>
      <c r="AV536" s="2">
        <f t="shared" si="547"/>
        <v>89.930851063829792</v>
      </c>
      <c r="AW536" s="2">
        <f t="shared" si="548"/>
        <v>97.730402542372886</v>
      </c>
      <c r="AX536" s="2">
        <f t="shared" si="549"/>
        <v>96.169642857142861</v>
      </c>
      <c r="AY536" s="2">
        <f t="shared" si="550"/>
        <v>89.097281073446325</v>
      </c>
      <c r="AZ536" s="2">
        <f t="shared" si="551"/>
        <v>94.593643377585352</v>
      </c>
      <c r="BA536" s="10"/>
      <c r="BB536" s="5">
        <v>170379</v>
      </c>
      <c r="BC536" s="34">
        <v>0</v>
      </c>
      <c r="BD536" s="34">
        <f t="shared" si="507"/>
        <v>93.464120370370367</v>
      </c>
      <c r="BE536" s="34">
        <f t="shared" si="508"/>
        <v>98.046875</v>
      </c>
      <c r="BF536" s="34">
        <f t="shared" si="509"/>
        <v>100</v>
      </c>
      <c r="BG536" s="34">
        <f t="shared" si="510"/>
        <v>95.157608695652172</v>
      </c>
      <c r="BH536" s="34">
        <f t="shared" si="511"/>
        <v>96.834280303030297</v>
      </c>
      <c r="BI536" s="34">
        <f t="shared" si="512"/>
        <v>87.413292253521121</v>
      </c>
      <c r="BJ536" s="34">
        <f t="shared" si="513"/>
        <v>90.495762711864401</v>
      </c>
      <c r="BK536" s="34">
        <f t="shared" si="514"/>
        <v>89.930851063829792</v>
      </c>
      <c r="BL536" s="34">
        <f t="shared" si="515"/>
        <v>97.730402542372886</v>
      </c>
      <c r="BM536" s="34">
        <f t="shared" si="516"/>
        <v>96.169642857142861</v>
      </c>
      <c r="BN536" s="34">
        <f t="shared" si="517"/>
        <v>89.097281073446325</v>
      </c>
      <c r="BO536" s="34">
        <f t="shared" si="518"/>
        <v>94.593643377585352</v>
      </c>
      <c r="BQ536" s="33"/>
      <c r="BR536" s="187"/>
      <c r="BS536" s="190"/>
      <c r="BT536" s="205"/>
      <c r="BU536" s="191"/>
      <c r="BV536" s="191"/>
      <c r="BW536" s="192"/>
      <c r="BX536" s="193"/>
      <c r="BY536" s="194"/>
      <c r="BZ536" s="193"/>
      <c r="CA536" s="194"/>
      <c r="CB536" s="195"/>
      <c r="CC536" s="194"/>
      <c r="CD536" s="195"/>
      <c r="CE536" s="194"/>
      <c r="CF536" s="193"/>
      <c r="CG536" s="195"/>
      <c r="CH536" s="193"/>
      <c r="CI536" s="194"/>
      <c r="CZ536" s="210" t="str">
        <f t="shared" si="537"/>
        <v/>
      </c>
      <c r="DA536" s="210" t="str">
        <f t="shared" si="519"/>
        <v/>
      </c>
      <c r="DB536" s="210" t="str">
        <f t="shared" si="520"/>
        <v/>
      </c>
      <c r="DC536" s="210" t="str">
        <f t="shared" si="521"/>
        <v/>
      </c>
      <c r="DD536" s="210" t="str">
        <f t="shared" si="522"/>
        <v/>
      </c>
      <c r="DE536" s="210" t="str">
        <f t="shared" si="523"/>
        <v/>
      </c>
      <c r="DF536" s="210" t="str">
        <f t="shared" si="524"/>
        <v/>
      </c>
      <c r="DG536" s="210" t="str">
        <f t="shared" si="525"/>
        <v/>
      </c>
    </row>
    <row r="537" spans="1:111" ht="12.75" customHeight="1" x14ac:dyDescent="0.25">
      <c r="A537" s="22">
        <v>527</v>
      </c>
      <c r="B537" s="13" t="s">
        <v>1098</v>
      </c>
      <c r="C537" s="4" t="s">
        <v>11</v>
      </c>
      <c r="D537" s="4" t="s">
        <v>805</v>
      </c>
      <c r="E537" s="5">
        <v>170392</v>
      </c>
      <c r="F537" s="4" t="s">
        <v>806</v>
      </c>
      <c r="G537" s="215">
        <v>0</v>
      </c>
      <c r="H537" s="215">
        <v>7.2040540540540547</v>
      </c>
      <c r="I537" s="215">
        <v>0.75</v>
      </c>
      <c r="J537" s="215">
        <v>0</v>
      </c>
      <c r="K537" s="215">
        <v>1.5852941176470587</v>
      </c>
      <c r="L537" s="215">
        <v>2.5862068965517242</v>
      </c>
      <c r="M537" s="215">
        <v>11.876829268292683</v>
      </c>
      <c r="N537" s="215">
        <v>3.7487804878048783</v>
      </c>
      <c r="O537" s="215">
        <v>6.2313432835820892</v>
      </c>
      <c r="P537" s="215">
        <v>2.1695121951219511</v>
      </c>
      <c r="Q537" s="215">
        <v>1.9873015873015873</v>
      </c>
      <c r="R537" s="215">
        <v>7.2783549783549786</v>
      </c>
      <c r="S537" s="10">
        <v>3.7758342342147211</v>
      </c>
      <c r="T537" s="9" t="s">
        <v>1107</v>
      </c>
      <c r="U537" s="22" t="s">
        <v>1117</v>
      </c>
      <c r="V537" s="205"/>
      <c r="W537" s="237">
        <f t="shared" si="538"/>
        <v>0</v>
      </c>
      <c r="X537" s="222">
        <v>170392</v>
      </c>
      <c r="Y537" s="236">
        <v>0</v>
      </c>
      <c r="Z537" s="236">
        <v>2.5794938351719661</v>
      </c>
      <c r="AA537" s="236">
        <v>0.76923076923076927</v>
      </c>
      <c r="AB537" s="236">
        <v>0.7142857142857143</v>
      </c>
      <c r="AC537" s="236">
        <v>0.84745762711864403</v>
      </c>
      <c r="AD537" s="236">
        <v>0</v>
      </c>
      <c r="AE537" s="236">
        <v>3.1013431013431014</v>
      </c>
      <c r="AF537" s="236">
        <v>0</v>
      </c>
      <c r="AG537" s="236">
        <v>2.9675638371290542</v>
      </c>
      <c r="AH537" s="236">
        <f t="shared" si="552"/>
        <v>1.0157525796721123</v>
      </c>
      <c r="AI537" s="236">
        <f t="shared" si="553"/>
        <v>0.42372881355932202</v>
      </c>
      <c r="AJ537" s="236">
        <f t="shared" si="554"/>
        <v>2.0229689794907184</v>
      </c>
      <c r="AK537" s="10">
        <f t="shared" si="555"/>
        <v>1.2199305426976943</v>
      </c>
      <c r="AL537" s="22">
        <f t="shared" si="539"/>
        <v>0</v>
      </c>
      <c r="AM537" s="5">
        <v>170392</v>
      </c>
      <c r="AN537" s="2">
        <f t="shared" si="536"/>
        <v>0</v>
      </c>
      <c r="AO537" s="2">
        <f t="shared" si="540"/>
        <v>95.49746621621621</v>
      </c>
      <c r="AP537" s="2">
        <f t="shared" si="541"/>
        <v>99.53125</v>
      </c>
      <c r="AQ537" s="2">
        <f t="shared" si="542"/>
        <v>100</v>
      </c>
      <c r="AR537" s="2">
        <f t="shared" si="543"/>
        <v>99.009191176470594</v>
      </c>
      <c r="AS537" s="2">
        <f t="shared" si="544"/>
        <v>98.383620689655174</v>
      </c>
      <c r="AT537" s="2">
        <f t="shared" si="545"/>
        <v>92.576981707317074</v>
      </c>
      <c r="AU537" s="2">
        <f t="shared" si="546"/>
        <v>97.657012195121951</v>
      </c>
      <c r="AV537" s="2">
        <f t="shared" si="547"/>
        <v>96.105410447761187</v>
      </c>
      <c r="AW537" s="2">
        <f t="shared" si="548"/>
        <v>98.644054878048777</v>
      </c>
      <c r="AX537" s="2">
        <f t="shared" si="549"/>
        <v>98.757936507936506</v>
      </c>
      <c r="AY537" s="2">
        <f t="shared" si="550"/>
        <v>95.451028138528144</v>
      </c>
      <c r="AZ537" s="2">
        <f t="shared" si="551"/>
        <v>97.640103603615799</v>
      </c>
      <c r="BA537" s="10"/>
      <c r="BB537" s="5">
        <v>170392</v>
      </c>
      <c r="BC537" s="34">
        <v>0</v>
      </c>
      <c r="BD537" s="34">
        <f t="shared" si="507"/>
        <v>97.420506164828041</v>
      </c>
      <c r="BE537" s="34">
        <f t="shared" si="508"/>
        <v>99.53125</v>
      </c>
      <c r="BF537" s="34">
        <f t="shared" si="509"/>
        <v>100</v>
      </c>
      <c r="BG537" s="34">
        <f t="shared" si="510"/>
        <v>99.152542372881356</v>
      </c>
      <c r="BH537" s="34">
        <f t="shared" si="511"/>
        <v>100</v>
      </c>
      <c r="BI537" s="34">
        <f t="shared" si="512"/>
        <v>96.898656898656895</v>
      </c>
      <c r="BJ537" s="34">
        <f t="shared" si="513"/>
        <v>100</v>
      </c>
      <c r="BK537" s="34">
        <f t="shared" si="514"/>
        <v>97.032436162870951</v>
      </c>
      <c r="BL537" s="34">
        <f t="shared" si="515"/>
        <v>98.98424742032789</v>
      </c>
      <c r="BM537" s="34">
        <f t="shared" si="516"/>
        <v>99.576271186440678</v>
      </c>
      <c r="BN537" s="34">
        <f t="shared" si="517"/>
        <v>97.977031020509287</v>
      </c>
      <c r="BO537" s="34">
        <f t="shared" si="518"/>
        <v>98.780069457302304</v>
      </c>
      <c r="BQ537" s="33"/>
      <c r="BR537" s="187"/>
      <c r="BS537" s="192"/>
      <c r="BT537" s="205"/>
      <c r="BU537" s="191"/>
      <c r="BV537" s="191"/>
      <c r="BW537" s="192"/>
      <c r="BX537" s="193"/>
      <c r="BY537" s="194"/>
      <c r="BZ537" s="193"/>
      <c r="CA537" s="194"/>
      <c r="CB537" s="195"/>
      <c r="CC537" s="194"/>
      <c r="CD537" s="195"/>
      <c r="CE537" s="194"/>
      <c r="CF537" s="193"/>
      <c r="CG537" s="195"/>
      <c r="CH537" s="193"/>
      <c r="CI537" s="194"/>
      <c r="CZ537" s="210" t="str">
        <f t="shared" si="537"/>
        <v/>
      </c>
      <c r="DA537" s="210" t="str">
        <f t="shared" si="519"/>
        <v/>
      </c>
      <c r="DB537" s="210" t="str">
        <f t="shared" si="520"/>
        <v/>
      </c>
      <c r="DC537" s="210" t="str">
        <f t="shared" si="521"/>
        <v/>
      </c>
      <c r="DD537" s="210" t="str">
        <f t="shared" si="522"/>
        <v/>
      </c>
      <c r="DE537" s="210" t="str">
        <f t="shared" si="523"/>
        <v/>
      </c>
      <c r="DF537" s="210" t="str">
        <f t="shared" si="524"/>
        <v/>
      </c>
      <c r="DG537" s="210" t="str">
        <f t="shared" si="525"/>
        <v/>
      </c>
    </row>
    <row r="538" spans="1:111" ht="12.75" customHeight="1" x14ac:dyDescent="0.25">
      <c r="A538" s="22">
        <v>528</v>
      </c>
      <c r="B538" s="13" t="s">
        <v>1098</v>
      </c>
      <c r="C538" s="4" t="s">
        <v>789</v>
      </c>
      <c r="D538" s="4" t="s">
        <v>807</v>
      </c>
      <c r="E538" s="5">
        <v>170409</v>
      </c>
      <c r="F538" s="4" t="s">
        <v>808</v>
      </c>
      <c r="G538" s="215">
        <v>0</v>
      </c>
      <c r="H538" s="215">
        <v>13.844594594594595</v>
      </c>
      <c r="I538" s="215">
        <v>7.1327586206896552</v>
      </c>
      <c r="J538" s="215">
        <v>2.7396694214876032</v>
      </c>
      <c r="K538" s="215">
        <v>4.128947368421052</v>
      </c>
      <c r="L538" s="215">
        <v>3.8173913043478263</v>
      </c>
      <c r="M538" s="215">
        <v>12.825471698113208</v>
      </c>
      <c r="N538" s="215">
        <v>1.6601010101010103</v>
      </c>
      <c r="O538" s="215">
        <v>1.0450495049504951</v>
      </c>
      <c r="P538" s="215">
        <v>6.2576923076923077</v>
      </c>
      <c r="Q538" s="215">
        <v>3.9390374331550797</v>
      </c>
      <c r="R538" s="215">
        <v>5.341176470588235</v>
      </c>
      <c r="S538" s="10">
        <v>5.243775946967272</v>
      </c>
      <c r="T538" s="9" t="s">
        <v>1107</v>
      </c>
      <c r="U538" s="22" t="s">
        <v>1117</v>
      </c>
      <c r="V538" s="205"/>
      <c r="W538" s="237">
        <f t="shared" si="538"/>
        <v>0</v>
      </c>
      <c r="X538" s="222">
        <v>170409</v>
      </c>
      <c r="Y538" s="236">
        <v>0</v>
      </c>
      <c r="Z538" s="236">
        <v>9.6986152592994834</v>
      </c>
      <c r="AA538" s="236">
        <v>2.8778467908902692</v>
      </c>
      <c r="AB538" s="236">
        <v>0.39370078740157477</v>
      </c>
      <c r="AC538" s="236">
        <v>0.58823529411764708</v>
      </c>
      <c r="AD538" s="236">
        <v>4.2963514519731945</v>
      </c>
      <c r="AE538" s="236">
        <v>10.896739130434781</v>
      </c>
      <c r="AF538" s="236">
        <v>2.4390243902439024</v>
      </c>
      <c r="AG538" s="236">
        <v>2.1052631578947367</v>
      </c>
      <c r="AH538" s="236">
        <f t="shared" si="552"/>
        <v>3.2425407093978316</v>
      </c>
      <c r="AI538" s="236">
        <f t="shared" si="553"/>
        <v>2.4422933730454206</v>
      </c>
      <c r="AJ538" s="236">
        <f t="shared" si="554"/>
        <v>5.1470088928578068</v>
      </c>
      <c r="AK538" s="10">
        <f t="shared" si="555"/>
        <v>3.6995306958061764</v>
      </c>
      <c r="AL538" s="22">
        <f t="shared" si="539"/>
        <v>0</v>
      </c>
      <c r="AM538" s="5">
        <v>170409</v>
      </c>
      <c r="AN538" s="2">
        <f t="shared" si="536"/>
        <v>0</v>
      </c>
      <c r="AO538" s="2">
        <f t="shared" si="540"/>
        <v>91.347128378378386</v>
      </c>
      <c r="AP538" s="2">
        <f t="shared" si="541"/>
        <v>95.542025862068968</v>
      </c>
      <c r="AQ538" s="2">
        <f t="shared" si="542"/>
        <v>98.287706611570243</v>
      </c>
      <c r="AR538" s="2">
        <f t="shared" si="543"/>
        <v>97.41940789473685</v>
      </c>
      <c r="AS538" s="2">
        <f t="shared" si="544"/>
        <v>97.614130434782609</v>
      </c>
      <c r="AT538" s="2">
        <f t="shared" si="545"/>
        <v>91.984080188679243</v>
      </c>
      <c r="AU538" s="2">
        <f t="shared" si="546"/>
        <v>98.962436868686865</v>
      </c>
      <c r="AV538" s="2">
        <f t="shared" si="547"/>
        <v>99.346844059405939</v>
      </c>
      <c r="AW538" s="2">
        <f t="shared" si="548"/>
        <v>96.088942307692307</v>
      </c>
      <c r="AX538" s="2">
        <f t="shared" si="549"/>
        <v>97.538101604278069</v>
      </c>
      <c r="AY538" s="2">
        <f t="shared" si="550"/>
        <v>96.661764705882348</v>
      </c>
      <c r="AZ538" s="2">
        <f t="shared" si="551"/>
        <v>96.722640033145453</v>
      </c>
      <c r="BA538" s="10"/>
      <c r="BB538" s="5">
        <v>170409</v>
      </c>
      <c r="BC538" s="34">
        <v>0</v>
      </c>
      <c r="BD538" s="34">
        <f t="shared" si="507"/>
        <v>91.347128378378386</v>
      </c>
      <c r="BE538" s="34">
        <f t="shared" si="508"/>
        <v>97.122153209109726</v>
      </c>
      <c r="BF538" s="34">
        <f t="shared" si="509"/>
        <v>99.606299212598429</v>
      </c>
      <c r="BG538" s="34">
        <f t="shared" si="510"/>
        <v>99.411764705882348</v>
      </c>
      <c r="BH538" s="34">
        <f t="shared" si="511"/>
        <v>97.614130434782609</v>
      </c>
      <c r="BI538" s="34">
        <f t="shared" si="512"/>
        <v>91.984080188679243</v>
      </c>
      <c r="BJ538" s="34">
        <f t="shared" si="513"/>
        <v>98.962436868686865</v>
      </c>
      <c r="BK538" s="34">
        <f t="shared" si="514"/>
        <v>99.346844059405939</v>
      </c>
      <c r="BL538" s="34">
        <f t="shared" si="515"/>
        <v>96.757459290602171</v>
      </c>
      <c r="BM538" s="34">
        <f t="shared" si="516"/>
        <v>97.557706626954584</v>
      </c>
      <c r="BN538" s="34">
        <f t="shared" si="517"/>
        <v>96.661764705882348</v>
      </c>
      <c r="BO538" s="34">
        <f t="shared" si="518"/>
        <v>96.722640033145453</v>
      </c>
      <c r="BQ538" s="33"/>
      <c r="BR538" s="187"/>
      <c r="BS538" s="190"/>
      <c r="BT538" s="205"/>
      <c r="BU538" s="191"/>
      <c r="BV538" s="191"/>
      <c r="BW538" s="192"/>
      <c r="BX538" s="193"/>
      <c r="BY538" s="194"/>
      <c r="BZ538" s="193"/>
      <c r="CA538" s="194"/>
      <c r="CB538" s="195"/>
      <c r="CC538" s="194"/>
      <c r="CD538" s="195"/>
      <c r="CE538" s="194"/>
      <c r="CF538" s="193"/>
      <c r="CG538" s="195"/>
      <c r="CH538" s="193"/>
      <c r="CI538" s="194"/>
      <c r="CZ538" s="210" t="str">
        <f t="shared" si="537"/>
        <v/>
      </c>
      <c r="DA538" s="210" t="str">
        <f t="shared" si="519"/>
        <v/>
      </c>
      <c r="DB538" s="210" t="str">
        <f t="shared" si="520"/>
        <v/>
      </c>
      <c r="DC538" s="210" t="str">
        <f t="shared" si="521"/>
        <v/>
      </c>
      <c r="DD538" s="210" t="str">
        <f t="shared" si="522"/>
        <v/>
      </c>
      <c r="DE538" s="210" t="str">
        <f t="shared" si="523"/>
        <v/>
      </c>
      <c r="DF538" s="210" t="str">
        <f t="shared" si="524"/>
        <v/>
      </c>
      <c r="DG538" s="210" t="str">
        <f t="shared" si="525"/>
        <v/>
      </c>
    </row>
    <row r="539" spans="1:111" ht="12.75" customHeight="1" x14ac:dyDescent="0.25">
      <c r="A539" s="22">
        <v>529</v>
      </c>
      <c r="B539" s="13" t="s">
        <v>1098</v>
      </c>
      <c r="C539" s="4" t="s">
        <v>11</v>
      </c>
      <c r="D539" s="4" t="s">
        <v>809</v>
      </c>
      <c r="E539" s="5">
        <v>170434</v>
      </c>
      <c r="F539" s="4" t="s">
        <v>810</v>
      </c>
      <c r="G539" s="215">
        <v>0</v>
      </c>
      <c r="H539" s="215">
        <v>7.5353383458646608</v>
      </c>
      <c r="I539" s="215">
        <v>3.3105442176870747</v>
      </c>
      <c r="J539" s="215">
        <v>2.6888888888888891</v>
      </c>
      <c r="K539" s="215">
        <v>11.654545454545454</v>
      </c>
      <c r="L539" s="215">
        <v>5.4482758620689653</v>
      </c>
      <c r="M539" s="215">
        <v>9.4822580645161292</v>
      </c>
      <c r="N539" s="215">
        <v>4.0588235294117645</v>
      </c>
      <c r="O539" s="215">
        <v>4.7772727272727273</v>
      </c>
      <c r="P539" s="215">
        <v>3.4494633273703039</v>
      </c>
      <c r="Q539" s="215">
        <v>8.8161290322580648</v>
      </c>
      <c r="R539" s="215">
        <v>5.9822440087145967</v>
      </c>
      <c r="S539" s="10">
        <v>5.4395496766950737</v>
      </c>
      <c r="T539" s="9" t="s">
        <v>1107</v>
      </c>
      <c r="U539" s="22" t="s">
        <v>1117</v>
      </c>
      <c r="V539" s="205"/>
      <c r="W539" s="237">
        <f t="shared" si="538"/>
        <v>0</v>
      </c>
      <c r="X539" s="222">
        <v>170434</v>
      </c>
      <c r="Y539" s="236">
        <v>0</v>
      </c>
      <c r="Z539" s="236">
        <v>8.111626853843541</v>
      </c>
      <c r="AA539" s="236">
        <v>1.3888888888888888</v>
      </c>
      <c r="AB539" s="236">
        <v>1.824817518248175</v>
      </c>
      <c r="AC539" s="236">
        <v>9.1742424242424256</v>
      </c>
      <c r="AD539" s="236">
        <v>3.5805259570193377</v>
      </c>
      <c r="AE539" s="236">
        <v>7.5217662833841521</v>
      </c>
      <c r="AF539" s="236">
        <v>5.1903195488721803</v>
      </c>
      <c r="AG539" s="236">
        <v>7.4553260617312596</v>
      </c>
      <c r="AH539" s="236">
        <f t="shared" si="552"/>
        <v>2.8313333152451512</v>
      </c>
      <c r="AI539" s="236">
        <f t="shared" si="553"/>
        <v>6.3773841906308819</v>
      </c>
      <c r="AJ539" s="236">
        <f t="shared" si="554"/>
        <v>6.7224706313291973</v>
      </c>
      <c r="AK539" s="10">
        <f t="shared" si="555"/>
        <v>4.9163903929144404</v>
      </c>
      <c r="AL539" s="22">
        <f t="shared" si="539"/>
        <v>0</v>
      </c>
      <c r="AM539" s="5">
        <v>170434</v>
      </c>
      <c r="AN539" s="2">
        <f t="shared" si="536"/>
        <v>0</v>
      </c>
      <c r="AO539" s="2">
        <f t="shared" si="540"/>
        <v>95.290413533834581</v>
      </c>
      <c r="AP539" s="2">
        <f t="shared" si="541"/>
        <v>97.930909863945573</v>
      </c>
      <c r="AQ539" s="2">
        <f t="shared" si="542"/>
        <v>98.319444444444443</v>
      </c>
      <c r="AR539" s="2">
        <f t="shared" si="543"/>
        <v>92.715909090909093</v>
      </c>
      <c r="AS539" s="2">
        <f t="shared" si="544"/>
        <v>96.59482758620689</v>
      </c>
      <c r="AT539" s="2">
        <f t="shared" si="545"/>
        <v>94.073588709677423</v>
      </c>
      <c r="AU539" s="2">
        <f t="shared" si="546"/>
        <v>97.463235294117652</v>
      </c>
      <c r="AV539" s="2">
        <f t="shared" si="547"/>
        <v>97.014204545454547</v>
      </c>
      <c r="AW539" s="2">
        <f t="shared" si="548"/>
        <v>97.844085420393554</v>
      </c>
      <c r="AX539" s="2">
        <f t="shared" si="549"/>
        <v>94.489919354838705</v>
      </c>
      <c r="AY539" s="2">
        <f t="shared" si="550"/>
        <v>96.261097494553383</v>
      </c>
      <c r="AZ539" s="2">
        <f t="shared" si="551"/>
        <v>96.600281452065573</v>
      </c>
      <c r="BA539" s="10"/>
      <c r="BB539" s="5">
        <v>170434</v>
      </c>
      <c r="BC539" s="34">
        <v>0</v>
      </c>
      <c r="BD539" s="34">
        <f t="shared" ref="BD539:BD602" si="556">IF(AO539&gt;=(100-Z539),AO539,(100-Z539))</f>
        <v>95.290413533834581</v>
      </c>
      <c r="BE539" s="34">
        <f t="shared" ref="BE539:BE602" si="557">IF(AP539&gt;=(100-AA539),AP539,(100-AA539))</f>
        <v>98.611111111111114</v>
      </c>
      <c r="BF539" s="34">
        <f t="shared" ref="BF539:BF602" si="558">IF(AQ539&gt;=(100-AB539),AQ539,(100-AB539))</f>
        <v>98.319444444444443</v>
      </c>
      <c r="BG539" s="34">
        <f t="shared" ref="BG539:BG602" si="559">IF(AR539&gt;=(100-AC539),AR539,(100-AC539))</f>
        <v>92.715909090909093</v>
      </c>
      <c r="BH539" s="34">
        <f t="shared" ref="BH539:BH602" si="560">IF(AS539&gt;=(100-AD539),AS539,(100-AD539))</f>
        <v>96.59482758620689</v>
      </c>
      <c r="BI539" s="34">
        <f t="shared" ref="BI539:BI602" si="561">IF(AT539&gt;=(100-AE539),AT539,(100-AE539))</f>
        <v>94.073588709677423</v>
      </c>
      <c r="BJ539" s="34">
        <f t="shared" ref="BJ539:BJ602" si="562">IF(AU539&gt;=(100-AF539),AU539,(100-AF539))</f>
        <v>97.463235294117652</v>
      </c>
      <c r="BK539" s="34">
        <f t="shared" ref="BK539:BK602" si="563">IF(AV539&gt;=(100-AG539),AV539,(100-AG539))</f>
        <v>97.014204545454547</v>
      </c>
      <c r="BL539" s="34">
        <f t="shared" ref="BL539:BL602" si="564">IF(AW539&gt;=(100-AH539),AW539,(100-AH539))</f>
        <v>97.844085420393554</v>
      </c>
      <c r="BM539" s="34">
        <f t="shared" ref="BM539:BM602" si="565">IF(AX539&gt;=(100-AI539),AX539,(100-AI539))</f>
        <v>94.489919354838705</v>
      </c>
      <c r="BN539" s="34">
        <f t="shared" ref="BN539:BN602" si="566">IF(AY539&gt;=(100-AJ539),AY539,(100-AJ539))</f>
        <v>96.261097494553383</v>
      </c>
      <c r="BO539" s="34">
        <f t="shared" ref="BO539:BO602" si="567">IF(AZ539&gt;=(100-AK539),AZ539,(100-AK539))</f>
        <v>96.600281452065573</v>
      </c>
      <c r="BQ539" s="33"/>
      <c r="BR539" s="187"/>
      <c r="BS539" s="190"/>
      <c r="BT539" s="205"/>
      <c r="BU539" s="191"/>
      <c r="BV539" s="191"/>
      <c r="BW539" s="192"/>
      <c r="BX539" s="193"/>
      <c r="BY539" s="194"/>
      <c r="BZ539" s="193"/>
      <c r="CA539" s="194"/>
      <c r="CB539" s="195"/>
      <c r="CC539" s="194"/>
      <c r="CD539" s="195"/>
      <c r="CE539" s="194"/>
      <c r="CF539" s="193"/>
      <c r="CG539" s="195"/>
      <c r="CH539" s="193"/>
      <c r="CI539" s="194"/>
      <c r="CZ539" s="210" t="str">
        <f t="shared" si="537"/>
        <v/>
      </c>
      <c r="DA539" s="210" t="str">
        <f t="shared" si="519"/>
        <v/>
      </c>
      <c r="DB539" s="210" t="str">
        <f t="shared" si="520"/>
        <v/>
      </c>
      <c r="DC539" s="210" t="str">
        <f t="shared" si="521"/>
        <v/>
      </c>
      <c r="DD539" s="210" t="str">
        <f t="shared" si="522"/>
        <v/>
      </c>
      <c r="DE539" s="210" t="str">
        <f t="shared" si="523"/>
        <v/>
      </c>
      <c r="DF539" s="210" t="str">
        <f t="shared" si="524"/>
        <v/>
      </c>
      <c r="DG539" s="210" t="str">
        <f t="shared" si="525"/>
        <v/>
      </c>
    </row>
    <row r="540" spans="1:111" ht="12.75" customHeight="1" x14ac:dyDescent="0.25">
      <c r="A540" s="22">
        <v>530</v>
      </c>
      <c r="B540" s="13" t="s">
        <v>1098</v>
      </c>
      <c r="C540" s="4" t="s">
        <v>789</v>
      </c>
      <c r="D540" s="4" t="s">
        <v>797</v>
      </c>
      <c r="E540" s="5">
        <v>170458</v>
      </c>
      <c r="F540" s="4" t="s">
        <v>811</v>
      </c>
      <c r="G540" s="215">
        <v>0</v>
      </c>
      <c r="H540" s="215">
        <v>16.231081081081083</v>
      </c>
      <c r="I540" s="215">
        <v>5.192982456140351</v>
      </c>
      <c r="J540" s="215">
        <v>5.5186440677966093</v>
      </c>
      <c r="K540" s="215">
        <v>17.467532467532468</v>
      </c>
      <c r="L540" s="215">
        <v>9.3978260869565204</v>
      </c>
      <c r="M540" s="215">
        <v>20</v>
      </c>
      <c r="N540" s="215">
        <v>14.677777777777777</v>
      </c>
      <c r="O540" s="215">
        <v>19.748648648648647</v>
      </c>
      <c r="P540" s="215">
        <v>7.4113412228796847</v>
      </c>
      <c r="Q540" s="215">
        <v>13.493150684931507</v>
      </c>
      <c r="R540" s="215">
        <v>18.242609699769055</v>
      </c>
      <c r="S540" s="10">
        <v>12.026054731770383</v>
      </c>
      <c r="T540" s="9" t="s">
        <v>1107</v>
      </c>
      <c r="U540" s="22" t="s">
        <v>1117</v>
      </c>
      <c r="V540" s="205"/>
      <c r="W540" s="237">
        <f t="shared" si="538"/>
        <v>0</v>
      </c>
      <c r="X540" s="222">
        <v>170458</v>
      </c>
      <c r="Y540" s="236">
        <v>0</v>
      </c>
      <c r="Z540" s="236">
        <v>17.566666666666666</v>
      </c>
      <c r="AA540" s="236">
        <v>5.5266805266805266</v>
      </c>
      <c r="AB540" s="236">
        <v>0.37593984962406013</v>
      </c>
      <c r="AC540" s="236">
        <v>12.05040371910937</v>
      </c>
      <c r="AD540" s="236">
        <v>10.89909046214356</v>
      </c>
      <c r="AE540" s="236">
        <v>13.001672240802675</v>
      </c>
      <c r="AF540" s="236">
        <v>6.8881118881118883</v>
      </c>
      <c r="AG540" s="236">
        <v>9.6513558384061984</v>
      </c>
      <c r="AH540" s="236">
        <f t="shared" si="552"/>
        <v>5.8673217607428132</v>
      </c>
      <c r="AI540" s="236">
        <f t="shared" si="553"/>
        <v>11.474747090626465</v>
      </c>
      <c r="AJ540" s="236">
        <f t="shared" si="554"/>
        <v>9.8470466557735872</v>
      </c>
      <c r="AK540" s="10">
        <f t="shared" si="555"/>
        <v>8.4399912435049949</v>
      </c>
      <c r="AL540" s="22">
        <f t="shared" si="539"/>
        <v>0</v>
      </c>
      <c r="AM540" s="5">
        <v>170458</v>
      </c>
      <c r="AN540" s="2">
        <f t="shared" si="536"/>
        <v>0</v>
      </c>
      <c r="AO540" s="2">
        <f t="shared" si="540"/>
        <v>89.855574324324323</v>
      </c>
      <c r="AP540" s="2">
        <f t="shared" si="541"/>
        <v>96.754385964912274</v>
      </c>
      <c r="AQ540" s="2">
        <f t="shared" si="542"/>
        <v>96.550847457627114</v>
      </c>
      <c r="AR540" s="2">
        <f t="shared" si="543"/>
        <v>89.08279220779221</v>
      </c>
      <c r="AS540" s="2">
        <f t="shared" si="544"/>
        <v>94.126358695652172</v>
      </c>
      <c r="AT540" s="2">
        <f t="shared" si="545"/>
        <v>87.5</v>
      </c>
      <c r="AU540" s="2">
        <f t="shared" si="546"/>
        <v>90.826388888888886</v>
      </c>
      <c r="AV540" s="2">
        <f t="shared" si="547"/>
        <v>87.657094594594597</v>
      </c>
      <c r="AW540" s="2">
        <f t="shared" si="548"/>
        <v>95.367911735700204</v>
      </c>
      <c r="AX540" s="2">
        <f t="shared" si="549"/>
        <v>91.566780821917803</v>
      </c>
      <c r="AY540" s="2">
        <f t="shared" si="550"/>
        <v>88.598368937644338</v>
      </c>
      <c r="AZ540" s="2">
        <f t="shared" si="551"/>
        <v>92.483715792643508</v>
      </c>
      <c r="BA540" s="10"/>
      <c r="BB540" s="5">
        <v>170458</v>
      </c>
      <c r="BC540" s="34">
        <v>0</v>
      </c>
      <c r="BD540" s="34">
        <f t="shared" si="556"/>
        <v>89.855574324324323</v>
      </c>
      <c r="BE540" s="34">
        <f t="shared" si="557"/>
        <v>96.754385964912274</v>
      </c>
      <c r="BF540" s="34">
        <f t="shared" si="558"/>
        <v>99.624060150375939</v>
      </c>
      <c r="BG540" s="34">
        <f t="shared" si="559"/>
        <v>89.08279220779221</v>
      </c>
      <c r="BH540" s="34">
        <f t="shared" si="560"/>
        <v>94.126358695652172</v>
      </c>
      <c r="BI540" s="34">
        <f t="shared" si="561"/>
        <v>87.5</v>
      </c>
      <c r="BJ540" s="34">
        <f t="shared" si="562"/>
        <v>93.111888111888106</v>
      </c>
      <c r="BK540" s="34">
        <f t="shared" si="563"/>
        <v>90.348644161593796</v>
      </c>
      <c r="BL540" s="34">
        <f t="shared" si="564"/>
        <v>95.367911735700204</v>
      </c>
      <c r="BM540" s="34">
        <f t="shared" si="565"/>
        <v>91.566780821917803</v>
      </c>
      <c r="BN540" s="34">
        <f t="shared" si="566"/>
        <v>90.152953344226418</v>
      </c>
      <c r="BO540" s="34">
        <f t="shared" si="567"/>
        <v>92.483715792643508</v>
      </c>
      <c r="BQ540" s="33"/>
      <c r="BR540" s="187"/>
      <c r="BS540" s="190"/>
      <c r="BT540" s="205"/>
      <c r="BU540" s="191"/>
      <c r="BV540" s="191"/>
      <c r="BW540" s="192"/>
      <c r="BX540" s="193"/>
      <c r="BY540" s="194"/>
      <c r="BZ540" s="193"/>
      <c r="CA540" s="194"/>
      <c r="CB540" s="195"/>
      <c r="CC540" s="194"/>
      <c r="CD540" s="195"/>
      <c r="CE540" s="194"/>
      <c r="CF540" s="193"/>
      <c r="CG540" s="195"/>
      <c r="CH540" s="193"/>
      <c r="CI540" s="194"/>
      <c r="CZ540" s="210" t="str">
        <f t="shared" si="537"/>
        <v/>
      </c>
      <c r="DA540" s="210" t="str">
        <f t="shared" si="519"/>
        <v/>
      </c>
      <c r="DB540" s="210" t="str">
        <f t="shared" si="520"/>
        <v/>
      </c>
      <c r="DC540" s="210" t="str">
        <f t="shared" si="521"/>
        <v/>
      </c>
      <c r="DD540" s="210" t="str">
        <f t="shared" si="522"/>
        <v/>
      </c>
      <c r="DE540" s="210" t="str">
        <f t="shared" si="523"/>
        <v/>
      </c>
      <c r="DF540" s="210" t="str">
        <f t="shared" si="524"/>
        <v/>
      </c>
      <c r="DG540" s="210" t="str">
        <f t="shared" si="525"/>
        <v/>
      </c>
    </row>
    <row r="541" spans="1:111" ht="12.75" customHeight="1" x14ac:dyDescent="0.25">
      <c r="A541" s="22">
        <v>531</v>
      </c>
      <c r="B541" s="13" t="s">
        <v>1098</v>
      </c>
      <c r="C541" s="4" t="s">
        <v>789</v>
      </c>
      <c r="D541" s="4" t="s">
        <v>812</v>
      </c>
      <c r="E541" s="5">
        <v>170460</v>
      </c>
      <c r="F541" s="4" t="s">
        <v>813</v>
      </c>
      <c r="G541" s="215">
        <v>0</v>
      </c>
      <c r="H541" s="215">
        <v>13.770689655172415</v>
      </c>
      <c r="I541" s="215">
        <v>8.8767441860465119</v>
      </c>
      <c r="J541" s="215">
        <v>5.2277777777777779</v>
      </c>
      <c r="K541" s="215">
        <v>20.107894736842105</v>
      </c>
      <c r="L541" s="215">
        <v>23.235714285714284</v>
      </c>
      <c r="M541" s="215">
        <v>13.858064516129033</v>
      </c>
      <c r="N541" s="215">
        <v>13.553846153846154</v>
      </c>
      <c r="O541" s="215">
        <v>7.5862068965517242</v>
      </c>
      <c r="P541" s="215">
        <v>7.1780487804878046</v>
      </c>
      <c r="Q541" s="215">
        <v>21.55</v>
      </c>
      <c r="R541" s="215">
        <v>11.554651162790698</v>
      </c>
      <c r="S541" s="10">
        <v>11.801882023120001</v>
      </c>
      <c r="T541" s="9" t="s">
        <v>1107</v>
      </c>
      <c r="U541" s="22" t="s">
        <v>1117</v>
      </c>
      <c r="V541" s="205"/>
      <c r="W541" s="237">
        <f t="shared" si="538"/>
        <v>0</v>
      </c>
      <c r="X541" s="222">
        <v>170460</v>
      </c>
      <c r="Y541" s="236">
        <v>0</v>
      </c>
      <c r="Z541" s="236">
        <v>13.51010101010101</v>
      </c>
      <c r="AA541" s="236">
        <v>0</v>
      </c>
      <c r="AB541" s="236">
        <v>1.2820512820512819</v>
      </c>
      <c r="AC541" s="236">
        <v>2.7777777777777777</v>
      </c>
      <c r="AD541" s="236">
        <v>6.9960861056751469</v>
      </c>
      <c r="AE541" s="236">
        <v>11.657390228818802</v>
      </c>
      <c r="AF541" s="236">
        <v>10.256410256410255</v>
      </c>
      <c r="AG541" s="236">
        <v>4.9772036474164132</v>
      </c>
      <c r="AH541" s="236">
        <f t="shared" si="552"/>
        <v>3.6980380730380729</v>
      </c>
      <c r="AI541" s="236">
        <f t="shared" si="553"/>
        <v>4.8869319417264627</v>
      </c>
      <c r="AJ541" s="236">
        <f t="shared" si="554"/>
        <v>8.9636680442151562</v>
      </c>
      <c r="AK541" s="10">
        <f t="shared" si="555"/>
        <v>5.7174467009167431</v>
      </c>
      <c r="AL541" s="22">
        <f t="shared" si="539"/>
        <v>0</v>
      </c>
      <c r="AM541" s="5">
        <v>170460</v>
      </c>
      <c r="AN541" s="2">
        <f t="shared" si="536"/>
        <v>0</v>
      </c>
      <c r="AO541" s="2">
        <f t="shared" si="540"/>
        <v>91.393318965517238</v>
      </c>
      <c r="AP541" s="2">
        <f t="shared" si="541"/>
        <v>94.452034883720927</v>
      </c>
      <c r="AQ541" s="2">
        <f t="shared" si="542"/>
        <v>96.732638888888886</v>
      </c>
      <c r="AR541" s="2">
        <f t="shared" si="543"/>
        <v>87.432565789473685</v>
      </c>
      <c r="AS541" s="2">
        <f t="shared" si="544"/>
        <v>85.477678571428569</v>
      </c>
      <c r="AT541" s="2">
        <f t="shared" si="545"/>
        <v>91.338709677419359</v>
      </c>
      <c r="AU541" s="2">
        <f t="shared" si="546"/>
        <v>91.52884615384616</v>
      </c>
      <c r="AV541" s="2">
        <f t="shared" si="547"/>
        <v>95.258620689655174</v>
      </c>
      <c r="AW541" s="2">
        <f t="shared" si="548"/>
        <v>95.513719512195124</v>
      </c>
      <c r="AX541" s="2">
        <f t="shared" si="549"/>
        <v>86.53125</v>
      </c>
      <c r="AY541" s="2">
        <f t="shared" si="550"/>
        <v>92.778343023255815</v>
      </c>
      <c r="AZ541" s="2">
        <f t="shared" si="551"/>
        <v>92.623823735550005</v>
      </c>
      <c r="BA541" s="10"/>
      <c r="BB541" s="5">
        <v>170460</v>
      </c>
      <c r="BC541" s="34">
        <v>0</v>
      </c>
      <c r="BD541" s="34">
        <f t="shared" si="556"/>
        <v>91.393318965517238</v>
      </c>
      <c r="BE541" s="34">
        <f t="shared" si="557"/>
        <v>100</v>
      </c>
      <c r="BF541" s="34">
        <f t="shared" si="558"/>
        <v>98.717948717948715</v>
      </c>
      <c r="BG541" s="34">
        <f t="shared" si="559"/>
        <v>97.222222222222229</v>
      </c>
      <c r="BH541" s="34">
        <f t="shared" si="560"/>
        <v>93.003913894324853</v>
      </c>
      <c r="BI541" s="34">
        <f t="shared" si="561"/>
        <v>91.338709677419359</v>
      </c>
      <c r="BJ541" s="34">
        <f t="shared" si="562"/>
        <v>91.52884615384616</v>
      </c>
      <c r="BK541" s="34">
        <f t="shared" si="563"/>
        <v>95.258620689655174</v>
      </c>
      <c r="BL541" s="34">
        <f t="shared" si="564"/>
        <v>96.301961926961923</v>
      </c>
      <c r="BM541" s="34">
        <f t="shared" si="565"/>
        <v>95.113068058273541</v>
      </c>
      <c r="BN541" s="34">
        <f t="shared" si="566"/>
        <v>92.778343023255815</v>
      </c>
      <c r="BO541" s="34">
        <f t="shared" si="567"/>
        <v>94.282553299083261</v>
      </c>
      <c r="BQ541" s="33"/>
      <c r="BR541" s="187"/>
      <c r="BS541" s="190"/>
      <c r="BT541" s="205"/>
      <c r="BU541" s="191"/>
      <c r="BV541" s="191"/>
      <c r="BW541" s="192"/>
      <c r="BX541" s="193"/>
      <c r="BY541" s="194"/>
      <c r="BZ541" s="193"/>
      <c r="CA541" s="194"/>
      <c r="CB541" s="195"/>
      <c r="CC541" s="194"/>
      <c r="CD541" s="195"/>
      <c r="CE541" s="194"/>
      <c r="CF541" s="193"/>
      <c r="CG541" s="195"/>
      <c r="CH541" s="193"/>
      <c r="CI541" s="194"/>
      <c r="CZ541" s="210" t="str">
        <f t="shared" si="537"/>
        <v/>
      </c>
      <c r="DA541" s="210" t="str">
        <f t="shared" si="519"/>
        <v/>
      </c>
      <c r="DB541" s="210" t="str">
        <f t="shared" si="520"/>
        <v/>
      </c>
      <c r="DC541" s="210" t="str">
        <f t="shared" si="521"/>
        <v/>
      </c>
      <c r="DD541" s="210" t="str">
        <f t="shared" si="522"/>
        <v/>
      </c>
      <c r="DE541" s="210" t="str">
        <f t="shared" si="523"/>
        <v/>
      </c>
      <c r="DF541" s="210" t="str">
        <f t="shared" si="524"/>
        <v/>
      </c>
      <c r="DG541" s="210" t="str">
        <f t="shared" si="525"/>
        <v/>
      </c>
    </row>
    <row r="542" spans="1:111" ht="12.75" customHeight="1" x14ac:dyDescent="0.25">
      <c r="A542" s="22">
        <v>532</v>
      </c>
      <c r="B542" s="13" t="s">
        <v>1098</v>
      </c>
      <c r="C542" s="4" t="s">
        <v>789</v>
      </c>
      <c r="D542" s="4" t="s">
        <v>814</v>
      </c>
      <c r="E542" s="5">
        <v>170471</v>
      </c>
      <c r="F542" s="4" t="s">
        <v>815</v>
      </c>
      <c r="G542" s="215">
        <v>0</v>
      </c>
      <c r="H542" s="215">
        <v>5.9316455696202528</v>
      </c>
      <c r="I542" s="215">
        <v>3.1820512820512818</v>
      </c>
      <c r="J542" s="215">
        <v>4.8666666666666671</v>
      </c>
      <c r="K542" s="215">
        <v>6.064457831325301</v>
      </c>
      <c r="L542" s="215">
        <v>9.1868421052631586</v>
      </c>
      <c r="M542" s="215">
        <v>16.8</v>
      </c>
      <c r="N542" s="215">
        <v>17.172222222222224</v>
      </c>
      <c r="O542" s="215">
        <v>5.7833333333333332</v>
      </c>
      <c r="P542" s="215">
        <v>3.6084507042253522</v>
      </c>
      <c r="Q542" s="215">
        <v>7.5459119496855349</v>
      </c>
      <c r="R542" s="215">
        <v>13.841666666666665</v>
      </c>
      <c r="S542" s="10">
        <v>7.6652465567202466</v>
      </c>
      <c r="T542" s="9" t="s">
        <v>1107</v>
      </c>
      <c r="U542" s="22" t="s">
        <v>1117</v>
      </c>
      <c r="V542" s="205"/>
      <c r="W542" s="237">
        <f t="shared" si="538"/>
        <v>0</v>
      </c>
      <c r="X542" s="222">
        <v>170471</v>
      </c>
      <c r="Y542" s="236">
        <v>0</v>
      </c>
      <c r="Z542" s="236">
        <v>4.9698189134808857</v>
      </c>
      <c r="AA542" s="236">
        <v>4.2555331991951704</v>
      </c>
      <c r="AB542" s="236">
        <v>2.5989268947015427</v>
      </c>
      <c r="AC542" s="236">
        <v>13.768115942028986</v>
      </c>
      <c r="AD542" s="236">
        <v>4.3254688445251057</v>
      </c>
      <c r="AE542" s="236">
        <v>15.535714285714285</v>
      </c>
      <c r="AF542" s="236">
        <v>9.5415778251599139</v>
      </c>
      <c r="AG542" s="236">
        <v>4.6153846153846159</v>
      </c>
      <c r="AH542" s="236">
        <f t="shared" si="552"/>
        <v>2.9560697518443995</v>
      </c>
      <c r="AI542" s="236">
        <f t="shared" si="553"/>
        <v>9.0467923932770464</v>
      </c>
      <c r="AJ542" s="236">
        <f t="shared" si="554"/>
        <v>9.8975589087529379</v>
      </c>
      <c r="AK542" s="10">
        <f t="shared" si="555"/>
        <v>6.6233933911322778</v>
      </c>
      <c r="AL542" s="22">
        <f t="shared" si="539"/>
        <v>0</v>
      </c>
      <c r="AM542" s="5">
        <v>170471</v>
      </c>
      <c r="AN542" s="2">
        <f t="shared" si="536"/>
        <v>0</v>
      </c>
      <c r="AO542" s="2">
        <f t="shared" si="540"/>
        <v>96.292721518987349</v>
      </c>
      <c r="AP542" s="2">
        <f t="shared" si="541"/>
        <v>98.011217948717956</v>
      </c>
      <c r="AQ542" s="2">
        <f t="shared" si="542"/>
        <v>96.958333333333329</v>
      </c>
      <c r="AR542" s="2">
        <f t="shared" si="543"/>
        <v>96.209713855421683</v>
      </c>
      <c r="AS542" s="2">
        <f t="shared" si="544"/>
        <v>94.25822368421052</v>
      </c>
      <c r="AT542" s="2">
        <f t="shared" si="545"/>
        <v>89.5</v>
      </c>
      <c r="AU542" s="2">
        <f t="shared" si="546"/>
        <v>89.267361111111114</v>
      </c>
      <c r="AV542" s="2">
        <f t="shared" si="547"/>
        <v>96.385416666666671</v>
      </c>
      <c r="AW542" s="2">
        <f t="shared" si="548"/>
        <v>97.744718309859152</v>
      </c>
      <c r="AX542" s="2">
        <f t="shared" si="549"/>
        <v>95.283805031446548</v>
      </c>
      <c r="AY542" s="2">
        <f t="shared" si="550"/>
        <v>91.348958333333329</v>
      </c>
      <c r="AZ542" s="2">
        <f t="shared" si="551"/>
        <v>95.20922090204985</v>
      </c>
      <c r="BA542" s="10"/>
      <c r="BB542" s="5">
        <v>170471</v>
      </c>
      <c r="BC542" s="34">
        <v>0</v>
      </c>
      <c r="BD542" s="34">
        <f t="shared" si="556"/>
        <v>96.292721518987349</v>
      </c>
      <c r="BE542" s="34">
        <f t="shared" si="557"/>
        <v>98.011217948717956</v>
      </c>
      <c r="BF542" s="34">
        <f t="shared" si="558"/>
        <v>97.401073105298451</v>
      </c>
      <c r="BG542" s="34">
        <f t="shared" si="559"/>
        <v>96.209713855421683</v>
      </c>
      <c r="BH542" s="34">
        <f t="shared" si="560"/>
        <v>95.674531155474895</v>
      </c>
      <c r="BI542" s="34">
        <f t="shared" si="561"/>
        <v>89.5</v>
      </c>
      <c r="BJ542" s="34">
        <f t="shared" si="562"/>
        <v>90.458422174840081</v>
      </c>
      <c r="BK542" s="34">
        <f t="shared" si="563"/>
        <v>96.385416666666671</v>
      </c>
      <c r="BL542" s="34">
        <f t="shared" si="564"/>
        <v>97.744718309859152</v>
      </c>
      <c r="BM542" s="34">
        <f t="shared" si="565"/>
        <v>95.283805031446548</v>
      </c>
      <c r="BN542" s="34">
        <f t="shared" si="566"/>
        <v>91.348958333333329</v>
      </c>
      <c r="BO542" s="34">
        <f t="shared" si="567"/>
        <v>95.20922090204985</v>
      </c>
      <c r="BQ542" s="33"/>
      <c r="BR542" s="187"/>
      <c r="BS542" s="190"/>
      <c r="BT542" s="205"/>
      <c r="BU542" s="191"/>
      <c r="BV542" s="191"/>
      <c r="BW542" s="192"/>
      <c r="BX542" s="193"/>
      <c r="BY542" s="194"/>
      <c r="BZ542" s="193"/>
      <c r="CA542" s="194"/>
      <c r="CB542" s="195"/>
      <c r="CC542" s="194"/>
      <c r="CD542" s="195"/>
      <c r="CE542" s="194"/>
      <c r="CF542" s="193"/>
      <c r="CG542" s="195"/>
      <c r="CH542" s="193"/>
      <c r="CI542" s="194"/>
      <c r="CZ542" s="210" t="str">
        <f t="shared" si="537"/>
        <v/>
      </c>
      <c r="DA542" s="210" t="str">
        <f t="shared" si="519"/>
        <v/>
      </c>
      <c r="DB542" s="210" t="str">
        <f t="shared" si="520"/>
        <v/>
      </c>
      <c r="DC542" s="210" t="str">
        <f t="shared" si="521"/>
        <v/>
      </c>
      <c r="DD542" s="210" t="str">
        <f t="shared" si="522"/>
        <v/>
      </c>
      <c r="DE542" s="210" t="str">
        <f t="shared" si="523"/>
        <v/>
      </c>
      <c r="DF542" s="210" t="str">
        <f t="shared" si="524"/>
        <v/>
      </c>
      <c r="DG542" s="210" t="str">
        <f t="shared" si="525"/>
        <v/>
      </c>
    </row>
    <row r="543" spans="1:111" ht="12.75" customHeight="1" x14ac:dyDescent="0.25">
      <c r="A543" s="22">
        <v>533</v>
      </c>
      <c r="B543" s="13" t="s">
        <v>1098</v>
      </c>
      <c r="C543" s="4" t="s">
        <v>789</v>
      </c>
      <c r="D543" s="4" t="s">
        <v>816</v>
      </c>
      <c r="E543" s="5">
        <v>170501</v>
      </c>
      <c r="F543" s="4" t="s">
        <v>817</v>
      </c>
      <c r="G543" s="215">
        <v>0</v>
      </c>
      <c r="H543" s="215">
        <v>17.552325581395351</v>
      </c>
      <c r="I543" s="215">
        <v>6.3958715596330276</v>
      </c>
      <c r="J543" s="215">
        <v>4.8941860465116278</v>
      </c>
      <c r="K543" s="215">
        <v>2.4271844660194173</v>
      </c>
      <c r="L543" s="215">
        <v>4.883495145631068</v>
      </c>
      <c r="M543" s="215">
        <v>12.506382978723403</v>
      </c>
      <c r="N543" s="215">
        <v>5.8364197530864192</v>
      </c>
      <c r="O543" s="215">
        <v>7.8963768115942035</v>
      </c>
      <c r="P543" s="215">
        <v>7.4961038961038966</v>
      </c>
      <c r="Q543" s="215">
        <v>3.6553398058252426</v>
      </c>
      <c r="R543" s="215">
        <v>8.8672131147540973</v>
      </c>
      <c r="S543" s="10">
        <v>6.9324713713993908</v>
      </c>
      <c r="T543" s="9" t="s">
        <v>1107</v>
      </c>
      <c r="U543" s="22" t="s">
        <v>1117</v>
      </c>
      <c r="V543" s="205"/>
      <c r="W543" s="237">
        <f t="shared" si="538"/>
        <v>0</v>
      </c>
      <c r="X543" s="222">
        <v>170501</v>
      </c>
      <c r="Y543" s="236">
        <v>0</v>
      </c>
      <c r="Z543" s="236">
        <v>6.9770408163265305</v>
      </c>
      <c r="AA543" s="236">
        <v>3.6679964539007095</v>
      </c>
      <c r="AB543" s="236">
        <v>1.1627906976744187</v>
      </c>
      <c r="AC543" s="236">
        <v>4.2777777777777777</v>
      </c>
      <c r="AD543" s="236">
        <v>6.8980582524271847</v>
      </c>
      <c r="AE543" s="236">
        <v>9.9837398373983746</v>
      </c>
      <c r="AF543" s="236">
        <v>4.0535583272193687</v>
      </c>
      <c r="AG543" s="236">
        <v>3.9741679085941382</v>
      </c>
      <c r="AH543" s="236">
        <f t="shared" si="552"/>
        <v>2.9519569919754147</v>
      </c>
      <c r="AI543" s="236">
        <f t="shared" si="553"/>
        <v>5.5879180151024812</v>
      </c>
      <c r="AJ543" s="236">
        <f t="shared" si="554"/>
        <v>6.0038220244039602</v>
      </c>
      <c r="AK543" s="10">
        <f t="shared" si="555"/>
        <v>4.5550144523687228</v>
      </c>
      <c r="AL543" s="22">
        <f t="shared" si="539"/>
        <v>0</v>
      </c>
      <c r="AM543" s="5">
        <v>170501</v>
      </c>
      <c r="AN543" s="2">
        <f t="shared" si="536"/>
        <v>0</v>
      </c>
      <c r="AO543" s="2">
        <f t="shared" si="540"/>
        <v>89.029796511627907</v>
      </c>
      <c r="AP543" s="2">
        <f t="shared" si="541"/>
        <v>96.002580275229363</v>
      </c>
      <c r="AQ543" s="2">
        <f t="shared" si="542"/>
        <v>96.941133720930239</v>
      </c>
      <c r="AR543" s="2">
        <f t="shared" si="543"/>
        <v>98.483009708737868</v>
      </c>
      <c r="AS543" s="2">
        <f t="shared" si="544"/>
        <v>96.947815533980588</v>
      </c>
      <c r="AT543" s="2">
        <f t="shared" si="545"/>
        <v>92.183510638297875</v>
      </c>
      <c r="AU543" s="2">
        <f t="shared" si="546"/>
        <v>96.352237654320987</v>
      </c>
      <c r="AV543" s="2">
        <f t="shared" si="547"/>
        <v>95.064764492753625</v>
      </c>
      <c r="AW543" s="2">
        <f t="shared" si="548"/>
        <v>95.314935064935071</v>
      </c>
      <c r="AX543" s="2">
        <f t="shared" si="549"/>
        <v>97.715412621359221</v>
      </c>
      <c r="AY543" s="2">
        <f t="shared" si="550"/>
        <v>94.457991803278688</v>
      </c>
      <c r="AZ543" s="2">
        <f t="shared" si="551"/>
        <v>95.667205392875388</v>
      </c>
      <c r="BA543" s="10"/>
      <c r="BB543" s="5">
        <v>170501</v>
      </c>
      <c r="BC543" s="34">
        <v>0</v>
      </c>
      <c r="BD543" s="34">
        <f t="shared" si="556"/>
        <v>93.022959183673464</v>
      </c>
      <c r="BE543" s="34">
        <f t="shared" si="557"/>
        <v>96.332003546099287</v>
      </c>
      <c r="BF543" s="34">
        <f t="shared" si="558"/>
        <v>98.837209302325576</v>
      </c>
      <c r="BG543" s="34">
        <f t="shared" si="559"/>
        <v>98.483009708737868</v>
      </c>
      <c r="BH543" s="34">
        <f t="shared" si="560"/>
        <v>96.947815533980588</v>
      </c>
      <c r="BI543" s="34">
        <f t="shared" si="561"/>
        <v>92.183510638297875</v>
      </c>
      <c r="BJ543" s="34">
        <f t="shared" si="562"/>
        <v>96.352237654320987</v>
      </c>
      <c r="BK543" s="34">
        <f t="shared" si="563"/>
        <v>96.02583209140586</v>
      </c>
      <c r="BL543" s="34">
        <f t="shared" si="564"/>
        <v>97.048043008024592</v>
      </c>
      <c r="BM543" s="34">
        <f t="shared" si="565"/>
        <v>97.715412621359221</v>
      </c>
      <c r="BN543" s="34">
        <f t="shared" si="566"/>
        <v>94.457991803278688</v>
      </c>
      <c r="BO543" s="34">
        <f t="shared" si="567"/>
        <v>95.667205392875388</v>
      </c>
      <c r="BQ543" s="33"/>
      <c r="BR543" s="187"/>
      <c r="BS543" s="190"/>
      <c r="BT543" s="205"/>
      <c r="BU543" s="191"/>
      <c r="BV543" s="191"/>
      <c r="BW543" s="192"/>
      <c r="BX543" s="193"/>
      <c r="BY543" s="194"/>
      <c r="BZ543" s="193"/>
      <c r="CA543" s="194"/>
      <c r="CB543" s="195"/>
      <c r="CC543" s="194"/>
      <c r="CD543" s="195"/>
      <c r="CE543" s="194"/>
      <c r="CF543" s="193"/>
      <c r="CG543" s="195"/>
      <c r="CH543" s="193"/>
      <c r="CI543" s="194"/>
      <c r="CZ543" s="210" t="str">
        <f t="shared" si="537"/>
        <v/>
      </c>
      <c r="DA543" s="210" t="str">
        <f t="shared" si="519"/>
        <v/>
      </c>
      <c r="DB543" s="210" t="str">
        <f t="shared" si="520"/>
        <v/>
      </c>
      <c r="DC543" s="210" t="str">
        <f t="shared" si="521"/>
        <v/>
      </c>
      <c r="DD543" s="210" t="str">
        <f t="shared" si="522"/>
        <v/>
      </c>
      <c r="DE543" s="210" t="str">
        <f t="shared" si="523"/>
        <v/>
      </c>
      <c r="DF543" s="210" t="str">
        <f t="shared" si="524"/>
        <v/>
      </c>
      <c r="DG543" s="210" t="str">
        <f t="shared" si="525"/>
        <v/>
      </c>
    </row>
    <row r="544" spans="1:111" ht="12.75" customHeight="1" x14ac:dyDescent="0.25">
      <c r="A544" s="22">
        <v>534</v>
      </c>
      <c r="B544" s="13" t="s">
        <v>1098</v>
      </c>
      <c r="C544" s="4" t="s">
        <v>789</v>
      </c>
      <c r="D544" s="4" t="s">
        <v>816</v>
      </c>
      <c r="E544" s="5">
        <v>170513</v>
      </c>
      <c r="F544" s="4" t="s">
        <v>818</v>
      </c>
      <c r="G544" s="215">
        <v>0</v>
      </c>
      <c r="H544" s="215">
        <v>20.411386138613864</v>
      </c>
      <c r="I544" s="215">
        <v>1.2181818181818183</v>
      </c>
      <c r="J544" s="215">
        <v>4.3853932584269666</v>
      </c>
      <c r="K544" s="215">
        <v>9.7148936170212767</v>
      </c>
      <c r="L544" s="215">
        <v>8.6</v>
      </c>
      <c r="M544" s="215">
        <v>6.4645569620253163</v>
      </c>
      <c r="N544" s="215">
        <v>6.1928571428571431</v>
      </c>
      <c r="O544" s="215">
        <v>6.3764705882352946</v>
      </c>
      <c r="P544" s="215">
        <v>7.3335616438356164</v>
      </c>
      <c r="Q544" s="215">
        <v>9.1934065934065945</v>
      </c>
      <c r="R544" s="215">
        <v>6.3453917050691242</v>
      </c>
      <c r="S544" s="10">
        <v>7.0404155028179636</v>
      </c>
      <c r="T544" s="9" t="s">
        <v>1107</v>
      </c>
      <c r="U544" s="22" t="s">
        <v>1117</v>
      </c>
      <c r="V544" s="205"/>
      <c r="W544" s="237">
        <f t="shared" si="538"/>
        <v>0</v>
      </c>
      <c r="X544" s="222">
        <v>170513</v>
      </c>
      <c r="Y544" s="236">
        <v>0</v>
      </c>
      <c r="Z544" s="236">
        <v>5.6458333333333339</v>
      </c>
      <c r="AA544" s="236">
        <v>0</v>
      </c>
      <c r="AB544" s="236">
        <v>0</v>
      </c>
      <c r="AC544" s="236">
        <v>5.3889674681753892</v>
      </c>
      <c r="AD544" s="236">
        <v>3.7573537573537577</v>
      </c>
      <c r="AE544" s="236">
        <v>7.3183760683760681</v>
      </c>
      <c r="AF544" s="236">
        <v>6.3300927971718952</v>
      </c>
      <c r="AG544" s="236">
        <v>0</v>
      </c>
      <c r="AH544" s="236">
        <f t="shared" si="552"/>
        <v>1.4114583333333335</v>
      </c>
      <c r="AI544" s="236">
        <f t="shared" si="553"/>
        <v>4.573160612764573</v>
      </c>
      <c r="AJ544" s="236">
        <f t="shared" si="554"/>
        <v>4.5494896218493208</v>
      </c>
      <c r="AK544" s="10">
        <f t="shared" si="555"/>
        <v>3.1600692693789387</v>
      </c>
      <c r="AL544" s="22">
        <f t="shared" si="539"/>
        <v>0</v>
      </c>
      <c r="AM544" s="5">
        <v>170513</v>
      </c>
      <c r="AN544" s="2">
        <f t="shared" si="536"/>
        <v>0</v>
      </c>
      <c r="AO544" s="2">
        <f t="shared" si="540"/>
        <v>87.242883663366342</v>
      </c>
      <c r="AP544" s="2">
        <f t="shared" si="541"/>
        <v>99.23863636363636</v>
      </c>
      <c r="AQ544" s="2">
        <f t="shared" si="542"/>
        <v>97.259129213483149</v>
      </c>
      <c r="AR544" s="2">
        <f t="shared" si="543"/>
        <v>93.928191489361708</v>
      </c>
      <c r="AS544" s="2">
        <f t="shared" si="544"/>
        <v>94.625</v>
      </c>
      <c r="AT544" s="2">
        <f t="shared" si="545"/>
        <v>95.95965189873418</v>
      </c>
      <c r="AU544" s="2">
        <f t="shared" si="546"/>
        <v>96.129464285714292</v>
      </c>
      <c r="AV544" s="2">
        <f t="shared" si="547"/>
        <v>96.014705882352942</v>
      </c>
      <c r="AW544" s="2">
        <f t="shared" si="548"/>
        <v>95.416523972602732</v>
      </c>
      <c r="AX544" s="2">
        <f t="shared" si="549"/>
        <v>94.254120879120876</v>
      </c>
      <c r="AY544" s="2">
        <f t="shared" si="550"/>
        <v>96.034130184331801</v>
      </c>
      <c r="AZ544" s="2">
        <f t="shared" si="551"/>
        <v>95.599740310738767</v>
      </c>
      <c r="BA544" s="10"/>
      <c r="BB544" s="5">
        <v>170513</v>
      </c>
      <c r="BC544" s="34">
        <v>0</v>
      </c>
      <c r="BD544" s="34">
        <f t="shared" si="556"/>
        <v>94.354166666666671</v>
      </c>
      <c r="BE544" s="34">
        <f t="shared" si="557"/>
        <v>100</v>
      </c>
      <c r="BF544" s="34">
        <f t="shared" si="558"/>
        <v>100</v>
      </c>
      <c r="BG544" s="34">
        <f t="shared" si="559"/>
        <v>94.611032531824605</v>
      </c>
      <c r="BH544" s="34">
        <f t="shared" si="560"/>
        <v>96.242646242646245</v>
      </c>
      <c r="BI544" s="34">
        <f t="shared" si="561"/>
        <v>95.95965189873418</v>
      </c>
      <c r="BJ544" s="34">
        <f t="shared" si="562"/>
        <v>96.129464285714292</v>
      </c>
      <c r="BK544" s="34">
        <f t="shared" si="563"/>
        <v>100</v>
      </c>
      <c r="BL544" s="34">
        <f t="shared" si="564"/>
        <v>98.588541666666671</v>
      </c>
      <c r="BM544" s="34">
        <f t="shared" si="565"/>
        <v>95.426839387235432</v>
      </c>
      <c r="BN544" s="34">
        <f t="shared" si="566"/>
        <v>96.034130184331801</v>
      </c>
      <c r="BO544" s="34">
        <f t="shared" si="567"/>
        <v>96.839930730621063</v>
      </c>
      <c r="BQ544" s="33"/>
      <c r="BR544" s="187"/>
      <c r="BS544" s="190"/>
      <c r="BT544" s="205"/>
      <c r="BU544" s="191"/>
      <c r="BV544" s="191"/>
      <c r="BW544" s="192"/>
      <c r="BX544" s="193"/>
      <c r="BY544" s="194"/>
      <c r="BZ544" s="193"/>
      <c r="CA544" s="194"/>
      <c r="CB544" s="195"/>
      <c r="CC544" s="194"/>
      <c r="CD544" s="195"/>
      <c r="CE544" s="194"/>
      <c r="CF544" s="193"/>
      <c r="CG544" s="195"/>
      <c r="CH544" s="193"/>
      <c r="CI544" s="194"/>
      <c r="CZ544" s="210" t="str">
        <f t="shared" si="537"/>
        <v/>
      </c>
      <c r="DA544" s="210" t="str">
        <f t="shared" si="519"/>
        <v/>
      </c>
      <c r="DB544" s="210" t="str">
        <f t="shared" si="520"/>
        <v/>
      </c>
      <c r="DC544" s="210" t="str">
        <f t="shared" si="521"/>
        <v/>
      </c>
      <c r="DD544" s="210" t="str">
        <f t="shared" si="522"/>
        <v/>
      </c>
      <c r="DE544" s="210" t="str">
        <f t="shared" si="523"/>
        <v/>
      </c>
      <c r="DF544" s="210" t="str">
        <f t="shared" si="524"/>
        <v/>
      </c>
      <c r="DG544" s="210" t="str">
        <f t="shared" si="525"/>
        <v/>
      </c>
    </row>
    <row r="545" spans="1:111" ht="12.75" customHeight="1" x14ac:dyDescent="0.25">
      <c r="A545" s="22">
        <v>535</v>
      </c>
      <c r="B545" s="13" t="s">
        <v>1098</v>
      </c>
      <c r="C545" s="4" t="s">
        <v>11</v>
      </c>
      <c r="D545" s="4" t="s">
        <v>819</v>
      </c>
      <c r="E545" s="5">
        <v>170525</v>
      </c>
      <c r="F545" s="4" t="s">
        <v>820</v>
      </c>
      <c r="G545" s="215">
        <v>0</v>
      </c>
      <c r="H545" s="215">
        <v>8.3168674698795186</v>
      </c>
      <c r="I545" s="215">
        <v>4.7945205479452051</v>
      </c>
      <c r="J545" s="215">
        <v>0.75</v>
      </c>
      <c r="K545" s="215">
        <v>9.2456043956043956</v>
      </c>
      <c r="L545" s="215">
        <v>0.6</v>
      </c>
      <c r="M545" s="215">
        <v>13.588805970149252</v>
      </c>
      <c r="N545" s="215">
        <v>4.8833333333333337</v>
      </c>
      <c r="O545" s="215">
        <v>4.8691358024691356</v>
      </c>
      <c r="P545" s="215">
        <v>3.6390784982935154</v>
      </c>
      <c r="Q545" s="215">
        <v>5.249006622516557</v>
      </c>
      <c r="R545" s="215">
        <v>7.8442307692307693</v>
      </c>
      <c r="S545" s="10">
        <v>5.2275852799312048</v>
      </c>
      <c r="T545" s="9" t="s">
        <v>1107</v>
      </c>
      <c r="U545" s="22" t="s">
        <v>1117</v>
      </c>
      <c r="V545" s="205" t="s">
        <v>1256</v>
      </c>
      <c r="W545" s="237">
        <f t="shared" si="538"/>
        <v>0</v>
      </c>
      <c r="X545" s="222">
        <v>170525</v>
      </c>
      <c r="Y545" s="236">
        <v>0</v>
      </c>
      <c r="Z545" s="236">
        <v>10.275689223057643</v>
      </c>
      <c r="AA545" s="236">
        <v>0</v>
      </c>
      <c r="AB545" s="236">
        <v>0</v>
      </c>
      <c r="AC545" s="236">
        <v>1.4084507042253522</v>
      </c>
      <c r="AD545" s="236">
        <v>5.0557073785999584</v>
      </c>
      <c r="AE545" s="236">
        <v>11.177499271349461</v>
      </c>
      <c r="AF545" s="236">
        <v>8.5310029130253842</v>
      </c>
      <c r="AG545" s="236">
        <v>6.0303030303030303</v>
      </c>
      <c r="AH545" s="236">
        <f t="shared" si="552"/>
        <v>2.5689223057644108</v>
      </c>
      <c r="AI545" s="236">
        <f t="shared" si="553"/>
        <v>3.2320790414126552</v>
      </c>
      <c r="AJ545" s="236">
        <f t="shared" si="554"/>
        <v>8.5796017382259588</v>
      </c>
      <c r="AK545" s="10">
        <f t="shared" si="555"/>
        <v>4.7198502800623139</v>
      </c>
      <c r="AL545" s="22">
        <f t="shared" si="539"/>
        <v>0</v>
      </c>
      <c r="AM545" s="5">
        <v>170525</v>
      </c>
      <c r="AN545" s="2">
        <f t="shared" si="536"/>
        <v>0</v>
      </c>
      <c r="AO545" s="2">
        <f t="shared" si="540"/>
        <v>94.801957831325296</v>
      </c>
      <c r="AP545" s="2">
        <f t="shared" si="541"/>
        <v>97.003424657534254</v>
      </c>
      <c r="AQ545" s="2">
        <f t="shared" si="542"/>
        <v>99.53125</v>
      </c>
      <c r="AR545" s="2">
        <f t="shared" si="543"/>
        <v>94.221497252747255</v>
      </c>
      <c r="AS545" s="2">
        <f t="shared" si="544"/>
        <v>99.625</v>
      </c>
      <c r="AT545" s="2">
        <f t="shared" si="545"/>
        <v>91.506996268656721</v>
      </c>
      <c r="AU545" s="2">
        <f t="shared" si="546"/>
        <v>96.947916666666671</v>
      </c>
      <c r="AV545" s="2">
        <f t="shared" si="547"/>
        <v>96.956790123456784</v>
      </c>
      <c r="AW545" s="2">
        <f t="shared" si="548"/>
        <v>97.72557593856655</v>
      </c>
      <c r="AX545" s="2">
        <f t="shared" si="549"/>
        <v>96.719370860927157</v>
      </c>
      <c r="AY545" s="2">
        <f t="shared" si="550"/>
        <v>95.097355769230774</v>
      </c>
      <c r="AZ545" s="2">
        <f t="shared" si="551"/>
        <v>96.732759200042992</v>
      </c>
      <c r="BA545" s="10"/>
      <c r="BB545" s="5">
        <v>170525</v>
      </c>
      <c r="BC545" s="34">
        <v>0</v>
      </c>
      <c r="BD545" s="34">
        <f t="shared" si="556"/>
        <v>94.801957831325296</v>
      </c>
      <c r="BE545" s="34">
        <f t="shared" si="557"/>
        <v>100</v>
      </c>
      <c r="BF545" s="34">
        <f t="shared" si="558"/>
        <v>100</v>
      </c>
      <c r="BG545" s="34">
        <f t="shared" si="559"/>
        <v>98.591549295774641</v>
      </c>
      <c r="BH545" s="34">
        <f t="shared" si="560"/>
        <v>99.625</v>
      </c>
      <c r="BI545" s="34">
        <f t="shared" si="561"/>
        <v>91.506996268656721</v>
      </c>
      <c r="BJ545" s="34">
        <f t="shared" si="562"/>
        <v>96.947916666666671</v>
      </c>
      <c r="BK545" s="34">
        <f t="shared" si="563"/>
        <v>96.956790123456784</v>
      </c>
      <c r="BL545" s="34">
        <f t="shared" si="564"/>
        <v>97.72557593856655</v>
      </c>
      <c r="BM545" s="34">
        <f t="shared" si="565"/>
        <v>96.767920958587339</v>
      </c>
      <c r="BN545" s="34">
        <f t="shared" si="566"/>
        <v>95.097355769230774</v>
      </c>
      <c r="BO545" s="34">
        <f t="shared" si="567"/>
        <v>96.732759200042992</v>
      </c>
      <c r="BQ545" s="33">
        <f>E545-BR545</f>
        <v>0</v>
      </c>
      <c r="BR545" s="187">
        <v>170525</v>
      </c>
      <c r="BS545" s="190" t="s">
        <v>820</v>
      </c>
      <c r="BT545" s="205" t="s">
        <v>1256</v>
      </c>
      <c r="BU545" s="200" t="s">
        <v>1154</v>
      </c>
      <c r="BV545" s="191" t="s">
        <v>1226</v>
      </c>
      <c r="BW545" s="192"/>
      <c r="BX545" s="193">
        <v>1</v>
      </c>
      <c r="BY545" s="194">
        <v>1</v>
      </c>
      <c r="BZ545" s="193" t="s">
        <v>1096</v>
      </c>
      <c r="CA545" s="194">
        <v>1</v>
      </c>
      <c r="CB545" s="195" t="s">
        <v>1096</v>
      </c>
      <c r="CC545" s="194" t="s">
        <v>1096</v>
      </c>
      <c r="CD545" s="195">
        <v>1</v>
      </c>
      <c r="CE545" s="194">
        <v>1</v>
      </c>
      <c r="CF545" s="193" t="s">
        <v>1096</v>
      </c>
      <c r="CG545" s="195">
        <v>1</v>
      </c>
      <c r="CH545" s="193">
        <v>1</v>
      </c>
      <c r="CI545" s="194">
        <v>1</v>
      </c>
      <c r="CZ545" s="210">
        <f t="shared" si="537"/>
        <v>0.23552398307081607</v>
      </c>
      <c r="DA545" s="210" t="str">
        <f t="shared" si="519"/>
        <v/>
      </c>
      <c r="DB545" s="210">
        <f t="shared" si="520"/>
        <v>-1</v>
      </c>
      <c r="DC545" s="210" t="str">
        <f t="shared" si="521"/>
        <v/>
      </c>
      <c r="DD545" s="210" t="str">
        <f t="shared" si="522"/>
        <v/>
      </c>
      <c r="DE545" s="210">
        <f t="shared" si="523"/>
        <v>-0.17744801891326928</v>
      </c>
      <c r="DF545" s="210">
        <f t="shared" si="524"/>
        <v>0.74696305386185324</v>
      </c>
      <c r="DG545" s="210" t="str">
        <f t="shared" si="525"/>
        <v/>
      </c>
    </row>
    <row r="546" spans="1:111" ht="12.75" customHeight="1" x14ac:dyDescent="0.25">
      <c r="A546" s="22">
        <v>536</v>
      </c>
      <c r="B546" s="13" t="s">
        <v>1098</v>
      </c>
      <c r="C546" s="4" t="s">
        <v>789</v>
      </c>
      <c r="D546" s="4" t="s">
        <v>821</v>
      </c>
      <c r="E546" s="5">
        <v>170537</v>
      </c>
      <c r="F546" s="4" t="s">
        <v>822</v>
      </c>
      <c r="G546" s="215">
        <v>0</v>
      </c>
      <c r="H546" s="215">
        <v>14.914285714285715</v>
      </c>
      <c r="I546" s="215">
        <v>3.835114503816794</v>
      </c>
      <c r="J546" s="215">
        <v>3.5777777777777775</v>
      </c>
      <c r="K546" s="215">
        <v>6.6224137931034486</v>
      </c>
      <c r="L546" s="215">
        <v>6.6648148148148145</v>
      </c>
      <c r="M546" s="215">
        <v>17.802702702702703</v>
      </c>
      <c r="N546" s="215">
        <v>9.3000000000000007</v>
      </c>
      <c r="O546" s="215">
        <v>10.656140350877193</v>
      </c>
      <c r="P546" s="215">
        <v>5.9790697674418603</v>
      </c>
      <c r="Q546" s="215">
        <v>6.65</v>
      </c>
      <c r="R546" s="215">
        <v>13.209116022099447</v>
      </c>
      <c r="S546" s="10">
        <v>8.1525832952642716</v>
      </c>
      <c r="T546" s="9" t="s">
        <v>1107</v>
      </c>
      <c r="U546" s="22" t="s">
        <v>1117</v>
      </c>
      <c r="V546" s="205"/>
      <c r="W546" s="237">
        <f t="shared" si="538"/>
        <v>0</v>
      </c>
      <c r="X546" s="222">
        <v>170537</v>
      </c>
      <c r="Y546" s="236">
        <v>0</v>
      </c>
      <c r="Z546" s="236">
        <v>3.0769230769230771</v>
      </c>
      <c r="AA546" s="236">
        <v>0.81300813008130091</v>
      </c>
      <c r="AB546" s="236">
        <v>1.2166666666666668</v>
      </c>
      <c r="AC546" s="236">
        <v>1.9593253968253967</v>
      </c>
      <c r="AD546" s="236">
        <v>4.1429060218978098</v>
      </c>
      <c r="AE546" s="236">
        <v>5.3748964374482187</v>
      </c>
      <c r="AF546" s="236">
        <v>6.1435018881827395</v>
      </c>
      <c r="AG546" s="236">
        <v>8.7027027027027017</v>
      </c>
      <c r="AH546" s="236">
        <f t="shared" si="552"/>
        <v>1.2766494684177612</v>
      </c>
      <c r="AI546" s="236">
        <f t="shared" si="553"/>
        <v>3.0511157093616035</v>
      </c>
      <c r="AJ546" s="236">
        <f t="shared" si="554"/>
        <v>6.7403670094445536</v>
      </c>
      <c r="AK546" s="10">
        <f t="shared" si="555"/>
        <v>3.4922144800808792</v>
      </c>
      <c r="AL546" s="22">
        <f t="shared" si="539"/>
        <v>0</v>
      </c>
      <c r="AM546" s="5">
        <v>170537</v>
      </c>
      <c r="AN546" s="2">
        <f t="shared" si="536"/>
        <v>0</v>
      </c>
      <c r="AO546" s="2">
        <f t="shared" si="540"/>
        <v>90.678571428571431</v>
      </c>
      <c r="AP546" s="2">
        <f t="shared" si="541"/>
        <v>97.603053435114504</v>
      </c>
      <c r="AQ546" s="2">
        <f t="shared" si="542"/>
        <v>97.763888888888886</v>
      </c>
      <c r="AR546" s="2">
        <f t="shared" si="543"/>
        <v>95.860991379310349</v>
      </c>
      <c r="AS546" s="2">
        <f t="shared" si="544"/>
        <v>95.834490740740733</v>
      </c>
      <c r="AT546" s="2">
        <f t="shared" si="545"/>
        <v>88.873310810810807</v>
      </c>
      <c r="AU546" s="2">
        <f t="shared" si="546"/>
        <v>94.1875</v>
      </c>
      <c r="AV546" s="2">
        <f t="shared" si="547"/>
        <v>93.339912280701753</v>
      </c>
      <c r="AW546" s="2">
        <f t="shared" si="548"/>
        <v>96.263081395348834</v>
      </c>
      <c r="AX546" s="2">
        <f t="shared" si="549"/>
        <v>95.84375</v>
      </c>
      <c r="AY546" s="2">
        <f t="shared" si="550"/>
        <v>91.744302486187848</v>
      </c>
      <c r="AZ546" s="2">
        <f t="shared" si="551"/>
        <v>94.904635440459828</v>
      </c>
      <c r="BA546" s="10"/>
      <c r="BB546" s="5">
        <v>170537</v>
      </c>
      <c r="BC546" s="34">
        <v>0</v>
      </c>
      <c r="BD546" s="34">
        <f t="shared" si="556"/>
        <v>96.92307692307692</v>
      </c>
      <c r="BE546" s="34">
        <f t="shared" si="557"/>
        <v>99.1869918699187</v>
      </c>
      <c r="BF546" s="34">
        <f t="shared" si="558"/>
        <v>98.783333333333331</v>
      </c>
      <c r="BG546" s="34">
        <f t="shared" si="559"/>
        <v>98.040674603174608</v>
      </c>
      <c r="BH546" s="34">
        <f t="shared" si="560"/>
        <v>95.857093978102185</v>
      </c>
      <c r="BI546" s="34">
        <f t="shared" si="561"/>
        <v>94.625103562551786</v>
      </c>
      <c r="BJ546" s="34">
        <f t="shared" si="562"/>
        <v>94.1875</v>
      </c>
      <c r="BK546" s="34">
        <f t="shared" si="563"/>
        <v>93.339912280701753</v>
      </c>
      <c r="BL546" s="34">
        <f t="shared" si="564"/>
        <v>98.723350531582241</v>
      </c>
      <c r="BM546" s="34">
        <f t="shared" si="565"/>
        <v>96.948884290638404</v>
      </c>
      <c r="BN546" s="34">
        <f t="shared" si="566"/>
        <v>93.259632990555446</v>
      </c>
      <c r="BO546" s="34">
        <f t="shared" si="567"/>
        <v>96.507785519919125</v>
      </c>
      <c r="BQ546" s="33"/>
      <c r="BR546" s="187"/>
      <c r="BS546" s="190"/>
      <c r="BT546" s="205"/>
      <c r="BU546" s="191"/>
      <c r="BV546" s="191"/>
      <c r="BW546" s="192"/>
      <c r="BX546" s="193"/>
      <c r="BY546" s="194"/>
      <c r="BZ546" s="193"/>
      <c r="CA546" s="194"/>
      <c r="CB546" s="195"/>
      <c r="CC546" s="194"/>
      <c r="CD546" s="195"/>
      <c r="CE546" s="194"/>
      <c r="CF546" s="193"/>
      <c r="CG546" s="195"/>
      <c r="CH546" s="193"/>
      <c r="CI546" s="194"/>
      <c r="CZ546" s="210" t="str">
        <f t="shared" si="537"/>
        <v/>
      </c>
      <c r="DA546" s="210" t="str">
        <f t="shared" si="519"/>
        <v/>
      </c>
      <c r="DB546" s="210" t="str">
        <f t="shared" si="520"/>
        <v/>
      </c>
      <c r="DC546" s="210" t="str">
        <f t="shared" si="521"/>
        <v/>
      </c>
      <c r="DD546" s="210" t="str">
        <f t="shared" si="522"/>
        <v/>
      </c>
      <c r="DE546" s="210" t="str">
        <f t="shared" si="523"/>
        <v/>
      </c>
      <c r="DF546" s="210" t="str">
        <f t="shared" si="524"/>
        <v/>
      </c>
      <c r="DG546" s="210" t="str">
        <f t="shared" si="525"/>
        <v/>
      </c>
    </row>
    <row r="547" spans="1:111" ht="12.75" customHeight="1" x14ac:dyDescent="0.25">
      <c r="A547" s="22">
        <v>537</v>
      </c>
      <c r="B547" s="13" t="s">
        <v>1098</v>
      </c>
      <c r="C547" s="4" t="s">
        <v>6</v>
      </c>
      <c r="D547" s="4" t="s">
        <v>823</v>
      </c>
      <c r="E547" s="5">
        <v>170549</v>
      </c>
      <c r="F547" s="4" t="s">
        <v>824</v>
      </c>
      <c r="G547" s="215">
        <v>0</v>
      </c>
      <c r="H547" s="215">
        <v>11.097540983606557</v>
      </c>
      <c r="I547" s="215">
        <v>1.6596774193548387</v>
      </c>
      <c r="J547" s="215">
        <v>3.0423076923076922</v>
      </c>
      <c r="K547" s="215">
        <v>5.0999999999999996</v>
      </c>
      <c r="L547" s="215">
        <v>7.1724137931034484</v>
      </c>
      <c r="M547" s="215">
        <v>21.516814159292036</v>
      </c>
      <c r="N547" s="215">
        <v>16.314705882352939</v>
      </c>
      <c r="O547" s="215">
        <v>14.782608695652174</v>
      </c>
      <c r="P547" s="215">
        <v>4.1466527196652718</v>
      </c>
      <c r="Q547" s="215">
        <v>5.9594339622641508</v>
      </c>
      <c r="R547" s="215">
        <v>17.632716049382715</v>
      </c>
      <c r="S547" s="10">
        <v>8.96511873618552</v>
      </c>
      <c r="T547" s="9" t="s">
        <v>1107</v>
      </c>
      <c r="U547" s="22" t="s">
        <v>1117</v>
      </c>
      <c r="V547" s="205"/>
      <c r="W547" s="237">
        <f t="shared" si="538"/>
        <v>0</v>
      </c>
      <c r="X547" s="222">
        <v>170549</v>
      </c>
      <c r="Y547" s="236">
        <v>0</v>
      </c>
      <c r="Z547" s="236">
        <v>8.5454545454545467</v>
      </c>
      <c r="AA547" s="236">
        <v>3.3283214871514488</v>
      </c>
      <c r="AB547" s="236">
        <v>2.1512113617376776</v>
      </c>
      <c r="AC547" s="236">
        <v>5.263440860215054</v>
      </c>
      <c r="AD547" s="236">
        <v>3.296703296703297</v>
      </c>
      <c r="AE547" s="236">
        <v>22.7994227994228</v>
      </c>
      <c r="AF547" s="236">
        <v>8.0167543346970582</v>
      </c>
      <c r="AG547" s="236">
        <v>9.7058823529411775</v>
      </c>
      <c r="AH547" s="236">
        <f t="shared" si="552"/>
        <v>3.5062468485859184</v>
      </c>
      <c r="AI547" s="236">
        <f t="shared" si="553"/>
        <v>4.2800720784591757</v>
      </c>
      <c r="AJ547" s="236">
        <f t="shared" si="554"/>
        <v>13.507353162353679</v>
      </c>
      <c r="AK547" s="10">
        <f t="shared" si="555"/>
        <v>7.0119101153692283</v>
      </c>
      <c r="AL547" s="22">
        <f t="shared" si="539"/>
        <v>0</v>
      </c>
      <c r="AM547" s="5">
        <v>170549</v>
      </c>
      <c r="AN547" s="2">
        <f t="shared" si="536"/>
        <v>0</v>
      </c>
      <c r="AO547" s="2">
        <f t="shared" si="540"/>
        <v>93.064036885245898</v>
      </c>
      <c r="AP547" s="2">
        <f t="shared" si="541"/>
        <v>98.962701612903231</v>
      </c>
      <c r="AQ547" s="2">
        <f t="shared" si="542"/>
        <v>98.098557692307693</v>
      </c>
      <c r="AR547" s="2">
        <f t="shared" si="543"/>
        <v>96.8125</v>
      </c>
      <c r="AS547" s="2">
        <f t="shared" si="544"/>
        <v>95.517241379310349</v>
      </c>
      <c r="AT547" s="2">
        <f t="shared" si="545"/>
        <v>86.551991150442475</v>
      </c>
      <c r="AU547" s="2">
        <f t="shared" si="546"/>
        <v>89.80330882352942</v>
      </c>
      <c r="AV547" s="2">
        <f t="shared" si="547"/>
        <v>90.760869565217391</v>
      </c>
      <c r="AW547" s="2">
        <f t="shared" si="548"/>
        <v>97.4083420502092</v>
      </c>
      <c r="AX547" s="2">
        <f t="shared" si="549"/>
        <v>96.275353773584911</v>
      </c>
      <c r="AY547" s="2">
        <f t="shared" si="550"/>
        <v>88.979552469135797</v>
      </c>
      <c r="AZ547" s="2">
        <f t="shared" si="551"/>
        <v>94.396800789884054</v>
      </c>
      <c r="BA547" s="10"/>
      <c r="BB547" s="5">
        <v>170549</v>
      </c>
      <c r="BC547" s="34">
        <v>0</v>
      </c>
      <c r="BD547" s="34">
        <f t="shared" si="556"/>
        <v>93.064036885245898</v>
      </c>
      <c r="BE547" s="34">
        <f t="shared" si="557"/>
        <v>98.962701612903231</v>
      </c>
      <c r="BF547" s="34">
        <f t="shared" si="558"/>
        <v>98.098557692307693</v>
      </c>
      <c r="BG547" s="34">
        <f t="shared" si="559"/>
        <v>96.8125</v>
      </c>
      <c r="BH547" s="34">
        <f t="shared" si="560"/>
        <v>96.703296703296701</v>
      </c>
      <c r="BI547" s="34">
        <f t="shared" si="561"/>
        <v>86.551991150442475</v>
      </c>
      <c r="BJ547" s="34">
        <f t="shared" si="562"/>
        <v>91.983245665302945</v>
      </c>
      <c r="BK547" s="34">
        <f t="shared" si="563"/>
        <v>90.760869565217391</v>
      </c>
      <c r="BL547" s="34">
        <f t="shared" si="564"/>
        <v>97.4083420502092</v>
      </c>
      <c r="BM547" s="34">
        <f t="shared" si="565"/>
        <v>96.275353773584911</v>
      </c>
      <c r="BN547" s="34">
        <f t="shared" si="566"/>
        <v>88.979552469135797</v>
      </c>
      <c r="BO547" s="34">
        <f t="shared" si="567"/>
        <v>94.396800789884054</v>
      </c>
      <c r="BQ547" s="33"/>
      <c r="BR547" s="187"/>
      <c r="BS547" s="190"/>
      <c r="BT547" s="205"/>
      <c r="BU547" s="191"/>
      <c r="BV547" s="191"/>
      <c r="BW547" s="192"/>
      <c r="BX547" s="193"/>
      <c r="BY547" s="194"/>
      <c r="BZ547" s="193"/>
      <c r="CA547" s="194"/>
      <c r="CB547" s="195"/>
      <c r="CC547" s="194"/>
      <c r="CD547" s="195"/>
      <c r="CE547" s="194"/>
      <c r="CF547" s="193"/>
      <c r="CG547" s="195"/>
      <c r="CH547" s="193"/>
      <c r="CI547" s="194"/>
      <c r="CZ547" s="210" t="str">
        <f t="shared" si="537"/>
        <v/>
      </c>
      <c r="DA547" s="210" t="str">
        <f t="shared" si="519"/>
        <v/>
      </c>
      <c r="DB547" s="210" t="str">
        <f t="shared" si="520"/>
        <v/>
      </c>
      <c r="DC547" s="210" t="str">
        <f t="shared" si="521"/>
        <v/>
      </c>
      <c r="DD547" s="210" t="str">
        <f t="shared" si="522"/>
        <v/>
      </c>
      <c r="DE547" s="210" t="str">
        <f t="shared" si="523"/>
        <v/>
      </c>
      <c r="DF547" s="210" t="str">
        <f t="shared" si="524"/>
        <v/>
      </c>
      <c r="DG547" s="210" t="str">
        <f t="shared" si="525"/>
        <v/>
      </c>
    </row>
    <row r="548" spans="1:111" ht="12.75" customHeight="1" x14ac:dyDescent="0.25">
      <c r="A548" s="22">
        <v>538</v>
      </c>
      <c r="B548" s="13" t="s">
        <v>1098</v>
      </c>
      <c r="C548" s="4" t="s">
        <v>789</v>
      </c>
      <c r="D548" s="4" t="s">
        <v>807</v>
      </c>
      <c r="E548" s="5">
        <v>170550</v>
      </c>
      <c r="F548" s="4" t="s">
        <v>825</v>
      </c>
      <c r="G548" s="215">
        <v>0</v>
      </c>
      <c r="H548" s="215">
        <v>20.696745562130179</v>
      </c>
      <c r="I548" s="215">
        <v>7.7071428571428573</v>
      </c>
      <c r="J548" s="215">
        <v>3.4888888888888889</v>
      </c>
      <c r="K548" s="215">
        <v>22.402713178294576</v>
      </c>
      <c r="L548" s="215">
        <v>15.162121212121214</v>
      </c>
      <c r="M548" s="215">
        <v>18.739534883720928</v>
      </c>
      <c r="N548" s="215">
        <v>14.791573033707866</v>
      </c>
      <c r="O548" s="215">
        <v>6.6284403669724776</v>
      </c>
      <c r="P548" s="215">
        <v>8.4023520485584218</v>
      </c>
      <c r="Q548" s="215">
        <v>18.820114942528736</v>
      </c>
      <c r="R548" s="215">
        <v>13.661971830985916</v>
      </c>
      <c r="S548" s="10">
        <v>12.179684442553221</v>
      </c>
      <c r="T548" s="9" t="s">
        <v>1107</v>
      </c>
      <c r="U548" s="22" t="s">
        <v>1117</v>
      </c>
      <c r="V548" s="205" t="s">
        <v>1256</v>
      </c>
      <c r="W548" s="237">
        <f t="shared" si="538"/>
        <v>0</v>
      </c>
      <c r="X548" s="222">
        <v>170550</v>
      </c>
      <c r="Y548" s="236">
        <v>0</v>
      </c>
      <c r="Z548" s="236">
        <v>14.886887766307929</v>
      </c>
      <c r="AA548" s="236">
        <v>5.0325458052073291</v>
      </c>
      <c r="AB548" s="236">
        <v>1.9936633189861312</v>
      </c>
      <c r="AC548" s="236">
        <v>14.268366727383121</v>
      </c>
      <c r="AD548" s="236">
        <v>12.529985007496251</v>
      </c>
      <c r="AE548" s="236">
        <v>15.623399897593444</v>
      </c>
      <c r="AF548" s="236">
        <v>6.4067398119122263</v>
      </c>
      <c r="AG548" s="236">
        <v>11.171952780543307</v>
      </c>
      <c r="AH548" s="236">
        <f t="shared" si="552"/>
        <v>5.4782742226253465</v>
      </c>
      <c r="AI548" s="236">
        <f t="shared" si="553"/>
        <v>13.399175867439686</v>
      </c>
      <c r="AJ548" s="236">
        <f t="shared" si="554"/>
        <v>11.067364163349659</v>
      </c>
      <c r="AK548" s="10">
        <f t="shared" si="555"/>
        <v>9.1015045683810811</v>
      </c>
      <c r="AL548" s="22">
        <f t="shared" si="539"/>
        <v>0</v>
      </c>
      <c r="AM548" s="5">
        <v>170550</v>
      </c>
      <c r="AN548" s="2">
        <f t="shared" si="536"/>
        <v>0</v>
      </c>
      <c r="AO548" s="2">
        <f t="shared" si="540"/>
        <v>87.064534023668642</v>
      </c>
      <c r="AP548" s="2">
        <f t="shared" si="541"/>
        <v>95.183035714285708</v>
      </c>
      <c r="AQ548" s="2">
        <f t="shared" si="542"/>
        <v>97.819444444444443</v>
      </c>
      <c r="AR548" s="2">
        <f t="shared" si="543"/>
        <v>85.998304263565885</v>
      </c>
      <c r="AS548" s="2">
        <f t="shared" si="544"/>
        <v>90.523674242424249</v>
      </c>
      <c r="AT548" s="2">
        <f t="shared" si="545"/>
        <v>88.287790697674424</v>
      </c>
      <c r="AU548" s="2">
        <f t="shared" si="546"/>
        <v>90.755266853932582</v>
      </c>
      <c r="AV548" s="2">
        <f t="shared" si="547"/>
        <v>95.857224770642205</v>
      </c>
      <c r="AW548" s="2">
        <f t="shared" si="548"/>
        <v>94.748529969650988</v>
      </c>
      <c r="AX548" s="2">
        <f t="shared" si="549"/>
        <v>88.237428160919535</v>
      </c>
      <c r="AY548" s="2">
        <f t="shared" si="550"/>
        <v>91.461267605633807</v>
      </c>
      <c r="AZ548" s="2">
        <f t="shared" si="551"/>
        <v>92.387697223404231</v>
      </c>
      <c r="BA548" s="10"/>
      <c r="BB548" s="5">
        <v>170550</v>
      </c>
      <c r="BC548" s="34">
        <v>0</v>
      </c>
      <c r="BD548" s="34">
        <f t="shared" si="556"/>
        <v>87.064534023668642</v>
      </c>
      <c r="BE548" s="34">
        <f t="shared" si="557"/>
        <v>95.183035714285708</v>
      </c>
      <c r="BF548" s="34">
        <f t="shared" si="558"/>
        <v>98.006336681013863</v>
      </c>
      <c r="BG548" s="34">
        <f t="shared" si="559"/>
        <v>85.998304263565885</v>
      </c>
      <c r="BH548" s="34">
        <f t="shared" si="560"/>
        <v>90.523674242424249</v>
      </c>
      <c r="BI548" s="34">
        <f t="shared" si="561"/>
        <v>88.287790697674424</v>
      </c>
      <c r="BJ548" s="34">
        <f t="shared" si="562"/>
        <v>93.593260188087768</v>
      </c>
      <c r="BK548" s="34">
        <f t="shared" si="563"/>
        <v>95.857224770642205</v>
      </c>
      <c r="BL548" s="34">
        <f t="shared" si="564"/>
        <v>94.748529969650988</v>
      </c>
      <c r="BM548" s="34">
        <f t="shared" si="565"/>
        <v>88.237428160919535</v>
      </c>
      <c r="BN548" s="34">
        <f t="shared" si="566"/>
        <v>91.461267605633807</v>
      </c>
      <c r="BO548" s="34">
        <f t="shared" si="567"/>
        <v>92.387697223404231</v>
      </c>
      <c r="BQ548" s="33">
        <f>E548-BR548</f>
        <v>0</v>
      </c>
      <c r="BR548" s="187">
        <v>170550</v>
      </c>
      <c r="BS548" s="190" t="s">
        <v>825</v>
      </c>
      <c r="BT548" s="205" t="s">
        <v>1256</v>
      </c>
      <c r="BU548" s="191" t="s">
        <v>1154</v>
      </c>
      <c r="BV548" s="191" t="s">
        <v>1227</v>
      </c>
      <c r="BW548" s="192"/>
      <c r="BX548" s="193">
        <v>1</v>
      </c>
      <c r="BY548" s="194">
        <v>1</v>
      </c>
      <c r="BZ548" s="193">
        <v>1</v>
      </c>
      <c r="CA548" s="194">
        <v>1</v>
      </c>
      <c r="CB548" s="195">
        <v>1</v>
      </c>
      <c r="CC548" s="194">
        <v>1</v>
      </c>
      <c r="CD548" s="195">
        <v>1</v>
      </c>
      <c r="CE548" s="194">
        <v>1</v>
      </c>
      <c r="CF548" s="193">
        <v>1</v>
      </c>
      <c r="CG548" s="195">
        <v>1</v>
      </c>
      <c r="CH548" s="193">
        <v>1</v>
      </c>
      <c r="CI548" s="194">
        <v>1</v>
      </c>
      <c r="CZ548" s="210">
        <f t="shared" si="537"/>
        <v>-0.28071359230761495</v>
      </c>
      <c r="DA548" s="210">
        <f t="shared" si="519"/>
        <v>-0.34702834779515657</v>
      </c>
      <c r="DB548" s="210">
        <f t="shared" si="520"/>
        <v>-0.42856783850715985</v>
      </c>
      <c r="DC548" s="210">
        <f t="shared" si="521"/>
        <v>-0.36309648684841522</v>
      </c>
      <c r="DD548" s="210">
        <f t="shared" si="522"/>
        <v>-0.17359946987633412</v>
      </c>
      <c r="DE548" s="210">
        <f t="shared" si="523"/>
        <v>-0.16628667709541056</v>
      </c>
      <c r="DF548" s="210">
        <f t="shared" si="524"/>
        <v>-0.56686555261484439</v>
      </c>
      <c r="DG548" s="210">
        <f t="shared" si="525"/>
        <v>0.68545723609580678</v>
      </c>
    </row>
    <row r="549" spans="1:111" ht="12.75" customHeight="1" x14ac:dyDescent="0.25">
      <c r="A549" s="22">
        <v>539</v>
      </c>
      <c r="B549" s="13" t="s">
        <v>1098</v>
      </c>
      <c r="C549" s="4" t="s">
        <v>789</v>
      </c>
      <c r="D549" s="4" t="s">
        <v>807</v>
      </c>
      <c r="E549" s="5">
        <v>170562</v>
      </c>
      <c r="F549" s="4" t="s">
        <v>826</v>
      </c>
      <c r="G549" s="215">
        <v>0</v>
      </c>
      <c r="H549" s="215">
        <v>10.978205128205127</v>
      </c>
      <c r="I549" s="215">
        <v>3.3173184357541903</v>
      </c>
      <c r="J549" s="215">
        <v>3.2324607329842929</v>
      </c>
      <c r="K549" s="215">
        <v>10.757446808510638</v>
      </c>
      <c r="L549" s="215">
        <v>8.2846153846153854</v>
      </c>
      <c r="M549" s="215">
        <v>13.203619909502262</v>
      </c>
      <c r="N549" s="215">
        <v>8.1973544973544961</v>
      </c>
      <c r="O549" s="215">
        <v>10.529949238578681</v>
      </c>
      <c r="P549" s="215">
        <v>4.6320495185694632</v>
      </c>
      <c r="Q549" s="215">
        <v>9.5065656565656553</v>
      </c>
      <c r="R549" s="215">
        <v>10.774711696869851</v>
      </c>
      <c r="S549" s="10">
        <v>7.6112189039450078</v>
      </c>
      <c r="T549" s="9" t="s">
        <v>1107</v>
      </c>
      <c r="U549" s="22" t="s">
        <v>1117</v>
      </c>
      <c r="V549" s="205"/>
      <c r="W549" s="237">
        <f t="shared" si="538"/>
        <v>0</v>
      </c>
      <c r="X549" s="222">
        <v>170562</v>
      </c>
      <c r="Y549" s="236">
        <v>0</v>
      </c>
      <c r="Z549" s="236">
        <v>5.0043821209465378</v>
      </c>
      <c r="AA549" s="236">
        <v>3.6588103254769919</v>
      </c>
      <c r="AB549" s="236">
        <v>2.0916052183777651</v>
      </c>
      <c r="AC549" s="236">
        <v>5.3141025641025639</v>
      </c>
      <c r="AD549" s="236">
        <v>4.0789473684210531</v>
      </c>
      <c r="AE549" s="236">
        <v>9.370155038759691</v>
      </c>
      <c r="AF549" s="236">
        <v>6.0683859083582776</v>
      </c>
      <c r="AG549" s="236">
        <v>4.7291993720565149</v>
      </c>
      <c r="AH549" s="236">
        <f t="shared" si="552"/>
        <v>2.6886994162003237</v>
      </c>
      <c r="AI549" s="236">
        <f t="shared" si="553"/>
        <v>4.6965249662618085</v>
      </c>
      <c r="AJ549" s="236">
        <f t="shared" si="554"/>
        <v>6.7225801063914945</v>
      </c>
      <c r="AK549" s="10">
        <f t="shared" si="555"/>
        <v>4.4795097684999332</v>
      </c>
      <c r="AL549" s="22">
        <f t="shared" si="539"/>
        <v>0</v>
      </c>
      <c r="AM549" s="5">
        <v>170562</v>
      </c>
      <c r="AN549" s="2">
        <f t="shared" si="536"/>
        <v>0</v>
      </c>
      <c r="AO549" s="2">
        <f t="shared" si="540"/>
        <v>93.138621794871796</v>
      </c>
      <c r="AP549" s="2">
        <f t="shared" si="541"/>
        <v>97.92667597765363</v>
      </c>
      <c r="AQ549" s="2">
        <f t="shared" si="542"/>
        <v>97.979712041884824</v>
      </c>
      <c r="AR549" s="2">
        <f t="shared" si="543"/>
        <v>93.276595744680847</v>
      </c>
      <c r="AS549" s="2">
        <f t="shared" si="544"/>
        <v>94.822115384615387</v>
      </c>
      <c r="AT549" s="2">
        <f t="shared" si="545"/>
        <v>91.747737556561091</v>
      </c>
      <c r="AU549" s="2">
        <f t="shared" si="546"/>
        <v>94.876653439153444</v>
      </c>
      <c r="AV549" s="2">
        <f t="shared" si="547"/>
        <v>93.418781725888323</v>
      </c>
      <c r="AW549" s="2">
        <f t="shared" si="548"/>
        <v>97.104969050894084</v>
      </c>
      <c r="AX549" s="2">
        <f t="shared" si="549"/>
        <v>94.058396464646464</v>
      </c>
      <c r="AY549" s="2">
        <f t="shared" si="550"/>
        <v>93.265805189456344</v>
      </c>
      <c r="AZ549" s="2">
        <f t="shared" si="551"/>
        <v>95.242988185034363</v>
      </c>
      <c r="BA549" s="10"/>
      <c r="BB549" s="5">
        <v>170562</v>
      </c>
      <c r="BC549" s="34">
        <v>0</v>
      </c>
      <c r="BD549" s="34">
        <f t="shared" si="556"/>
        <v>94.995617879053469</v>
      </c>
      <c r="BE549" s="34">
        <f t="shared" si="557"/>
        <v>97.92667597765363</v>
      </c>
      <c r="BF549" s="34">
        <f t="shared" si="558"/>
        <v>97.979712041884824</v>
      </c>
      <c r="BG549" s="34">
        <f t="shared" si="559"/>
        <v>94.685897435897431</v>
      </c>
      <c r="BH549" s="34">
        <f t="shared" si="560"/>
        <v>95.921052631578945</v>
      </c>
      <c r="BI549" s="34">
        <f t="shared" si="561"/>
        <v>91.747737556561091</v>
      </c>
      <c r="BJ549" s="34">
        <f t="shared" si="562"/>
        <v>94.876653439153444</v>
      </c>
      <c r="BK549" s="34">
        <f t="shared" si="563"/>
        <v>95.270800627943487</v>
      </c>
      <c r="BL549" s="34">
        <f t="shared" si="564"/>
        <v>97.311300583799678</v>
      </c>
      <c r="BM549" s="34">
        <f t="shared" si="565"/>
        <v>95.303475033738195</v>
      </c>
      <c r="BN549" s="34">
        <f t="shared" si="566"/>
        <v>93.27741989360851</v>
      </c>
      <c r="BO549" s="34">
        <f t="shared" si="567"/>
        <v>95.520490231500062</v>
      </c>
      <c r="BQ549" s="33"/>
      <c r="BR549" s="187"/>
      <c r="BS549" s="190"/>
      <c r="BT549" s="205"/>
      <c r="BU549" s="191"/>
      <c r="BV549" s="191"/>
      <c r="BW549" s="192"/>
      <c r="BX549" s="193"/>
      <c r="BY549" s="194"/>
      <c r="BZ549" s="193"/>
      <c r="CA549" s="194"/>
      <c r="CB549" s="195"/>
      <c r="CC549" s="194"/>
      <c r="CD549" s="195"/>
      <c r="CE549" s="194"/>
      <c r="CF549" s="193"/>
      <c r="CG549" s="195"/>
      <c r="CH549" s="193"/>
      <c r="CI549" s="194"/>
      <c r="CZ549" s="210" t="str">
        <f t="shared" si="537"/>
        <v/>
      </c>
      <c r="DA549" s="210" t="str">
        <f t="shared" si="519"/>
        <v/>
      </c>
      <c r="DB549" s="210" t="str">
        <f t="shared" si="520"/>
        <v/>
      </c>
      <c r="DC549" s="210" t="str">
        <f t="shared" si="521"/>
        <v/>
      </c>
      <c r="DD549" s="210" t="str">
        <f t="shared" si="522"/>
        <v/>
      </c>
      <c r="DE549" s="210" t="str">
        <f t="shared" si="523"/>
        <v/>
      </c>
      <c r="DF549" s="210" t="str">
        <f t="shared" si="524"/>
        <v/>
      </c>
      <c r="DG549" s="210" t="str">
        <f t="shared" si="525"/>
        <v/>
      </c>
    </row>
    <row r="550" spans="1:111" ht="12.75" customHeight="1" x14ac:dyDescent="0.25">
      <c r="A550" s="22">
        <v>540</v>
      </c>
      <c r="B550" s="13" t="s">
        <v>1098</v>
      </c>
      <c r="C550" s="4" t="s">
        <v>789</v>
      </c>
      <c r="D550" s="4" t="s">
        <v>821</v>
      </c>
      <c r="E550" s="5">
        <v>170574</v>
      </c>
      <c r="F550" s="4" t="s">
        <v>827</v>
      </c>
      <c r="G550" s="215">
        <v>0</v>
      </c>
      <c r="H550" s="215">
        <v>13.85</v>
      </c>
      <c r="I550" s="215">
        <v>3.1488505747126436</v>
      </c>
      <c r="J550" s="215">
        <v>5.2576923076923077</v>
      </c>
      <c r="K550" s="215">
        <v>5.6076923076923073</v>
      </c>
      <c r="L550" s="215">
        <v>26.588461538461537</v>
      </c>
      <c r="M550" s="215">
        <v>10.18888888888889</v>
      </c>
      <c r="N550" s="215">
        <v>7.6520408163265303</v>
      </c>
      <c r="O550" s="215">
        <v>11.175806451612903</v>
      </c>
      <c r="P550" s="215">
        <v>5.6571428571428566</v>
      </c>
      <c r="Q550" s="215">
        <v>16.110256410256408</v>
      </c>
      <c r="R550" s="215">
        <v>9.5987179487179493</v>
      </c>
      <c r="S550" s="10">
        <v>9.2743814317096778</v>
      </c>
      <c r="T550" s="9" t="s">
        <v>1107</v>
      </c>
      <c r="U550" s="22" t="s">
        <v>1117</v>
      </c>
      <c r="V550" s="205"/>
      <c r="W550" s="237">
        <f t="shared" si="538"/>
        <v>0</v>
      </c>
      <c r="X550" s="222">
        <v>170574</v>
      </c>
      <c r="Y550" s="236">
        <v>0</v>
      </c>
      <c r="Z550" s="236">
        <v>16.20967741935484</v>
      </c>
      <c r="AA550" s="236">
        <v>4.4171220400728597</v>
      </c>
      <c r="AB550" s="236">
        <v>1.5749007936507935</v>
      </c>
      <c r="AC550" s="236">
        <v>26.119766309639729</v>
      </c>
      <c r="AD550" s="236">
        <v>13.950443190975019</v>
      </c>
      <c r="AE550" s="236">
        <v>25.245098039215684</v>
      </c>
      <c r="AF550" s="236">
        <v>16.847826086956523</v>
      </c>
      <c r="AG550" s="236">
        <v>9.094551282051281</v>
      </c>
      <c r="AH550" s="236">
        <f t="shared" si="552"/>
        <v>5.5504250632696239</v>
      </c>
      <c r="AI550" s="236">
        <f t="shared" si="553"/>
        <v>20.035104750307376</v>
      </c>
      <c r="AJ550" s="236">
        <f t="shared" si="554"/>
        <v>17.062491802741164</v>
      </c>
      <c r="AK550" s="10">
        <f t="shared" si="555"/>
        <v>12.606598351324084</v>
      </c>
      <c r="AL550" s="22">
        <f t="shared" si="539"/>
        <v>0</v>
      </c>
      <c r="AM550" s="5">
        <v>170574</v>
      </c>
      <c r="AN550" s="2">
        <f t="shared" si="536"/>
        <v>0</v>
      </c>
      <c r="AO550" s="2">
        <f t="shared" si="540"/>
        <v>91.34375</v>
      </c>
      <c r="AP550" s="2">
        <f t="shared" si="541"/>
        <v>98.031968390804593</v>
      </c>
      <c r="AQ550" s="2">
        <f t="shared" si="542"/>
        <v>96.713942307692307</v>
      </c>
      <c r="AR550" s="2">
        <f t="shared" si="543"/>
        <v>96.495192307692307</v>
      </c>
      <c r="AS550" s="2">
        <f t="shared" si="544"/>
        <v>83.382211538461547</v>
      </c>
      <c r="AT550" s="2">
        <f t="shared" si="545"/>
        <v>93.631944444444443</v>
      </c>
      <c r="AU550" s="2">
        <f t="shared" si="546"/>
        <v>95.217474489795919</v>
      </c>
      <c r="AV550" s="2">
        <f t="shared" si="547"/>
        <v>93.015120967741936</v>
      </c>
      <c r="AW550" s="2">
        <f t="shared" si="548"/>
        <v>96.464285714285708</v>
      </c>
      <c r="AX550" s="2">
        <f t="shared" si="549"/>
        <v>89.931089743589752</v>
      </c>
      <c r="AY550" s="2">
        <f t="shared" si="550"/>
        <v>94.000801282051285</v>
      </c>
      <c r="AZ550" s="2">
        <f t="shared" si="551"/>
        <v>94.203511605181447</v>
      </c>
      <c r="BA550" s="10"/>
      <c r="BB550" s="5">
        <v>170574</v>
      </c>
      <c r="BC550" s="34">
        <v>0</v>
      </c>
      <c r="BD550" s="34">
        <f t="shared" si="556"/>
        <v>91.34375</v>
      </c>
      <c r="BE550" s="34">
        <f t="shared" si="557"/>
        <v>98.031968390804593</v>
      </c>
      <c r="BF550" s="34">
        <f t="shared" si="558"/>
        <v>98.425099206349202</v>
      </c>
      <c r="BG550" s="34">
        <f t="shared" si="559"/>
        <v>96.495192307692307</v>
      </c>
      <c r="BH550" s="34">
        <f t="shared" si="560"/>
        <v>86.049556809024978</v>
      </c>
      <c r="BI550" s="34">
        <f t="shared" si="561"/>
        <v>93.631944444444443</v>
      </c>
      <c r="BJ550" s="34">
        <f t="shared" si="562"/>
        <v>95.217474489795919</v>
      </c>
      <c r="BK550" s="34">
        <f t="shared" si="563"/>
        <v>93.015120967741936</v>
      </c>
      <c r="BL550" s="34">
        <f t="shared" si="564"/>
        <v>96.464285714285708</v>
      </c>
      <c r="BM550" s="34">
        <f t="shared" si="565"/>
        <v>89.931089743589752</v>
      </c>
      <c r="BN550" s="34">
        <f t="shared" si="566"/>
        <v>94.000801282051285</v>
      </c>
      <c r="BO550" s="34">
        <f t="shared" si="567"/>
        <v>94.203511605181447</v>
      </c>
      <c r="BQ550" s="33"/>
      <c r="BR550" s="187"/>
      <c r="BS550" s="190"/>
      <c r="BT550" s="205"/>
      <c r="BU550" s="191"/>
      <c r="BV550" s="191"/>
      <c r="BW550" s="192"/>
      <c r="BX550" s="193"/>
      <c r="BY550" s="194"/>
      <c r="BZ550" s="193"/>
      <c r="CA550" s="194"/>
      <c r="CB550" s="195"/>
      <c r="CC550" s="194"/>
      <c r="CD550" s="195"/>
      <c r="CE550" s="194"/>
      <c r="CF550" s="193"/>
      <c r="CG550" s="195"/>
      <c r="CH550" s="193"/>
      <c r="CI550" s="194"/>
      <c r="CZ550" s="210" t="str">
        <f t="shared" si="537"/>
        <v/>
      </c>
      <c r="DA550" s="210" t="str">
        <f t="shared" si="519"/>
        <v/>
      </c>
      <c r="DB550" s="210" t="str">
        <f t="shared" si="520"/>
        <v/>
      </c>
      <c r="DC550" s="210" t="str">
        <f t="shared" si="521"/>
        <v/>
      </c>
      <c r="DD550" s="210" t="str">
        <f t="shared" si="522"/>
        <v/>
      </c>
      <c r="DE550" s="210" t="str">
        <f t="shared" si="523"/>
        <v/>
      </c>
      <c r="DF550" s="210" t="str">
        <f t="shared" si="524"/>
        <v/>
      </c>
      <c r="DG550" s="210" t="str">
        <f t="shared" si="525"/>
        <v/>
      </c>
    </row>
    <row r="551" spans="1:111" ht="12.75" customHeight="1" x14ac:dyDescent="0.25">
      <c r="A551" s="22">
        <v>541</v>
      </c>
      <c r="B551" s="13" t="s">
        <v>1098</v>
      </c>
      <c r="C551" s="4" t="s">
        <v>11</v>
      </c>
      <c r="D551" s="4" t="s">
        <v>828</v>
      </c>
      <c r="E551" s="5">
        <v>170586</v>
      </c>
      <c r="F551" s="4" t="s">
        <v>829</v>
      </c>
      <c r="G551" s="215">
        <v>0</v>
      </c>
      <c r="H551" s="215">
        <v>10.180346820809248</v>
      </c>
      <c r="I551" s="215">
        <v>1.8115942028985508</v>
      </c>
      <c r="J551" s="215">
        <v>3.9560240963855424</v>
      </c>
      <c r="K551" s="215">
        <v>14.071153846153846</v>
      </c>
      <c r="L551" s="215">
        <v>11.124886877828054</v>
      </c>
      <c r="M551" s="215">
        <v>12.078193832599119</v>
      </c>
      <c r="N551" s="215">
        <v>6.1833333333333336</v>
      </c>
      <c r="O551" s="215">
        <v>4.5920502092050208</v>
      </c>
      <c r="P551" s="215">
        <v>4.14009360374415</v>
      </c>
      <c r="Q551" s="215">
        <v>12.56095571095571</v>
      </c>
      <c r="R551" s="215">
        <v>7.702098408104197</v>
      </c>
      <c r="S551" s="10">
        <v>7.1108425799125232</v>
      </c>
      <c r="T551" s="9" t="s">
        <v>1107</v>
      </c>
      <c r="U551" s="22" t="s">
        <v>1117</v>
      </c>
      <c r="V551" s="205"/>
      <c r="W551" s="237">
        <f t="shared" si="538"/>
        <v>0</v>
      </c>
      <c r="X551" s="222">
        <v>170586</v>
      </c>
      <c r="Y551" s="236">
        <v>0</v>
      </c>
      <c r="Z551" s="236">
        <v>12.348814707305273</v>
      </c>
      <c r="AA551" s="236">
        <v>2.4166666666666665</v>
      </c>
      <c r="AB551" s="236">
        <v>5.9982983550765745</v>
      </c>
      <c r="AC551" s="236">
        <v>15.635039623045621</v>
      </c>
      <c r="AD551" s="236">
        <v>10.168067226890756</v>
      </c>
      <c r="AE551" s="236">
        <v>7.7556616228292876</v>
      </c>
      <c r="AF551" s="236">
        <v>8.6786567829221859</v>
      </c>
      <c r="AG551" s="236">
        <v>6.1342538601483412</v>
      </c>
      <c r="AH551" s="236">
        <f t="shared" si="552"/>
        <v>5.1909449322621288</v>
      </c>
      <c r="AI551" s="236">
        <f t="shared" si="553"/>
        <v>12.901553424968188</v>
      </c>
      <c r="AJ551" s="236">
        <f t="shared" si="554"/>
        <v>7.5228574219666049</v>
      </c>
      <c r="AK551" s="10">
        <f t="shared" si="555"/>
        <v>7.6817176494316346</v>
      </c>
      <c r="AL551" s="22">
        <f t="shared" si="539"/>
        <v>0</v>
      </c>
      <c r="AM551" s="5">
        <v>170586</v>
      </c>
      <c r="AN551" s="2">
        <f t="shared" si="536"/>
        <v>0</v>
      </c>
      <c r="AO551" s="2">
        <f t="shared" si="540"/>
        <v>93.637283236994222</v>
      </c>
      <c r="AP551" s="2">
        <f t="shared" si="541"/>
        <v>98.867753623188406</v>
      </c>
      <c r="AQ551" s="2">
        <f t="shared" si="542"/>
        <v>97.527484939759034</v>
      </c>
      <c r="AR551" s="2">
        <f t="shared" si="543"/>
        <v>91.20552884615384</v>
      </c>
      <c r="AS551" s="2">
        <f t="shared" si="544"/>
        <v>93.046945701357473</v>
      </c>
      <c r="AT551" s="2">
        <f t="shared" si="545"/>
        <v>92.451128854625551</v>
      </c>
      <c r="AU551" s="2">
        <f t="shared" si="546"/>
        <v>96.135416666666671</v>
      </c>
      <c r="AV551" s="2">
        <f t="shared" si="547"/>
        <v>97.129968619246867</v>
      </c>
      <c r="AW551" s="2">
        <f t="shared" si="548"/>
        <v>97.412441497659913</v>
      </c>
      <c r="AX551" s="2">
        <f t="shared" si="549"/>
        <v>92.149402680652685</v>
      </c>
      <c r="AY551" s="2">
        <f t="shared" si="550"/>
        <v>95.186188494934882</v>
      </c>
      <c r="AZ551" s="2">
        <f t="shared" si="551"/>
        <v>95.555723387554679</v>
      </c>
      <c r="BA551" s="10"/>
      <c r="BB551" s="5">
        <v>170586</v>
      </c>
      <c r="BC551" s="34">
        <v>0</v>
      </c>
      <c r="BD551" s="34">
        <f t="shared" si="556"/>
        <v>93.637283236994222</v>
      </c>
      <c r="BE551" s="34">
        <f t="shared" si="557"/>
        <v>98.867753623188406</v>
      </c>
      <c r="BF551" s="34">
        <f t="shared" si="558"/>
        <v>97.527484939759034</v>
      </c>
      <c r="BG551" s="34">
        <f t="shared" si="559"/>
        <v>91.20552884615384</v>
      </c>
      <c r="BH551" s="34">
        <f t="shared" si="560"/>
        <v>93.046945701357473</v>
      </c>
      <c r="BI551" s="34">
        <f t="shared" si="561"/>
        <v>92.451128854625551</v>
      </c>
      <c r="BJ551" s="34">
        <f t="shared" si="562"/>
        <v>96.135416666666671</v>
      </c>
      <c r="BK551" s="34">
        <f t="shared" si="563"/>
        <v>97.129968619246867</v>
      </c>
      <c r="BL551" s="34">
        <f t="shared" si="564"/>
        <v>97.412441497659913</v>
      </c>
      <c r="BM551" s="34">
        <f t="shared" si="565"/>
        <v>92.149402680652685</v>
      </c>
      <c r="BN551" s="34">
        <f t="shared" si="566"/>
        <v>95.186188494934882</v>
      </c>
      <c r="BO551" s="34">
        <f t="shared" si="567"/>
        <v>95.555723387554679</v>
      </c>
      <c r="BQ551" s="33"/>
      <c r="BR551" s="187"/>
      <c r="BS551" s="190"/>
      <c r="BT551" s="205"/>
      <c r="BU551" s="191"/>
      <c r="BV551" s="191"/>
      <c r="BW551" s="192"/>
      <c r="BX551" s="193"/>
      <c r="BY551" s="194"/>
      <c r="BZ551" s="193"/>
      <c r="CA551" s="194"/>
      <c r="CB551" s="195"/>
      <c r="CC551" s="194"/>
      <c r="CD551" s="195"/>
      <c r="CE551" s="194"/>
      <c r="CF551" s="193"/>
      <c r="CG551" s="195"/>
      <c r="CH551" s="193"/>
      <c r="CI551" s="194"/>
      <c r="CZ551" s="210" t="str">
        <f t="shared" si="537"/>
        <v/>
      </c>
      <c r="DA551" s="210" t="str">
        <f t="shared" si="519"/>
        <v/>
      </c>
      <c r="DB551" s="210" t="str">
        <f t="shared" si="520"/>
        <v/>
      </c>
      <c r="DC551" s="210" t="str">
        <f t="shared" si="521"/>
        <v/>
      </c>
      <c r="DD551" s="210" t="str">
        <f t="shared" si="522"/>
        <v/>
      </c>
      <c r="DE551" s="210" t="str">
        <f t="shared" si="523"/>
        <v/>
      </c>
      <c r="DF551" s="210" t="str">
        <f t="shared" si="524"/>
        <v/>
      </c>
      <c r="DG551" s="210" t="str">
        <f t="shared" si="525"/>
        <v/>
      </c>
    </row>
    <row r="552" spans="1:111" ht="12.75" customHeight="1" x14ac:dyDescent="0.25">
      <c r="A552" s="22">
        <v>542</v>
      </c>
      <c r="B552" s="13" t="s">
        <v>1098</v>
      </c>
      <c r="C552" s="4" t="s">
        <v>6</v>
      </c>
      <c r="D552" s="4" t="s">
        <v>14</v>
      </c>
      <c r="E552" s="5">
        <v>170598</v>
      </c>
      <c r="F552" s="4" t="s">
        <v>830</v>
      </c>
      <c r="G552" s="215">
        <v>0</v>
      </c>
      <c r="H552" s="215">
        <v>12.43780487804878</v>
      </c>
      <c r="I552" s="215">
        <v>3.171875</v>
      </c>
      <c r="J552" s="215">
        <v>2.4433962264150946</v>
      </c>
      <c r="K552" s="215">
        <v>4.4341040462427745</v>
      </c>
      <c r="L552" s="215">
        <v>7.3372881355932194</v>
      </c>
      <c r="M552" s="215">
        <v>8.9046391752577314</v>
      </c>
      <c r="N552" s="215">
        <v>10.809195402298851</v>
      </c>
      <c r="O552" s="215">
        <v>8.6062499999999993</v>
      </c>
      <c r="P552" s="215">
        <v>4.8066889632107017</v>
      </c>
      <c r="Q552" s="215">
        <v>5.9</v>
      </c>
      <c r="R552" s="215">
        <v>9.3785714285714299</v>
      </c>
      <c r="S552" s="10">
        <v>6.4605058737618286</v>
      </c>
      <c r="T552" s="9" t="s">
        <v>1107</v>
      </c>
      <c r="U552" s="22" t="s">
        <v>1117</v>
      </c>
      <c r="V552" s="205"/>
      <c r="W552" s="237">
        <f t="shared" si="538"/>
        <v>0</v>
      </c>
      <c r="X552" s="222">
        <v>170598</v>
      </c>
      <c r="Y552" s="236">
        <v>0</v>
      </c>
      <c r="Z552" s="236">
        <v>6.6166871068560358</v>
      </c>
      <c r="AA552" s="236">
        <v>2.3246753246753249</v>
      </c>
      <c r="AB552" s="236">
        <v>3.0134228187919461</v>
      </c>
      <c r="AC552" s="236">
        <v>1.4770023790642348</v>
      </c>
      <c r="AD552" s="236">
        <v>4.2288396180611745</v>
      </c>
      <c r="AE552" s="236">
        <v>7.3327425786442184</v>
      </c>
      <c r="AF552" s="236">
        <v>6.3898536696464152</v>
      </c>
      <c r="AG552" s="236">
        <v>6.4916564916564923</v>
      </c>
      <c r="AH552" s="236">
        <f t="shared" si="552"/>
        <v>2.9886963125808266</v>
      </c>
      <c r="AI552" s="236">
        <f t="shared" si="553"/>
        <v>2.8529209985627046</v>
      </c>
      <c r="AJ552" s="236">
        <f t="shared" si="554"/>
        <v>6.7380842466490423</v>
      </c>
      <c r="AK552" s="10">
        <f t="shared" si="555"/>
        <v>4.2083199985995385</v>
      </c>
      <c r="AL552" s="22">
        <f t="shared" si="539"/>
        <v>0</v>
      </c>
      <c r="AM552" s="5">
        <v>170598</v>
      </c>
      <c r="AN552" s="2">
        <f t="shared" si="536"/>
        <v>0</v>
      </c>
      <c r="AO552" s="2">
        <f t="shared" si="540"/>
        <v>92.226371951219505</v>
      </c>
      <c r="AP552" s="2">
        <f t="shared" si="541"/>
        <v>98.017578125</v>
      </c>
      <c r="AQ552" s="2">
        <f t="shared" si="542"/>
        <v>98.472877358490564</v>
      </c>
      <c r="AR552" s="2">
        <f t="shared" si="543"/>
        <v>97.228684971098261</v>
      </c>
      <c r="AS552" s="2">
        <f t="shared" si="544"/>
        <v>95.414194915254242</v>
      </c>
      <c r="AT552" s="2">
        <f t="shared" si="545"/>
        <v>94.434600515463913</v>
      </c>
      <c r="AU552" s="2">
        <f t="shared" si="546"/>
        <v>93.244252873563212</v>
      </c>
      <c r="AV552" s="2">
        <f t="shared" si="547"/>
        <v>94.62109375</v>
      </c>
      <c r="AW552" s="2">
        <f t="shared" si="548"/>
        <v>96.995819397993316</v>
      </c>
      <c r="AX552" s="2">
        <f t="shared" si="549"/>
        <v>96.3125</v>
      </c>
      <c r="AY552" s="2">
        <f t="shared" si="550"/>
        <v>94.138392857142861</v>
      </c>
      <c r="AZ552" s="2">
        <f t="shared" si="551"/>
        <v>95.962183828898858</v>
      </c>
      <c r="BA552" s="10"/>
      <c r="BB552" s="5">
        <v>170598</v>
      </c>
      <c r="BC552" s="34">
        <v>0</v>
      </c>
      <c r="BD552" s="34">
        <f t="shared" si="556"/>
        <v>93.383312893143966</v>
      </c>
      <c r="BE552" s="34">
        <f t="shared" si="557"/>
        <v>98.017578125</v>
      </c>
      <c r="BF552" s="34">
        <f t="shared" si="558"/>
        <v>98.472877358490564</v>
      </c>
      <c r="BG552" s="34">
        <f t="shared" si="559"/>
        <v>98.522997620935769</v>
      </c>
      <c r="BH552" s="34">
        <f t="shared" si="560"/>
        <v>95.771160381938827</v>
      </c>
      <c r="BI552" s="34">
        <f t="shared" si="561"/>
        <v>94.434600515463913</v>
      </c>
      <c r="BJ552" s="34">
        <f t="shared" si="562"/>
        <v>93.610146330353587</v>
      </c>
      <c r="BK552" s="34">
        <f t="shared" si="563"/>
        <v>94.62109375</v>
      </c>
      <c r="BL552" s="34">
        <f t="shared" si="564"/>
        <v>97.011303687419172</v>
      </c>
      <c r="BM552" s="34">
        <f t="shared" si="565"/>
        <v>97.147079001437291</v>
      </c>
      <c r="BN552" s="34">
        <f t="shared" si="566"/>
        <v>94.138392857142861</v>
      </c>
      <c r="BO552" s="34">
        <f t="shared" si="567"/>
        <v>95.962183828898858</v>
      </c>
      <c r="BQ552" s="33"/>
      <c r="BR552" s="187"/>
      <c r="BS552" s="190"/>
      <c r="BT552" s="205"/>
      <c r="BU552" s="191"/>
      <c r="BV552" s="191"/>
      <c r="BW552" s="192"/>
      <c r="BX552" s="193"/>
      <c r="BY552" s="194"/>
      <c r="BZ552" s="193"/>
      <c r="CA552" s="194"/>
      <c r="CB552" s="195"/>
      <c r="CC552" s="194"/>
      <c r="CD552" s="195"/>
      <c r="CE552" s="194"/>
      <c r="CF552" s="193"/>
      <c r="CG552" s="195"/>
      <c r="CH552" s="193"/>
      <c r="CI552" s="194"/>
      <c r="CZ552" s="210" t="str">
        <f t="shared" si="537"/>
        <v/>
      </c>
      <c r="DA552" s="210" t="str">
        <f t="shared" si="519"/>
        <v/>
      </c>
      <c r="DB552" s="210" t="str">
        <f t="shared" si="520"/>
        <v/>
      </c>
      <c r="DC552" s="210" t="str">
        <f t="shared" si="521"/>
        <v/>
      </c>
      <c r="DD552" s="210" t="str">
        <f t="shared" si="522"/>
        <v/>
      </c>
      <c r="DE552" s="210" t="str">
        <f t="shared" si="523"/>
        <v/>
      </c>
      <c r="DF552" s="210" t="str">
        <f t="shared" si="524"/>
        <v/>
      </c>
      <c r="DG552" s="210" t="str">
        <f t="shared" si="525"/>
        <v/>
      </c>
    </row>
    <row r="553" spans="1:111" ht="12.75" customHeight="1" x14ac:dyDescent="0.25">
      <c r="A553" s="22">
        <v>543</v>
      </c>
      <c r="B553" s="13" t="s">
        <v>1098</v>
      </c>
      <c r="C553" s="4" t="s">
        <v>6</v>
      </c>
      <c r="D553" s="4" t="s">
        <v>14</v>
      </c>
      <c r="E553" s="5">
        <v>170604</v>
      </c>
      <c r="F553" s="4" t="s">
        <v>831</v>
      </c>
      <c r="G553" s="215">
        <v>0</v>
      </c>
      <c r="H553" s="215">
        <v>12.831481481481481</v>
      </c>
      <c r="I553" s="215">
        <v>2.639344262295082</v>
      </c>
      <c r="J553" s="215">
        <v>0</v>
      </c>
      <c r="K553" s="215">
        <v>4.0166666666666666</v>
      </c>
      <c r="L553" s="215">
        <v>7.3619047619047624</v>
      </c>
      <c r="M553" s="215">
        <v>15.615116279069769</v>
      </c>
      <c r="N553" s="215">
        <v>13.53888888888889</v>
      </c>
      <c r="O553" s="215">
        <v>7.4107843137254905</v>
      </c>
      <c r="P553" s="215">
        <v>3.9313304721030047</v>
      </c>
      <c r="Q553" s="215">
        <v>5.0367521367521366</v>
      </c>
      <c r="R553" s="215">
        <v>13.016267942583731</v>
      </c>
      <c r="S553" s="10">
        <v>7.046020739336905</v>
      </c>
      <c r="T553" s="9" t="s">
        <v>1107</v>
      </c>
      <c r="U553" s="22" t="s">
        <v>1117</v>
      </c>
      <c r="V553" s="205"/>
      <c r="W553" s="237">
        <f t="shared" si="538"/>
        <v>0</v>
      </c>
      <c r="X553" s="222">
        <v>170604</v>
      </c>
      <c r="Y553" s="236">
        <v>0</v>
      </c>
      <c r="Z553" s="236">
        <v>6.0463121783876499</v>
      </c>
      <c r="AA553" s="236">
        <v>0.90909090909090906</v>
      </c>
      <c r="AB553" s="236">
        <v>0</v>
      </c>
      <c r="AC553" s="236">
        <v>0</v>
      </c>
      <c r="AD553" s="236">
        <v>1.6949152542372881</v>
      </c>
      <c r="AE553" s="236">
        <v>21.31782945736434</v>
      </c>
      <c r="AF553" s="236">
        <v>5.0235849056603774</v>
      </c>
      <c r="AG553" s="236">
        <v>6.6176470588235299</v>
      </c>
      <c r="AH553" s="236">
        <f t="shared" si="552"/>
        <v>1.7388507718696398</v>
      </c>
      <c r="AI553" s="236">
        <f t="shared" si="553"/>
        <v>0.84745762711864403</v>
      </c>
      <c r="AJ553" s="236">
        <f t="shared" si="554"/>
        <v>10.986353807282748</v>
      </c>
      <c r="AK553" s="10">
        <f t="shared" si="555"/>
        <v>4.6232644181737879</v>
      </c>
      <c r="AL553" s="22">
        <f t="shared" si="539"/>
        <v>0</v>
      </c>
      <c r="AM553" s="5">
        <v>170604</v>
      </c>
      <c r="AN553" s="2">
        <f t="shared" si="536"/>
        <v>0</v>
      </c>
      <c r="AO553" s="2">
        <f t="shared" si="540"/>
        <v>91.980324074074076</v>
      </c>
      <c r="AP553" s="2">
        <f t="shared" si="541"/>
        <v>98.35040983606558</v>
      </c>
      <c r="AQ553" s="2">
        <f t="shared" si="542"/>
        <v>100</v>
      </c>
      <c r="AR553" s="2">
        <f t="shared" si="543"/>
        <v>97.489583333333329</v>
      </c>
      <c r="AS553" s="2">
        <f t="shared" si="544"/>
        <v>95.398809523809518</v>
      </c>
      <c r="AT553" s="2">
        <f t="shared" si="545"/>
        <v>90.24055232558139</v>
      </c>
      <c r="AU553" s="2">
        <f t="shared" si="546"/>
        <v>91.538194444444443</v>
      </c>
      <c r="AV553" s="2">
        <f t="shared" si="547"/>
        <v>95.368259803921575</v>
      </c>
      <c r="AW553" s="2">
        <f t="shared" si="548"/>
        <v>97.542918454935617</v>
      </c>
      <c r="AX553" s="2">
        <f t="shared" si="549"/>
        <v>96.852029914529908</v>
      </c>
      <c r="AY553" s="2">
        <f t="shared" si="550"/>
        <v>91.864832535885171</v>
      </c>
      <c r="AZ553" s="2">
        <f t="shared" si="551"/>
        <v>95.596237037914435</v>
      </c>
      <c r="BA553" s="10"/>
      <c r="BB553" s="5">
        <v>170604</v>
      </c>
      <c r="BC553" s="34">
        <v>0</v>
      </c>
      <c r="BD553" s="34">
        <f t="shared" si="556"/>
        <v>93.953687821612348</v>
      </c>
      <c r="BE553" s="34">
        <f t="shared" si="557"/>
        <v>99.090909090909093</v>
      </c>
      <c r="BF553" s="34">
        <f t="shared" si="558"/>
        <v>100</v>
      </c>
      <c r="BG553" s="34">
        <f t="shared" si="559"/>
        <v>100</v>
      </c>
      <c r="BH553" s="34">
        <f t="shared" si="560"/>
        <v>98.305084745762713</v>
      </c>
      <c r="BI553" s="34">
        <f t="shared" si="561"/>
        <v>90.24055232558139</v>
      </c>
      <c r="BJ553" s="34">
        <f t="shared" si="562"/>
        <v>94.976415094339629</v>
      </c>
      <c r="BK553" s="34">
        <f t="shared" si="563"/>
        <v>95.368259803921575</v>
      </c>
      <c r="BL553" s="34">
        <f t="shared" si="564"/>
        <v>98.261149228130364</v>
      </c>
      <c r="BM553" s="34">
        <f t="shared" si="565"/>
        <v>99.152542372881356</v>
      </c>
      <c r="BN553" s="34">
        <f t="shared" si="566"/>
        <v>91.864832535885171</v>
      </c>
      <c r="BO553" s="34">
        <f t="shared" si="567"/>
        <v>95.596237037914435</v>
      </c>
      <c r="BQ553" s="33"/>
      <c r="BR553" s="187"/>
      <c r="BS553" s="192"/>
      <c r="BT553" s="205"/>
      <c r="BU553" s="191"/>
      <c r="BV553" s="191"/>
      <c r="BW553" s="192"/>
      <c r="BX553" s="193"/>
      <c r="BY553" s="194"/>
      <c r="BZ553" s="193"/>
      <c r="CA553" s="194"/>
      <c r="CB553" s="195"/>
      <c r="CC553" s="194"/>
      <c r="CD553" s="195"/>
      <c r="CE553" s="194"/>
      <c r="CF553" s="193"/>
      <c r="CG553" s="195"/>
      <c r="CH553" s="193"/>
      <c r="CI553" s="194"/>
      <c r="CZ553" s="210" t="str">
        <f t="shared" si="537"/>
        <v/>
      </c>
      <c r="DA553" s="210" t="str">
        <f t="shared" si="519"/>
        <v/>
      </c>
      <c r="DB553" s="210" t="str">
        <f t="shared" si="520"/>
        <v/>
      </c>
      <c r="DC553" s="210" t="str">
        <f t="shared" si="521"/>
        <v/>
      </c>
      <c r="DD553" s="210" t="str">
        <f t="shared" si="522"/>
        <v/>
      </c>
      <c r="DE553" s="210" t="str">
        <f t="shared" si="523"/>
        <v/>
      </c>
      <c r="DF553" s="210" t="str">
        <f t="shared" si="524"/>
        <v/>
      </c>
      <c r="DG553" s="210" t="str">
        <f t="shared" si="525"/>
        <v/>
      </c>
    </row>
    <row r="554" spans="1:111" ht="12.75" customHeight="1" x14ac:dyDescent="0.25">
      <c r="A554" s="22">
        <v>544</v>
      </c>
      <c r="B554" s="13" t="s">
        <v>1098</v>
      </c>
      <c r="C554" s="4" t="s">
        <v>6</v>
      </c>
      <c r="D554" s="4" t="s">
        <v>832</v>
      </c>
      <c r="E554" s="5">
        <v>170616</v>
      </c>
      <c r="F554" s="4" t="s">
        <v>833</v>
      </c>
      <c r="G554" s="215">
        <v>0</v>
      </c>
      <c r="H554" s="215">
        <v>11.869791666666666</v>
      </c>
      <c r="I554" s="215">
        <v>4.0357142857142856</v>
      </c>
      <c r="J554" s="215">
        <v>2.2676470588235298</v>
      </c>
      <c r="K554" s="215">
        <v>7.6369863013698627</v>
      </c>
      <c r="L554" s="215">
        <v>7.7207865168539325</v>
      </c>
      <c r="M554" s="215">
        <v>9.5593385214007789</v>
      </c>
      <c r="N554" s="215">
        <v>5.024641148325359</v>
      </c>
      <c r="O554" s="215">
        <v>10.315929203539824</v>
      </c>
      <c r="P554" s="215">
        <v>4.7214285714285715</v>
      </c>
      <c r="Q554" s="215">
        <v>7.5666666666666664</v>
      </c>
      <c r="R554" s="215">
        <v>8.430057803468209</v>
      </c>
      <c r="S554" s="10">
        <v>6.4923149669660267</v>
      </c>
      <c r="T554" s="9" t="s">
        <v>1107</v>
      </c>
      <c r="U554" s="22" t="s">
        <v>1117</v>
      </c>
      <c r="V554" s="205"/>
      <c r="W554" s="237">
        <f t="shared" si="538"/>
        <v>0</v>
      </c>
      <c r="X554" s="222">
        <v>170616</v>
      </c>
      <c r="Y554" s="236">
        <v>0</v>
      </c>
      <c r="Z554" s="236">
        <v>8.2570483814827718</v>
      </c>
      <c r="AA554" s="236">
        <v>2.7957759938837912</v>
      </c>
      <c r="AB554" s="236">
        <v>1.838231849568551</v>
      </c>
      <c r="AC554" s="236">
        <v>3.6879699248120308</v>
      </c>
      <c r="AD554" s="236">
        <v>4.9332621962634322</v>
      </c>
      <c r="AE554" s="236">
        <v>8.3105646630236762</v>
      </c>
      <c r="AF554" s="236">
        <v>5.0028837439235421</v>
      </c>
      <c r="AG554" s="236">
        <v>5.3400281888653982</v>
      </c>
      <c r="AH554" s="236">
        <f t="shared" si="552"/>
        <v>3.2227640562337783</v>
      </c>
      <c r="AI554" s="236">
        <f t="shared" si="553"/>
        <v>4.3106160605377317</v>
      </c>
      <c r="AJ554" s="236">
        <f t="shared" si="554"/>
        <v>6.2178255319375388</v>
      </c>
      <c r="AK554" s="10"/>
      <c r="AL554" s="22">
        <f t="shared" si="539"/>
        <v>0</v>
      </c>
      <c r="AM554" s="5">
        <v>170616</v>
      </c>
      <c r="AN554" s="2">
        <f t="shared" si="536"/>
        <v>0</v>
      </c>
      <c r="AO554" s="2">
        <f t="shared" si="540"/>
        <v>92.581380208333329</v>
      </c>
      <c r="AP554" s="2">
        <f t="shared" si="541"/>
        <v>97.477678571428569</v>
      </c>
      <c r="AQ554" s="2">
        <f t="shared" si="542"/>
        <v>98.58272058823529</v>
      </c>
      <c r="AR554" s="2">
        <f t="shared" si="543"/>
        <v>95.226883561643831</v>
      </c>
      <c r="AS554" s="2">
        <f t="shared" si="544"/>
        <v>95.174508426966298</v>
      </c>
      <c r="AT554" s="2">
        <f t="shared" si="545"/>
        <v>94.025413424124508</v>
      </c>
      <c r="AU554" s="2">
        <f t="shared" si="546"/>
        <v>96.859599282296656</v>
      </c>
      <c r="AV554" s="2">
        <f t="shared" si="547"/>
        <v>93.552544247787608</v>
      </c>
      <c r="AW554" s="2">
        <f t="shared" si="548"/>
        <v>97.049107142857139</v>
      </c>
      <c r="AX554" s="2">
        <f t="shared" si="549"/>
        <v>95.270833333333329</v>
      </c>
      <c r="AY554" s="2">
        <f t="shared" si="550"/>
        <v>94.73121387283237</v>
      </c>
      <c r="AZ554" s="2">
        <f t="shared" si="551"/>
        <v>95.942303145646235</v>
      </c>
      <c r="BA554" s="10"/>
      <c r="BB554" s="5">
        <v>170616</v>
      </c>
      <c r="BC554" s="34">
        <v>0</v>
      </c>
      <c r="BD554" s="34">
        <f>AO554</f>
        <v>92.581380208333329</v>
      </c>
      <c r="BE554" s="34">
        <f t="shared" ref="BE554" si="568">AP554</f>
        <v>97.477678571428569</v>
      </c>
      <c r="BF554" s="34">
        <f t="shared" ref="BF554" si="569">AQ554</f>
        <v>98.58272058823529</v>
      </c>
      <c r="BG554" s="34">
        <f t="shared" ref="BG554" si="570">AR554</f>
        <v>95.226883561643831</v>
      </c>
      <c r="BH554" s="34">
        <f t="shared" ref="BH554" si="571">AS554</f>
        <v>95.174508426966298</v>
      </c>
      <c r="BI554" s="34">
        <f t="shared" ref="BI554" si="572">AT554</f>
        <v>94.025413424124508</v>
      </c>
      <c r="BJ554" s="34">
        <f t="shared" ref="BJ554" si="573">AU554</f>
        <v>96.859599282296656</v>
      </c>
      <c r="BK554" s="34">
        <f t="shared" ref="BK554" si="574">AV554</f>
        <v>93.552544247787608</v>
      </c>
      <c r="BL554" s="34">
        <f t="shared" ref="BL554" si="575">AW554</f>
        <v>97.049107142857139</v>
      </c>
      <c r="BM554" s="34">
        <f t="shared" ref="BM554" si="576">AX554</f>
        <v>95.270833333333329</v>
      </c>
      <c r="BN554" s="34">
        <f t="shared" ref="BN554" si="577">AY554</f>
        <v>94.73121387283237</v>
      </c>
      <c r="BO554" s="34">
        <f>AZ554</f>
        <v>95.942303145646235</v>
      </c>
      <c r="BQ554" s="33"/>
      <c r="BR554" s="187"/>
      <c r="BS554" s="190"/>
      <c r="BT554" s="205"/>
      <c r="BU554" s="191"/>
      <c r="BV554" s="191"/>
      <c r="BW554" s="192"/>
      <c r="BX554" s="193"/>
      <c r="BY554" s="194"/>
      <c r="BZ554" s="193"/>
      <c r="CA554" s="194"/>
      <c r="CB554" s="195"/>
      <c r="CC554" s="194"/>
      <c r="CD554" s="195"/>
      <c r="CE554" s="194"/>
      <c r="CF554" s="193"/>
      <c r="CG554" s="195"/>
      <c r="CH554" s="193"/>
      <c r="CI554" s="194"/>
      <c r="CZ554" s="210" t="str">
        <f t="shared" si="537"/>
        <v/>
      </c>
      <c r="DA554" s="210" t="str">
        <f t="shared" si="519"/>
        <v/>
      </c>
      <c r="DB554" s="210" t="str">
        <f t="shared" si="520"/>
        <v/>
      </c>
      <c r="DC554" s="210" t="str">
        <f t="shared" si="521"/>
        <v/>
      </c>
      <c r="DD554" s="210" t="str">
        <f t="shared" si="522"/>
        <v/>
      </c>
      <c r="DE554" s="210" t="str">
        <f t="shared" si="523"/>
        <v/>
      </c>
      <c r="DF554" s="210" t="str">
        <f t="shared" si="524"/>
        <v/>
      </c>
      <c r="DG554" s="210" t="str">
        <f t="shared" si="525"/>
        <v/>
      </c>
    </row>
    <row r="555" spans="1:111" ht="12.75" customHeight="1" x14ac:dyDescent="0.25">
      <c r="A555" s="22">
        <v>545</v>
      </c>
      <c r="B555" s="13" t="s">
        <v>1098</v>
      </c>
      <c r="C555" s="4" t="s">
        <v>1122</v>
      </c>
      <c r="D555" s="4" t="s">
        <v>9</v>
      </c>
      <c r="E555" s="5">
        <v>170628</v>
      </c>
      <c r="F555" s="4" t="s">
        <v>834</v>
      </c>
      <c r="G555" s="215">
        <v>0</v>
      </c>
      <c r="H555" s="215">
        <v>9.4</v>
      </c>
      <c r="I555" s="215">
        <v>1.9252688172043011</v>
      </c>
      <c r="J555" s="215">
        <v>3.1</v>
      </c>
      <c r="K555" s="215">
        <v>9.2185185185185183</v>
      </c>
      <c r="L555" s="215">
        <v>15.342857142857142</v>
      </c>
      <c r="M555" s="215">
        <v>14.35</v>
      </c>
      <c r="N555" s="215">
        <v>12.581250000000001</v>
      </c>
      <c r="O555" s="215">
        <v>11.592857142857142</v>
      </c>
      <c r="P555" s="215">
        <v>3.8337408312958434</v>
      </c>
      <c r="Q555" s="215">
        <v>12.423931623931624</v>
      </c>
      <c r="R555" s="215">
        <v>12.822093023255814</v>
      </c>
      <c r="S555" s="10">
        <v>8.6123057357152337</v>
      </c>
      <c r="T555" s="9" t="s">
        <v>1107</v>
      </c>
      <c r="U555" s="22" t="s">
        <v>1116</v>
      </c>
      <c r="V555" s="205"/>
      <c r="W555" s="237">
        <f t="shared" si="538"/>
        <v>0</v>
      </c>
      <c r="X555" s="222">
        <v>170628</v>
      </c>
      <c r="Y555" s="236">
        <v>0</v>
      </c>
      <c r="Z555" s="236">
        <v>9.3106796116504853</v>
      </c>
      <c r="AA555" s="236">
        <v>5.457875457875458</v>
      </c>
      <c r="AB555" s="236">
        <v>3.4594325535092088</v>
      </c>
      <c r="AC555" s="236">
        <v>13.458524234386303</v>
      </c>
      <c r="AD555" s="236">
        <v>11.453792502179599</v>
      </c>
      <c r="AE555" s="236">
        <v>17.916560833121665</v>
      </c>
      <c r="AF555" s="236">
        <v>9.2920353982300874</v>
      </c>
      <c r="AG555" s="236">
        <v>8.788515406162464</v>
      </c>
      <c r="AH555" s="236">
        <f t="shared" si="552"/>
        <v>4.5569969057587878</v>
      </c>
      <c r="AI555" s="236">
        <f t="shared" si="553"/>
        <v>12.456158368282951</v>
      </c>
      <c r="AJ555" s="236">
        <f t="shared" si="554"/>
        <v>11.999037212504739</v>
      </c>
      <c r="AK555" s="10">
        <f t="shared" si="555"/>
        <v>8.7930462219016974</v>
      </c>
      <c r="AL555" s="22">
        <f t="shared" si="539"/>
        <v>0</v>
      </c>
      <c r="AM555" s="5">
        <v>170628</v>
      </c>
      <c r="AN555" s="2">
        <f t="shared" si="536"/>
        <v>0</v>
      </c>
      <c r="AO555" s="2">
        <f t="shared" si="540"/>
        <v>94.125</v>
      </c>
      <c r="AP555" s="2">
        <f t="shared" si="541"/>
        <v>98.796706989247312</v>
      </c>
      <c r="AQ555" s="2">
        <f t="shared" si="542"/>
        <v>98.0625</v>
      </c>
      <c r="AR555" s="2">
        <f t="shared" si="543"/>
        <v>94.238425925925924</v>
      </c>
      <c r="AS555" s="2">
        <f t="shared" si="544"/>
        <v>90.410714285714292</v>
      </c>
      <c r="AT555" s="2">
        <f t="shared" si="545"/>
        <v>91.03125</v>
      </c>
      <c r="AU555" s="2">
        <f t="shared" si="546"/>
        <v>92.13671875</v>
      </c>
      <c r="AV555" s="2">
        <f t="shared" si="547"/>
        <v>92.754464285714292</v>
      </c>
      <c r="AW555" s="2">
        <f t="shared" si="548"/>
        <v>97.603911980440103</v>
      </c>
      <c r="AX555" s="2">
        <f t="shared" si="549"/>
        <v>92.23504273504274</v>
      </c>
      <c r="AY555" s="2">
        <f t="shared" si="550"/>
        <v>91.986191860465112</v>
      </c>
      <c r="AZ555" s="2">
        <f t="shared" si="551"/>
        <v>94.617308915177972</v>
      </c>
      <c r="BA555" s="10"/>
      <c r="BB555" s="5">
        <v>170628</v>
      </c>
      <c r="BC555" s="34">
        <v>0</v>
      </c>
      <c r="BD555" s="34">
        <f t="shared" si="556"/>
        <v>94.125</v>
      </c>
      <c r="BE555" s="34">
        <f t="shared" si="557"/>
        <v>98.796706989247312</v>
      </c>
      <c r="BF555" s="34">
        <f t="shared" si="558"/>
        <v>98.0625</v>
      </c>
      <c r="BG555" s="34">
        <f t="shared" si="559"/>
        <v>94.238425925925924</v>
      </c>
      <c r="BH555" s="34">
        <f t="shared" si="560"/>
        <v>90.410714285714292</v>
      </c>
      <c r="BI555" s="34">
        <f t="shared" si="561"/>
        <v>91.03125</v>
      </c>
      <c r="BJ555" s="34">
        <f t="shared" si="562"/>
        <v>92.13671875</v>
      </c>
      <c r="BK555" s="34">
        <f t="shared" si="563"/>
        <v>92.754464285714292</v>
      </c>
      <c r="BL555" s="34">
        <f t="shared" si="564"/>
        <v>97.603911980440103</v>
      </c>
      <c r="BM555" s="34">
        <f t="shared" si="565"/>
        <v>92.23504273504274</v>
      </c>
      <c r="BN555" s="34">
        <f t="shared" si="566"/>
        <v>91.986191860465112</v>
      </c>
      <c r="BO555" s="34">
        <f t="shared" si="567"/>
        <v>94.617308915177972</v>
      </c>
      <c r="BQ555" s="33"/>
      <c r="BR555" s="187"/>
      <c r="BS555" s="190"/>
      <c r="BT555" s="205"/>
      <c r="BU555" s="191"/>
      <c r="BV555" s="191"/>
      <c r="BW555" s="192"/>
      <c r="BX555" s="193"/>
      <c r="BY555" s="194"/>
      <c r="BZ555" s="193"/>
      <c r="CA555" s="194"/>
      <c r="CB555" s="195"/>
      <c r="CC555" s="194"/>
      <c r="CD555" s="195"/>
      <c r="CE555" s="194"/>
      <c r="CF555" s="193"/>
      <c r="CG555" s="195"/>
      <c r="CH555" s="193"/>
      <c r="CI555" s="194"/>
      <c r="CZ555" s="210" t="str">
        <f t="shared" si="537"/>
        <v/>
      </c>
      <c r="DA555" s="210" t="str">
        <f t="shared" si="519"/>
        <v/>
      </c>
      <c r="DB555" s="210" t="str">
        <f t="shared" si="520"/>
        <v/>
      </c>
      <c r="DC555" s="210" t="str">
        <f t="shared" si="521"/>
        <v/>
      </c>
      <c r="DD555" s="210" t="str">
        <f t="shared" si="522"/>
        <v/>
      </c>
      <c r="DE555" s="210" t="str">
        <f t="shared" si="523"/>
        <v/>
      </c>
      <c r="DF555" s="210" t="str">
        <f t="shared" si="524"/>
        <v/>
      </c>
      <c r="DG555" s="210" t="str">
        <f t="shared" si="525"/>
        <v/>
      </c>
    </row>
    <row r="556" spans="1:111" ht="12.75" customHeight="1" x14ac:dyDescent="0.25">
      <c r="A556" s="22">
        <v>546</v>
      </c>
      <c r="B556" s="13" t="s">
        <v>1098</v>
      </c>
      <c r="C556" s="4" t="s">
        <v>789</v>
      </c>
      <c r="D556" s="4" t="s">
        <v>835</v>
      </c>
      <c r="E556" s="5">
        <v>170630</v>
      </c>
      <c r="F556" s="4" t="s">
        <v>836</v>
      </c>
      <c r="G556" s="215">
        <v>0</v>
      </c>
      <c r="H556" s="215">
        <v>3.5714285714285712</v>
      </c>
      <c r="I556" s="215">
        <v>3.5714285714285712</v>
      </c>
      <c r="J556" s="215">
        <v>3.125</v>
      </c>
      <c r="K556" s="215">
        <v>7.9111111111111114</v>
      </c>
      <c r="L556" s="215">
        <v>7.25</v>
      </c>
      <c r="M556" s="215">
        <v>12.745977011494254</v>
      </c>
      <c r="N556" s="215">
        <v>5.2682539682539682</v>
      </c>
      <c r="O556" s="215">
        <v>6.3492063492063489</v>
      </c>
      <c r="P556" s="215">
        <v>2.734375</v>
      </c>
      <c r="Q556" s="215">
        <v>7.5795774647887324</v>
      </c>
      <c r="R556" s="215">
        <v>8.3380281690140841</v>
      </c>
      <c r="S556" s="10">
        <v>5.5324895092136472</v>
      </c>
      <c r="T556" s="9" t="s">
        <v>1107</v>
      </c>
      <c r="U556" s="22" t="s">
        <v>1117</v>
      </c>
      <c r="V556" s="205"/>
      <c r="W556" s="237">
        <f t="shared" si="538"/>
        <v>0</v>
      </c>
      <c r="X556" s="222">
        <v>170630</v>
      </c>
      <c r="Y556" s="236">
        <v>0</v>
      </c>
      <c r="Z556" s="236">
        <v>7.7272727272727266</v>
      </c>
      <c r="AA556" s="236">
        <v>0.92592592592592582</v>
      </c>
      <c r="AB556" s="236">
        <v>0</v>
      </c>
      <c r="AC556" s="236">
        <v>1.5384615384615385</v>
      </c>
      <c r="AD556" s="236">
        <v>4.059938524590164</v>
      </c>
      <c r="AE556" s="236">
        <v>7.0333265180944586</v>
      </c>
      <c r="AF556" s="236">
        <v>2.9411764705882351</v>
      </c>
      <c r="AG556" s="236">
        <v>10.884763741562198</v>
      </c>
      <c r="AH556" s="236">
        <f t="shared" si="552"/>
        <v>2.1632996632996631</v>
      </c>
      <c r="AI556" s="236">
        <f t="shared" si="553"/>
        <v>2.7992000315258512</v>
      </c>
      <c r="AJ556" s="236">
        <f t="shared" si="554"/>
        <v>6.9530889100816298</v>
      </c>
      <c r="AK556" s="10">
        <f t="shared" si="555"/>
        <v>3.901207271832805</v>
      </c>
      <c r="AL556" s="22">
        <f t="shared" si="539"/>
        <v>0</v>
      </c>
      <c r="AM556" s="5">
        <v>170630</v>
      </c>
      <c r="AN556" s="2">
        <f t="shared" si="536"/>
        <v>0</v>
      </c>
      <c r="AO556" s="2">
        <f t="shared" si="540"/>
        <v>97.767857142857139</v>
      </c>
      <c r="AP556" s="2">
        <f t="shared" si="541"/>
        <v>97.767857142857139</v>
      </c>
      <c r="AQ556" s="2">
        <f t="shared" si="542"/>
        <v>98.046875</v>
      </c>
      <c r="AR556" s="2">
        <f t="shared" si="543"/>
        <v>95.055555555555557</v>
      </c>
      <c r="AS556" s="2">
        <f t="shared" si="544"/>
        <v>95.46875</v>
      </c>
      <c r="AT556" s="2">
        <f t="shared" si="545"/>
        <v>92.03376436781609</v>
      </c>
      <c r="AU556" s="2">
        <f t="shared" si="546"/>
        <v>96.707341269841265</v>
      </c>
      <c r="AV556" s="2">
        <f t="shared" si="547"/>
        <v>96.031746031746039</v>
      </c>
      <c r="AW556" s="2">
        <f t="shared" si="548"/>
        <v>98.291015625</v>
      </c>
      <c r="AX556" s="2">
        <f t="shared" si="549"/>
        <v>95.26276408450704</v>
      </c>
      <c r="AY556" s="2">
        <f t="shared" si="550"/>
        <v>94.788732394366193</v>
      </c>
      <c r="AZ556" s="2">
        <f t="shared" si="551"/>
        <v>96.542194056741465</v>
      </c>
      <c r="BA556" s="10"/>
      <c r="BB556" s="5">
        <v>170630</v>
      </c>
      <c r="BC556" s="34">
        <v>0</v>
      </c>
      <c r="BD556" s="34">
        <f t="shared" si="556"/>
        <v>97.767857142857139</v>
      </c>
      <c r="BE556" s="34">
        <f t="shared" si="557"/>
        <v>99.074074074074076</v>
      </c>
      <c r="BF556" s="34">
        <f t="shared" si="558"/>
        <v>100</v>
      </c>
      <c r="BG556" s="34">
        <f t="shared" si="559"/>
        <v>98.461538461538467</v>
      </c>
      <c r="BH556" s="34">
        <f t="shared" si="560"/>
        <v>95.940061475409834</v>
      </c>
      <c r="BI556" s="34">
        <f t="shared" si="561"/>
        <v>92.966673481905545</v>
      </c>
      <c r="BJ556" s="34">
        <f t="shared" si="562"/>
        <v>97.058823529411768</v>
      </c>
      <c r="BK556" s="34">
        <f t="shared" si="563"/>
        <v>96.031746031746039</v>
      </c>
      <c r="BL556" s="34">
        <f t="shared" si="564"/>
        <v>98.291015625</v>
      </c>
      <c r="BM556" s="34">
        <f t="shared" si="565"/>
        <v>97.200799968474143</v>
      </c>
      <c r="BN556" s="34">
        <f t="shared" si="566"/>
        <v>94.788732394366193</v>
      </c>
      <c r="BO556" s="34">
        <f t="shared" si="567"/>
        <v>96.542194056741465</v>
      </c>
      <c r="BQ556" s="33"/>
      <c r="BR556" s="187"/>
      <c r="BS556" s="190"/>
      <c r="BT556" s="205"/>
      <c r="BU556" s="191"/>
      <c r="BV556" s="191"/>
      <c r="BW556" s="192"/>
      <c r="BX556" s="193"/>
      <c r="BY556" s="194"/>
      <c r="BZ556" s="193"/>
      <c r="CA556" s="194"/>
      <c r="CB556" s="195"/>
      <c r="CC556" s="194"/>
      <c r="CD556" s="195"/>
      <c r="CE556" s="194"/>
      <c r="CF556" s="193"/>
      <c r="CG556" s="195"/>
      <c r="CH556" s="193"/>
      <c r="CI556" s="194"/>
      <c r="CZ556" s="210" t="str">
        <f t="shared" si="537"/>
        <v/>
      </c>
      <c r="DA556" s="210" t="str">
        <f t="shared" si="519"/>
        <v/>
      </c>
      <c r="DB556" s="210" t="str">
        <f t="shared" si="520"/>
        <v/>
      </c>
      <c r="DC556" s="210" t="str">
        <f t="shared" si="521"/>
        <v/>
      </c>
      <c r="DD556" s="210" t="str">
        <f t="shared" si="522"/>
        <v/>
      </c>
      <c r="DE556" s="210" t="str">
        <f t="shared" si="523"/>
        <v/>
      </c>
      <c r="DF556" s="210" t="str">
        <f t="shared" si="524"/>
        <v/>
      </c>
      <c r="DG556" s="210" t="str">
        <f t="shared" si="525"/>
        <v/>
      </c>
    </row>
    <row r="557" spans="1:111" ht="12.75" customHeight="1" x14ac:dyDescent="0.25">
      <c r="A557" s="22">
        <v>547</v>
      </c>
      <c r="B557" s="13" t="s">
        <v>1098</v>
      </c>
      <c r="C557" s="4" t="s">
        <v>789</v>
      </c>
      <c r="D557" s="4" t="s">
        <v>821</v>
      </c>
      <c r="E557" s="5">
        <v>170641</v>
      </c>
      <c r="F557" s="4" t="s">
        <v>837</v>
      </c>
      <c r="G557" s="215">
        <v>0</v>
      </c>
      <c r="H557" s="215">
        <v>4.0815789473684205</v>
      </c>
      <c r="I557" s="215">
        <v>0</v>
      </c>
      <c r="J557" s="215">
        <v>3.7</v>
      </c>
      <c r="K557" s="215">
        <v>7.65</v>
      </c>
      <c r="L557" s="215">
        <v>10.233333333333333</v>
      </c>
      <c r="M557" s="215">
        <v>3.4482758620689653</v>
      </c>
      <c r="N557" s="215">
        <v>0</v>
      </c>
      <c r="O557" s="215">
        <v>3.35</v>
      </c>
      <c r="P557" s="215">
        <v>1.9962686567164178</v>
      </c>
      <c r="Q557" s="215">
        <v>9.1757575757575758</v>
      </c>
      <c r="R557" s="215">
        <v>2.3129032258064512</v>
      </c>
      <c r="S557" s="10">
        <v>3.6070209047523019</v>
      </c>
      <c r="T557" s="9" t="s">
        <v>1107</v>
      </c>
      <c r="U557" s="22" t="s">
        <v>1117</v>
      </c>
      <c r="V557" s="205"/>
      <c r="W557" s="237">
        <f t="shared" si="538"/>
        <v>0</v>
      </c>
      <c r="X557" s="222">
        <v>170641</v>
      </c>
      <c r="Y557" s="236">
        <v>0</v>
      </c>
      <c r="Z557" s="236">
        <v>9</v>
      </c>
      <c r="AA557" s="236">
        <v>6.6875</v>
      </c>
      <c r="AB557" s="236">
        <v>1.3513513513513513</v>
      </c>
      <c r="AC557" s="236">
        <v>2.5</v>
      </c>
      <c r="AD557" s="236">
        <v>12.810810810810811</v>
      </c>
      <c r="AE557" s="236">
        <v>3.6962365591397845</v>
      </c>
      <c r="AF557" s="236">
        <v>8.5784313725490193</v>
      </c>
      <c r="AG557" s="236">
        <v>1.6666666666666667</v>
      </c>
      <c r="AH557" s="236">
        <f t="shared" si="552"/>
        <v>4.2597128378378377</v>
      </c>
      <c r="AI557" s="236">
        <f t="shared" si="553"/>
        <v>7.6554054054054053</v>
      </c>
      <c r="AJ557" s="236">
        <f t="shared" si="554"/>
        <v>4.6471115327851562</v>
      </c>
      <c r="AK557" s="10">
        <f t="shared" si="555"/>
        <v>5.1434440845019589</v>
      </c>
      <c r="AL557" s="22">
        <f t="shared" si="539"/>
        <v>0</v>
      </c>
      <c r="AM557" s="5">
        <v>170641</v>
      </c>
      <c r="AN557" s="2">
        <f t="shared" si="536"/>
        <v>0</v>
      </c>
      <c r="AO557" s="2">
        <f t="shared" si="540"/>
        <v>97.44901315789474</v>
      </c>
      <c r="AP557" s="2">
        <f t="shared" si="541"/>
        <v>100</v>
      </c>
      <c r="AQ557" s="2">
        <f t="shared" si="542"/>
        <v>97.6875</v>
      </c>
      <c r="AR557" s="2">
        <f t="shared" si="543"/>
        <v>95.21875</v>
      </c>
      <c r="AS557" s="2">
        <f t="shared" si="544"/>
        <v>93.604166666666671</v>
      </c>
      <c r="AT557" s="2">
        <f t="shared" si="545"/>
        <v>97.84482758620689</v>
      </c>
      <c r="AU557" s="2">
        <f t="shared" si="546"/>
        <v>100</v>
      </c>
      <c r="AV557" s="2">
        <f t="shared" si="547"/>
        <v>97.90625</v>
      </c>
      <c r="AW557" s="2">
        <f t="shared" si="548"/>
        <v>98.75233208955224</v>
      </c>
      <c r="AX557" s="2">
        <f t="shared" si="549"/>
        <v>94.265151515151516</v>
      </c>
      <c r="AY557" s="2">
        <f t="shared" si="550"/>
        <v>98.554435483870975</v>
      </c>
      <c r="AZ557" s="2">
        <f t="shared" si="551"/>
        <v>97.745611934529805</v>
      </c>
      <c r="BA557" s="10"/>
      <c r="BB557" s="5">
        <v>170641</v>
      </c>
      <c r="BC557" s="34">
        <v>0</v>
      </c>
      <c r="BD557" s="34">
        <f t="shared" si="556"/>
        <v>97.44901315789474</v>
      </c>
      <c r="BE557" s="34">
        <f t="shared" si="557"/>
        <v>100</v>
      </c>
      <c r="BF557" s="34">
        <f t="shared" si="558"/>
        <v>98.648648648648646</v>
      </c>
      <c r="BG557" s="34">
        <f t="shared" si="559"/>
        <v>97.5</v>
      </c>
      <c r="BH557" s="34">
        <f t="shared" si="560"/>
        <v>93.604166666666671</v>
      </c>
      <c r="BI557" s="34">
        <f t="shared" si="561"/>
        <v>97.84482758620689</v>
      </c>
      <c r="BJ557" s="34">
        <f t="shared" si="562"/>
        <v>100</v>
      </c>
      <c r="BK557" s="34">
        <f t="shared" si="563"/>
        <v>98.333333333333329</v>
      </c>
      <c r="BL557" s="34">
        <f t="shared" si="564"/>
        <v>98.75233208955224</v>
      </c>
      <c r="BM557" s="34">
        <f t="shared" si="565"/>
        <v>94.265151515151516</v>
      </c>
      <c r="BN557" s="34">
        <f t="shared" si="566"/>
        <v>98.554435483870975</v>
      </c>
      <c r="BO557" s="34">
        <f t="shared" si="567"/>
        <v>97.745611934529805</v>
      </c>
      <c r="BQ557" s="33"/>
      <c r="BR557" s="187"/>
      <c r="BS557" s="190"/>
      <c r="BT557" s="205"/>
      <c r="BU557" s="191"/>
      <c r="BV557" s="191"/>
      <c r="BW557" s="192"/>
      <c r="BX557" s="193"/>
      <c r="BY557" s="194"/>
      <c r="BZ557" s="193"/>
      <c r="CA557" s="194"/>
      <c r="CB557" s="195"/>
      <c r="CC557" s="194"/>
      <c r="CD557" s="195"/>
      <c r="CE557" s="194"/>
      <c r="CF557" s="193"/>
      <c r="CG557" s="195"/>
      <c r="CH557" s="193"/>
      <c r="CI557" s="194"/>
      <c r="CZ557" s="210" t="str">
        <f t="shared" si="537"/>
        <v/>
      </c>
      <c r="DA557" s="210" t="str">
        <f t="shared" si="519"/>
        <v/>
      </c>
      <c r="DB557" s="210" t="str">
        <f t="shared" si="520"/>
        <v/>
      </c>
      <c r="DC557" s="210" t="str">
        <f t="shared" si="521"/>
        <v/>
      </c>
      <c r="DD557" s="210" t="str">
        <f t="shared" si="522"/>
        <v/>
      </c>
      <c r="DE557" s="210" t="str">
        <f t="shared" si="523"/>
        <v/>
      </c>
      <c r="DF557" s="210" t="str">
        <f t="shared" si="524"/>
        <v/>
      </c>
      <c r="DG557" s="210" t="str">
        <f t="shared" si="525"/>
        <v/>
      </c>
    </row>
    <row r="558" spans="1:111" ht="12.75" customHeight="1" x14ac:dyDescent="0.25">
      <c r="A558" s="22">
        <v>548</v>
      </c>
      <c r="B558" s="13" t="s">
        <v>1098</v>
      </c>
      <c r="C558" s="4" t="s">
        <v>789</v>
      </c>
      <c r="D558" s="4" t="s">
        <v>807</v>
      </c>
      <c r="E558" s="5">
        <v>170653</v>
      </c>
      <c r="F558" s="4" t="s">
        <v>838</v>
      </c>
      <c r="G558" s="215">
        <v>0</v>
      </c>
      <c r="H558" s="215">
        <v>10.01829268292683</v>
      </c>
      <c r="I558" s="215">
        <v>1.1452380952380952</v>
      </c>
      <c r="J558" s="215">
        <v>5.9603960396039604</v>
      </c>
      <c r="K558" s="215">
        <v>9.3774647887323948</v>
      </c>
      <c r="L558" s="215">
        <v>6.397122302158273</v>
      </c>
      <c r="M558" s="215">
        <v>12.065909090909091</v>
      </c>
      <c r="N558" s="215">
        <v>5.3867549668874171</v>
      </c>
      <c r="O558" s="215">
        <v>11.422516556291392</v>
      </c>
      <c r="P558" s="215">
        <v>4.439181286549708</v>
      </c>
      <c r="Q558" s="215">
        <v>7.9925266903914594</v>
      </c>
      <c r="R558" s="215">
        <v>9.6663179916318001</v>
      </c>
      <c r="S558" s="10">
        <v>6.8637438358608271</v>
      </c>
      <c r="T558" s="9" t="s">
        <v>1107</v>
      </c>
      <c r="U558" s="22" t="s">
        <v>1117</v>
      </c>
      <c r="V558" s="205"/>
      <c r="W558" s="237">
        <f t="shared" si="538"/>
        <v>0</v>
      </c>
      <c r="X558" s="222">
        <v>170653</v>
      </c>
      <c r="Y558" s="236">
        <v>0</v>
      </c>
      <c r="Z558" s="236">
        <v>10.23030303030303</v>
      </c>
      <c r="AA558" s="236">
        <v>2.9842342342342341</v>
      </c>
      <c r="AB558" s="236">
        <v>1.510204081632653</v>
      </c>
      <c r="AC558" s="236">
        <v>6.8162751677852356</v>
      </c>
      <c r="AD558" s="236">
        <v>6.9485190692440622</v>
      </c>
      <c r="AE558" s="236">
        <v>9.1017150619799629</v>
      </c>
      <c r="AF558" s="236">
        <v>13.635566083256569</v>
      </c>
      <c r="AG558" s="236">
        <v>8.2071901608325444</v>
      </c>
      <c r="AH558" s="236">
        <f t="shared" si="552"/>
        <v>3.6811853365424794</v>
      </c>
      <c r="AI558" s="236">
        <f t="shared" si="553"/>
        <v>6.8823971185146489</v>
      </c>
      <c r="AJ558" s="236">
        <f t="shared" si="554"/>
        <v>10.314823768689692</v>
      </c>
      <c r="AK558" s="10">
        <f t="shared" si="555"/>
        <v>6.603778543252032</v>
      </c>
      <c r="AL558" s="22">
        <f t="shared" si="539"/>
        <v>0</v>
      </c>
      <c r="AM558" s="5">
        <v>170653</v>
      </c>
      <c r="AN558" s="2">
        <f t="shared" si="536"/>
        <v>0</v>
      </c>
      <c r="AO558" s="2">
        <f t="shared" si="540"/>
        <v>93.738567073170728</v>
      </c>
      <c r="AP558" s="2">
        <f t="shared" si="541"/>
        <v>99.28422619047619</v>
      </c>
      <c r="AQ558" s="2">
        <f t="shared" si="542"/>
        <v>96.274752475247524</v>
      </c>
      <c r="AR558" s="2">
        <f t="shared" si="543"/>
        <v>94.139084507042256</v>
      </c>
      <c r="AS558" s="2">
        <f t="shared" si="544"/>
        <v>96.001798561151077</v>
      </c>
      <c r="AT558" s="2">
        <f t="shared" si="545"/>
        <v>92.458806818181813</v>
      </c>
      <c r="AU558" s="2">
        <f t="shared" si="546"/>
        <v>96.633278145695371</v>
      </c>
      <c r="AV558" s="2">
        <f t="shared" si="547"/>
        <v>92.860927152317885</v>
      </c>
      <c r="AW558" s="2">
        <f t="shared" si="548"/>
        <v>97.225511695906434</v>
      </c>
      <c r="AX558" s="2">
        <f t="shared" si="549"/>
        <v>95.004670818505332</v>
      </c>
      <c r="AY558" s="2">
        <f t="shared" si="550"/>
        <v>93.95855125523012</v>
      </c>
      <c r="AZ558" s="2">
        <f t="shared" si="551"/>
        <v>95.710160102586983</v>
      </c>
      <c r="BA558" s="10"/>
      <c r="BB558" s="5">
        <v>170653</v>
      </c>
      <c r="BC558" s="34">
        <v>0</v>
      </c>
      <c r="BD558" s="34">
        <f t="shared" si="556"/>
        <v>93.738567073170728</v>
      </c>
      <c r="BE558" s="34">
        <f t="shared" si="557"/>
        <v>99.28422619047619</v>
      </c>
      <c r="BF558" s="34">
        <f t="shared" si="558"/>
        <v>98.489795918367349</v>
      </c>
      <c r="BG558" s="34">
        <f t="shared" si="559"/>
        <v>94.139084507042256</v>
      </c>
      <c r="BH558" s="34">
        <f t="shared" si="560"/>
        <v>96.001798561151077</v>
      </c>
      <c r="BI558" s="34">
        <f t="shared" si="561"/>
        <v>92.458806818181813</v>
      </c>
      <c r="BJ558" s="34">
        <f t="shared" si="562"/>
        <v>96.633278145695371</v>
      </c>
      <c r="BK558" s="34">
        <f t="shared" si="563"/>
        <v>92.860927152317885</v>
      </c>
      <c r="BL558" s="34">
        <f t="shared" si="564"/>
        <v>97.225511695906434</v>
      </c>
      <c r="BM558" s="34">
        <f t="shared" si="565"/>
        <v>95.004670818505332</v>
      </c>
      <c r="BN558" s="34">
        <f t="shared" si="566"/>
        <v>93.95855125523012</v>
      </c>
      <c r="BO558" s="34">
        <f t="shared" si="567"/>
        <v>95.710160102586983</v>
      </c>
      <c r="BQ558" s="33"/>
      <c r="BR558" s="187"/>
      <c r="BS558" s="190"/>
      <c r="BT558" s="205"/>
      <c r="BU558" s="191"/>
      <c r="BV558" s="191"/>
      <c r="BW558" s="192"/>
      <c r="BX558" s="193"/>
      <c r="BY558" s="194"/>
      <c r="BZ558" s="193"/>
      <c r="CA558" s="194"/>
      <c r="CB558" s="195"/>
      <c r="CC558" s="194"/>
      <c r="CD558" s="195"/>
      <c r="CE558" s="194"/>
      <c r="CF558" s="193"/>
      <c r="CG558" s="195"/>
      <c r="CH558" s="193"/>
      <c r="CI558" s="194"/>
      <c r="CZ558" s="210" t="str">
        <f t="shared" si="537"/>
        <v/>
      </c>
      <c r="DA558" s="210" t="str">
        <f t="shared" si="519"/>
        <v/>
      </c>
      <c r="DB558" s="210" t="str">
        <f t="shared" si="520"/>
        <v/>
      </c>
      <c r="DC558" s="210" t="str">
        <f t="shared" si="521"/>
        <v/>
      </c>
      <c r="DD558" s="210" t="str">
        <f t="shared" si="522"/>
        <v/>
      </c>
      <c r="DE558" s="210" t="str">
        <f t="shared" si="523"/>
        <v/>
      </c>
      <c r="DF558" s="210" t="str">
        <f t="shared" si="524"/>
        <v/>
      </c>
      <c r="DG558" s="210" t="str">
        <f t="shared" si="525"/>
        <v/>
      </c>
    </row>
    <row r="559" spans="1:111" ht="12.75" customHeight="1" x14ac:dyDescent="0.25">
      <c r="A559" s="22">
        <v>549</v>
      </c>
      <c r="B559" s="13" t="s">
        <v>1098</v>
      </c>
      <c r="C559" s="4" t="s">
        <v>789</v>
      </c>
      <c r="D559" s="4" t="s">
        <v>799</v>
      </c>
      <c r="E559" s="5">
        <v>170665</v>
      </c>
      <c r="F559" s="4" t="s">
        <v>839</v>
      </c>
      <c r="G559" s="215">
        <v>0</v>
      </c>
      <c r="H559" s="215">
        <v>19.641984732824426</v>
      </c>
      <c r="I559" s="215">
        <v>4.9555555555555557</v>
      </c>
      <c r="J559" s="215">
        <v>0.55000000000000004</v>
      </c>
      <c r="K559" s="215">
        <v>14.551550387596899</v>
      </c>
      <c r="L559" s="215">
        <v>14.268750000000001</v>
      </c>
      <c r="M559" s="215">
        <v>16.558955223880595</v>
      </c>
      <c r="N559" s="215">
        <v>13.39516129032258</v>
      </c>
      <c r="O559" s="215">
        <v>11.560377358490566</v>
      </c>
      <c r="P559" s="215">
        <v>7.4441031941031941</v>
      </c>
      <c r="Q559" s="215">
        <v>14.43657587548638</v>
      </c>
      <c r="R559" s="215">
        <v>13.943406593406593</v>
      </c>
      <c r="S559" s="10">
        <v>10.609148283185625</v>
      </c>
      <c r="T559" s="9" t="s">
        <v>1107</v>
      </c>
      <c r="U559" s="22" t="s">
        <v>1117</v>
      </c>
      <c r="V559" s="205"/>
      <c r="W559" s="237">
        <f t="shared" si="538"/>
        <v>0</v>
      </c>
      <c r="X559" s="222">
        <v>170665</v>
      </c>
      <c r="Y559" s="236">
        <v>0</v>
      </c>
      <c r="Z559" s="236">
        <v>6.354166666666667</v>
      </c>
      <c r="AA559" s="236">
        <v>3.5196687370600417</v>
      </c>
      <c r="AB559" s="236">
        <v>1.4833711262282692</v>
      </c>
      <c r="AC559" s="236">
        <v>16.225378247216675</v>
      </c>
      <c r="AD559" s="236">
        <v>14.754609423710697</v>
      </c>
      <c r="AE559" s="236">
        <v>17.198838896952104</v>
      </c>
      <c r="AF559" s="236">
        <v>11.482220006646726</v>
      </c>
      <c r="AG559" s="236">
        <v>9.8039215686274517</v>
      </c>
      <c r="AH559" s="236">
        <f t="shared" si="552"/>
        <v>2.8393016324887443</v>
      </c>
      <c r="AI559" s="236">
        <f t="shared" si="553"/>
        <v>15.489993835463686</v>
      </c>
      <c r="AJ559" s="236">
        <f t="shared" si="554"/>
        <v>12.828326824075427</v>
      </c>
      <c r="AK559" s="10">
        <f t="shared" si="555"/>
        <v>8.9802416303454038</v>
      </c>
      <c r="AL559" s="22">
        <f t="shared" si="539"/>
        <v>0</v>
      </c>
      <c r="AM559" s="5">
        <v>170665</v>
      </c>
      <c r="AN559" s="2">
        <f t="shared" si="536"/>
        <v>0</v>
      </c>
      <c r="AO559" s="2">
        <f t="shared" si="540"/>
        <v>87.723759541984734</v>
      </c>
      <c r="AP559" s="2">
        <f t="shared" si="541"/>
        <v>96.902777777777771</v>
      </c>
      <c r="AQ559" s="2">
        <f t="shared" si="542"/>
        <v>99.65625</v>
      </c>
      <c r="AR559" s="2">
        <f t="shared" si="543"/>
        <v>90.905281007751938</v>
      </c>
      <c r="AS559" s="2">
        <f t="shared" si="544"/>
        <v>91.08203125</v>
      </c>
      <c r="AT559" s="2">
        <f t="shared" si="545"/>
        <v>89.650652985074629</v>
      </c>
      <c r="AU559" s="2">
        <f t="shared" si="546"/>
        <v>91.628024193548384</v>
      </c>
      <c r="AV559" s="2">
        <f t="shared" si="547"/>
        <v>92.774764150943398</v>
      </c>
      <c r="AW559" s="2">
        <f t="shared" si="548"/>
        <v>95.347435503685503</v>
      </c>
      <c r="AX559" s="2">
        <f t="shared" si="549"/>
        <v>90.977140077821019</v>
      </c>
      <c r="AY559" s="2">
        <f t="shared" si="550"/>
        <v>91.285370879120876</v>
      </c>
      <c r="AZ559" s="2">
        <f t="shared" si="551"/>
        <v>93.369282323008989</v>
      </c>
      <c r="BA559" s="10"/>
      <c r="BB559" s="5">
        <v>170665</v>
      </c>
      <c r="BC559" s="34">
        <v>0</v>
      </c>
      <c r="BD559" s="34">
        <f t="shared" si="556"/>
        <v>93.645833333333329</v>
      </c>
      <c r="BE559" s="34">
        <f t="shared" si="557"/>
        <v>96.902777777777771</v>
      </c>
      <c r="BF559" s="34">
        <f t="shared" si="558"/>
        <v>99.65625</v>
      </c>
      <c r="BG559" s="34">
        <f t="shared" si="559"/>
        <v>90.905281007751938</v>
      </c>
      <c r="BH559" s="34">
        <f t="shared" si="560"/>
        <v>91.08203125</v>
      </c>
      <c r="BI559" s="34">
        <f t="shared" si="561"/>
        <v>89.650652985074629</v>
      </c>
      <c r="BJ559" s="34">
        <f t="shared" si="562"/>
        <v>91.628024193548384</v>
      </c>
      <c r="BK559" s="34">
        <f t="shared" si="563"/>
        <v>92.774764150943398</v>
      </c>
      <c r="BL559" s="34">
        <f t="shared" si="564"/>
        <v>97.160698367511259</v>
      </c>
      <c r="BM559" s="34">
        <f t="shared" si="565"/>
        <v>90.977140077821019</v>
      </c>
      <c r="BN559" s="34">
        <f t="shared" si="566"/>
        <v>91.285370879120876</v>
      </c>
      <c r="BO559" s="34">
        <f t="shared" si="567"/>
        <v>93.369282323008989</v>
      </c>
      <c r="BQ559" s="33"/>
      <c r="BR559" s="187"/>
      <c r="BS559" s="190"/>
      <c r="BT559" s="205"/>
      <c r="BU559" s="191"/>
      <c r="BV559" s="191"/>
      <c r="BW559" s="192"/>
      <c r="BX559" s="193"/>
      <c r="BY559" s="194"/>
      <c r="BZ559" s="193"/>
      <c r="CA559" s="194"/>
      <c r="CB559" s="195"/>
      <c r="CC559" s="194"/>
      <c r="CD559" s="195"/>
      <c r="CE559" s="194"/>
      <c r="CF559" s="193"/>
      <c r="CG559" s="195"/>
      <c r="CH559" s="193"/>
      <c r="CI559" s="194"/>
      <c r="CZ559" s="210" t="str">
        <f t="shared" si="537"/>
        <v/>
      </c>
      <c r="DA559" s="210" t="str">
        <f t="shared" si="519"/>
        <v/>
      </c>
      <c r="DB559" s="210" t="str">
        <f t="shared" si="520"/>
        <v/>
      </c>
      <c r="DC559" s="210" t="str">
        <f t="shared" si="521"/>
        <v/>
      </c>
      <c r="DD559" s="210" t="str">
        <f t="shared" si="522"/>
        <v/>
      </c>
      <c r="DE559" s="210" t="str">
        <f t="shared" si="523"/>
        <v/>
      </c>
      <c r="DF559" s="210" t="str">
        <f t="shared" si="524"/>
        <v/>
      </c>
      <c r="DG559" s="210" t="str">
        <f t="shared" si="525"/>
        <v/>
      </c>
    </row>
    <row r="560" spans="1:111" ht="12.75" customHeight="1" x14ac:dyDescent="0.25">
      <c r="A560" s="22">
        <v>550</v>
      </c>
      <c r="B560" s="13" t="s">
        <v>1098</v>
      </c>
      <c r="C560" s="4" t="s">
        <v>1122</v>
      </c>
      <c r="D560" s="4" t="s">
        <v>840</v>
      </c>
      <c r="E560" s="5">
        <v>170677</v>
      </c>
      <c r="F560" s="4" t="s">
        <v>841</v>
      </c>
      <c r="G560" s="215">
        <v>0</v>
      </c>
      <c r="H560" s="215">
        <v>4.4481012658227854</v>
      </c>
      <c r="I560" s="215">
        <v>0.68759689922480627</v>
      </c>
      <c r="J560" s="215">
        <v>0.70864197530864192</v>
      </c>
      <c r="K560" s="215">
        <v>2.7239130434782606</v>
      </c>
      <c r="L560" s="215">
        <v>4.0735632183908042</v>
      </c>
      <c r="M560" s="215">
        <v>3.1443396226415095</v>
      </c>
      <c r="N560" s="215">
        <v>4.9058685446009385</v>
      </c>
      <c r="O560" s="215">
        <v>11.222316384180791</v>
      </c>
      <c r="P560" s="215">
        <v>1.5322033898305085</v>
      </c>
      <c r="Q560" s="215">
        <v>3.3873134328358208</v>
      </c>
      <c r="R560" s="215">
        <v>6.572259136212625</v>
      </c>
      <c r="S560" s="10">
        <v>3.5460378837387259</v>
      </c>
      <c r="T560" s="9" t="s">
        <v>1107</v>
      </c>
      <c r="U560" s="22" t="s">
        <v>1116</v>
      </c>
      <c r="V560" s="205"/>
      <c r="W560" s="237">
        <f t="shared" si="538"/>
        <v>0</v>
      </c>
      <c r="X560" s="222">
        <v>170677</v>
      </c>
      <c r="Y560" s="236">
        <v>0</v>
      </c>
      <c r="Z560" s="236">
        <v>2.2390572390572392</v>
      </c>
      <c r="AA560" s="236">
        <v>2.1836228287841193</v>
      </c>
      <c r="AB560" s="236">
        <v>0.61728395061728392</v>
      </c>
      <c r="AC560" s="236">
        <v>0.78088144009931715</v>
      </c>
      <c r="AD560" s="236">
        <v>4.5100191376787127</v>
      </c>
      <c r="AE560" s="236">
        <v>5.2805944524920871</v>
      </c>
      <c r="AF560" s="236">
        <v>4.1971383147853736</v>
      </c>
      <c r="AG560" s="236">
        <v>7.5223739990579368</v>
      </c>
      <c r="AH560" s="236">
        <f t="shared" si="552"/>
        <v>1.2599910046146607</v>
      </c>
      <c r="AI560" s="236">
        <f t="shared" si="553"/>
        <v>2.6454502888890148</v>
      </c>
      <c r="AJ560" s="236">
        <f t="shared" si="554"/>
        <v>5.6667022554451334</v>
      </c>
      <c r="AK560" s="10">
        <f t="shared" si="555"/>
        <v>3.036774595841341</v>
      </c>
      <c r="AL560" s="22">
        <f t="shared" si="539"/>
        <v>0</v>
      </c>
      <c r="AM560" s="5">
        <v>170677</v>
      </c>
      <c r="AN560" s="2">
        <f t="shared" si="536"/>
        <v>0</v>
      </c>
      <c r="AO560" s="2">
        <f t="shared" si="540"/>
        <v>97.219936708860757</v>
      </c>
      <c r="AP560" s="2">
        <f t="shared" si="541"/>
        <v>99.570251937984494</v>
      </c>
      <c r="AQ560" s="2">
        <f t="shared" si="542"/>
        <v>99.557098765432102</v>
      </c>
      <c r="AR560" s="2">
        <f t="shared" si="543"/>
        <v>98.297554347826093</v>
      </c>
      <c r="AS560" s="2">
        <f t="shared" si="544"/>
        <v>97.454022988505741</v>
      </c>
      <c r="AT560" s="2">
        <f t="shared" si="545"/>
        <v>98.034787735849051</v>
      </c>
      <c r="AU560" s="2">
        <f t="shared" si="546"/>
        <v>96.933832159624416</v>
      </c>
      <c r="AV560" s="2">
        <f t="shared" si="547"/>
        <v>92.986052259887003</v>
      </c>
      <c r="AW560" s="2">
        <f t="shared" si="548"/>
        <v>99.042372881355931</v>
      </c>
      <c r="AX560" s="2">
        <f t="shared" si="549"/>
        <v>97.882929104477611</v>
      </c>
      <c r="AY560" s="2">
        <f t="shared" si="550"/>
        <v>95.892338039867113</v>
      </c>
      <c r="AZ560" s="2">
        <f t="shared" si="551"/>
        <v>97.783726322663298</v>
      </c>
      <c r="BA560" s="10"/>
      <c r="BB560" s="5">
        <v>170677</v>
      </c>
      <c r="BC560" s="34">
        <v>0</v>
      </c>
      <c r="BD560" s="34">
        <f t="shared" si="556"/>
        <v>97.760942760942754</v>
      </c>
      <c r="BE560" s="34">
        <f t="shared" si="557"/>
        <v>99.570251937984494</v>
      </c>
      <c r="BF560" s="34">
        <f t="shared" si="558"/>
        <v>99.557098765432102</v>
      </c>
      <c r="BG560" s="34">
        <f t="shared" si="559"/>
        <v>99.219118559900679</v>
      </c>
      <c r="BH560" s="34">
        <f t="shared" si="560"/>
        <v>97.454022988505741</v>
      </c>
      <c r="BI560" s="34">
        <f t="shared" si="561"/>
        <v>98.034787735849051</v>
      </c>
      <c r="BJ560" s="34">
        <f t="shared" si="562"/>
        <v>96.933832159624416</v>
      </c>
      <c r="BK560" s="34">
        <f t="shared" si="563"/>
        <v>92.986052259887003</v>
      </c>
      <c r="BL560" s="34">
        <f t="shared" si="564"/>
        <v>99.042372881355931</v>
      </c>
      <c r="BM560" s="34">
        <f t="shared" si="565"/>
        <v>97.882929104477611</v>
      </c>
      <c r="BN560" s="34">
        <f t="shared" si="566"/>
        <v>95.892338039867113</v>
      </c>
      <c r="BO560" s="34">
        <f t="shared" si="567"/>
        <v>97.783726322663298</v>
      </c>
      <c r="BQ560" s="33"/>
      <c r="BR560" s="187"/>
      <c r="BS560" s="190"/>
      <c r="BT560" s="205"/>
      <c r="BU560" s="191"/>
      <c r="BV560" s="191"/>
      <c r="BW560" s="192"/>
      <c r="BX560" s="193"/>
      <c r="BY560" s="194"/>
      <c r="BZ560" s="193"/>
      <c r="CA560" s="194"/>
      <c r="CB560" s="195"/>
      <c r="CC560" s="194"/>
      <c r="CD560" s="195"/>
      <c r="CE560" s="194"/>
      <c r="CF560" s="193"/>
      <c r="CG560" s="195"/>
      <c r="CH560" s="193"/>
      <c r="CI560" s="194"/>
      <c r="CZ560" s="210" t="str">
        <f t="shared" si="537"/>
        <v/>
      </c>
      <c r="DA560" s="210" t="str">
        <f t="shared" si="519"/>
        <v/>
      </c>
      <c r="DB560" s="210" t="str">
        <f t="shared" si="520"/>
        <v/>
      </c>
      <c r="DC560" s="210" t="str">
        <f t="shared" si="521"/>
        <v/>
      </c>
      <c r="DD560" s="210" t="str">
        <f t="shared" si="522"/>
        <v/>
      </c>
      <c r="DE560" s="210" t="str">
        <f t="shared" si="523"/>
        <v/>
      </c>
      <c r="DF560" s="210" t="str">
        <f t="shared" si="524"/>
        <v/>
      </c>
      <c r="DG560" s="210" t="str">
        <f t="shared" si="525"/>
        <v/>
      </c>
    </row>
    <row r="561" spans="1:111" ht="12.75" customHeight="1" x14ac:dyDescent="0.25">
      <c r="A561" s="22">
        <v>551</v>
      </c>
      <c r="B561" s="13" t="s">
        <v>1098</v>
      </c>
      <c r="C561" s="4" t="s">
        <v>1122</v>
      </c>
      <c r="D561" s="4" t="s">
        <v>840</v>
      </c>
      <c r="E561" s="5">
        <v>170689</v>
      </c>
      <c r="F561" s="4" t="s">
        <v>842</v>
      </c>
      <c r="G561" s="215">
        <v>0</v>
      </c>
      <c r="H561" s="215">
        <v>17.778947368421051</v>
      </c>
      <c r="I561" s="215">
        <v>10.672413793103448</v>
      </c>
      <c r="J561" s="215">
        <v>2.0499999999999998</v>
      </c>
      <c r="K561" s="215">
        <v>16.05573770491803</v>
      </c>
      <c r="L561" s="215">
        <v>14.492253521126761</v>
      </c>
      <c r="M561" s="215">
        <v>24.6</v>
      </c>
      <c r="N561" s="215">
        <v>12.342857142857142</v>
      </c>
      <c r="O561" s="215">
        <v>9.65</v>
      </c>
      <c r="P561" s="215">
        <v>7.7485507246376812</v>
      </c>
      <c r="Q561" s="215">
        <v>14.962121212121213</v>
      </c>
      <c r="R561" s="215">
        <v>16.392857142857142</v>
      </c>
      <c r="S561" s="10">
        <v>11.960245503380715</v>
      </c>
      <c r="T561" s="9" t="s">
        <v>1107</v>
      </c>
      <c r="U561" s="22" t="s">
        <v>1116</v>
      </c>
      <c r="V561" s="205"/>
      <c r="W561" s="237">
        <f t="shared" si="538"/>
        <v>0</v>
      </c>
      <c r="X561" s="222">
        <v>170689</v>
      </c>
      <c r="Y561" s="236">
        <v>0</v>
      </c>
      <c r="Z561" s="236">
        <v>13.060935285781767</v>
      </c>
      <c r="AA561" s="236">
        <v>2.0066889632107023</v>
      </c>
      <c r="AB561" s="236">
        <v>4.2756539235412472</v>
      </c>
      <c r="AC561" s="236">
        <v>30.969696969696969</v>
      </c>
      <c r="AD561" s="236">
        <v>12.09984756097561</v>
      </c>
      <c r="AE561" s="236">
        <v>15.614250614250615</v>
      </c>
      <c r="AF561" s="236">
        <v>10.044017607042816</v>
      </c>
      <c r="AG561" s="236">
        <v>4.8453996983408745</v>
      </c>
      <c r="AH561" s="236">
        <f t="shared" si="552"/>
        <v>4.8358195431334288</v>
      </c>
      <c r="AI561" s="236">
        <f t="shared" si="553"/>
        <v>21.53477226533629</v>
      </c>
      <c r="AJ561" s="236">
        <f t="shared" si="554"/>
        <v>10.167889306544769</v>
      </c>
      <c r="AK561" s="10">
        <f t="shared" si="555"/>
        <v>10.324054513648955</v>
      </c>
      <c r="AL561" s="22">
        <f t="shared" si="539"/>
        <v>0</v>
      </c>
      <c r="AM561" s="5">
        <v>170689</v>
      </c>
      <c r="AN561" s="2">
        <f t="shared" si="536"/>
        <v>0</v>
      </c>
      <c r="AO561" s="2">
        <f t="shared" si="540"/>
        <v>88.88815789473685</v>
      </c>
      <c r="AP561" s="2">
        <f t="shared" si="541"/>
        <v>93.329741379310349</v>
      </c>
      <c r="AQ561" s="2">
        <f t="shared" si="542"/>
        <v>98.71875</v>
      </c>
      <c r="AR561" s="2">
        <f t="shared" si="543"/>
        <v>89.965163934426229</v>
      </c>
      <c r="AS561" s="2">
        <f t="shared" si="544"/>
        <v>90.942341549295776</v>
      </c>
      <c r="AT561" s="2">
        <f t="shared" si="545"/>
        <v>84.625</v>
      </c>
      <c r="AU561" s="2">
        <f t="shared" si="546"/>
        <v>92.285714285714292</v>
      </c>
      <c r="AV561" s="2">
        <f t="shared" si="547"/>
        <v>93.96875</v>
      </c>
      <c r="AW561" s="2">
        <f t="shared" si="548"/>
        <v>95.157155797101453</v>
      </c>
      <c r="AX561" s="2">
        <f t="shared" si="549"/>
        <v>90.648674242424249</v>
      </c>
      <c r="AY561" s="2">
        <f t="shared" si="550"/>
        <v>89.754464285714292</v>
      </c>
      <c r="AZ561" s="2">
        <f t="shared" si="551"/>
        <v>92.524846560387047</v>
      </c>
      <c r="BA561" s="10"/>
      <c r="BB561" s="5">
        <v>170689</v>
      </c>
      <c r="BC561" s="34">
        <v>0</v>
      </c>
      <c r="BD561" s="34">
        <f t="shared" si="556"/>
        <v>88.88815789473685</v>
      </c>
      <c r="BE561" s="34">
        <f t="shared" si="557"/>
        <v>97.993311036789294</v>
      </c>
      <c r="BF561" s="34">
        <f t="shared" si="558"/>
        <v>98.71875</v>
      </c>
      <c r="BG561" s="34">
        <f t="shared" si="559"/>
        <v>89.965163934426229</v>
      </c>
      <c r="BH561" s="34">
        <f t="shared" si="560"/>
        <v>90.942341549295776</v>
      </c>
      <c r="BI561" s="34">
        <f t="shared" si="561"/>
        <v>84.625</v>
      </c>
      <c r="BJ561" s="34">
        <f t="shared" si="562"/>
        <v>92.285714285714292</v>
      </c>
      <c r="BK561" s="34">
        <f t="shared" si="563"/>
        <v>95.15460030165913</v>
      </c>
      <c r="BL561" s="34">
        <f t="shared" si="564"/>
        <v>95.164180456866575</v>
      </c>
      <c r="BM561" s="34">
        <f t="shared" si="565"/>
        <v>90.648674242424249</v>
      </c>
      <c r="BN561" s="34">
        <f t="shared" si="566"/>
        <v>89.832110693455235</v>
      </c>
      <c r="BO561" s="34">
        <f t="shared" si="567"/>
        <v>92.524846560387047</v>
      </c>
      <c r="BQ561" s="33"/>
      <c r="BR561" s="187"/>
      <c r="BS561" s="190"/>
      <c r="BT561" s="205"/>
      <c r="BU561" s="191"/>
      <c r="BV561" s="191"/>
      <c r="BW561" s="192"/>
      <c r="BX561" s="193"/>
      <c r="BY561" s="194"/>
      <c r="BZ561" s="193"/>
      <c r="CA561" s="194"/>
      <c r="CB561" s="195"/>
      <c r="CC561" s="194"/>
      <c r="CD561" s="195"/>
      <c r="CE561" s="194"/>
      <c r="CF561" s="193"/>
      <c r="CG561" s="195"/>
      <c r="CH561" s="193"/>
      <c r="CI561" s="194"/>
      <c r="CZ561" s="210" t="str">
        <f t="shared" si="537"/>
        <v/>
      </c>
      <c r="DA561" s="210" t="str">
        <f t="shared" si="519"/>
        <v/>
      </c>
      <c r="DB561" s="210" t="str">
        <f t="shared" si="520"/>
        <v/>
      </c>
      <c r="DC561" s="210" t="str">
        <f t="shared" si="521"/>
        <v/>
      </c>
      <c r="DD561" s="210" t="str">
        <f t="shared" si="522"/>
        <v/>
      </c>
      <c r="DE561" s="210" t="str">
        <f t="shared" si="523"/>
        <v/>
      </c>
      <c r="DF561" s="210" t="str">
        <f t="shared" si="524"/>
        <v/>
      </c>
      <c r="DG561" s="210" t="str">
        <f t="shared" si="525"/>
        <v/>
      </c>
    </row>
    <row r="562" spans="1:111" ht="12.75" customHeight="1" x14ac:dyDescent="0.25">
      <c r="A562" s="22">
        <v>552</v>
      </c>
      <c r="B562" s="13" t="s">
        <v>1098</v>
      </c>
      <c r="C562" s="4" t="s">
        <v>1122</v>
      </c>
      <c r="D562" s="4" t="s">
        <v>840</v>
      </c>
      <c r="E562" s="5">
        <v>170690</v>
      </c>
      <c r="F562" s="4" t="s">
        <v>843</v>
      </c>
      <c r="G562" s="215">
        <v>0</v>
      </c>
      <c r="H562" s="215">
        <v>10.611278195488721</v>
      </c>
      <c r="I562" s="215">
        <v>4.165151515151515</v>
      </c>
      <c r="J562" s="215">
        <v>2.1937007874015748</v>
      </c>
      <c r="K562" s="215">
        <v>4.4985611510791372</v>
      </c>
      <c r="L562" s="215">
        <v>5.2483870967741932</v>
      </c>
      <c r="M562" s="215">
        <v>12.379078014184397</v>
      </c>
      <c r="N562" s="215">
        <v>6.1142857142857139</v>
      </c>
      <c r="O562" s="215">
        <v>9.5500000000000007</v>
      </c>
      <c r="P562" s="215">
        <v>4.383168316831684</v>
      </c>
      <c r="Q562" s="215">
        <v>4.8710884353741495</v>
      </c>
      <c r="R562" s="215">
        <v>9.434482758620689</v>
      </c>
      <c r="S562" s="10">
        <v>6.0844936082628056</v>
      </c>
      <c r="T562" s="9" t="s">
        <v>1107</v>
      </c>
      <c r="U562" s="22" t="s">
        <v>1116</v>
      </c>
      <c r="V562" s="205" t="s">
        <v>1256</v>
      </c>
      <c r="W562" s="237">
        <f t="shared" si="538"/>
        <v>0</v>
      </c>
      <c r="X562" s="222">
        <v>170690</v>
      </c>
      <c r="Y562" s="236">
        <v>0</v>
      </c>
      <c r="Z562" s="236">
        <v>10.60479375696767</v>
      </c>
      <c r="AA562" s="236">
        <v>4.4329334787350057</v>
      </c>
      <c r="AB562" s="236">
        <v>2.2924270072992701</v>
      </c>
      <c r="AC562" s="236">
        <v>2.0968614718614718</v>
      </c>
      <c r="AD562" s="236">
        <v>5.70806100217865</v>
      </c>
      <c r="AE562" s="236">
        <v>10.563218390804597</v>
      </c>
      <c r="AF562" s="236">
        <v>5.9535972754363558</v>
      </c>
      <c r="AG562" s="236">
        <v>11.575757575757576</v>
      </c>
      <c r="AH562" s="236">
        <f t="shared" si="552"/>
        <v>4.3325385607504865</v>
      </c>
      <c r="AI562" s="236">
        <f t="shared" si="553"/>
        <v>3.9024612370200611</v>
      </c>
      <c r="AJ562" s="236">
        <f t="shared" si="554"/>
        <v>9.3641910806661759</v>
      </c>
      <c r="AK562" s="10">
        <f t="shared" si="555"/>
        <v>5.9141833287822889</v>
      </c>
      <c r="AL562" s="22">
        <f t="shared" si="539"/>
        <v>0</v>
      </c>
      <c r="AM562" s="5">
        <v>170690</v>
      </c>
      <c r="AN562" s="2">
        <f t="shared" si="536"/>
        <v>0</v>
      </c>
      <c r="AO562" s="2">
        <f t="shared" si="540"/>
        <v>93.367951127819552</v>
      </c>
      <c r="AP562" s="2">
        <f t="shared" si="541"/>
        <v>97.396780303030297</v>
      </c>
      <c r="AQ562" s="2">
        <f t="shared" si="542"/>
        <v>98.628937007874015</v>
      </c>
      <c r="AR562" s="2">
        <f t="shared" si="543"/>
        <v>97.188399280575538</v>
      </c>
      <c r="AS562" s="2">
        <f t="shared" si="544"/>
        <v>96.719758064516128</v>
      </c>
      <c r="AT562" s="2">
        <f t="shared" si="545"/>
        <v>92.263076241134755</v>
      </c>
      <c r="AU562" s="2">
        <f t="shared" si="546"/>
        <v>96.178571428571431</v>
      </c>
      <c r="AV562" s="2">
        <f t="shared" si="547"/>
        <v>94.03125</v>
      </c>
      <c r="AW562" s="2">
        <f t="shared" si="548"/>
        <v>97.260519801980195</v>
      </c>
      <c r="AX562" s="2">
        <f t="shared" si="549"/>
        <v>96.955569727891159</v>
      </c>
      <c r="AY562" s="2">
        <f t="shared" si="550"/>
        <v>94.103448275862064</v>
      </c>
      <c r="AZ562" s="2">
        <f t="shared" si="551"/>
        <v>96.197191494835749</v>
      </c>
      <c r="BA562" s="10"/>
      <c r="BB562" s="5">
        <v>170690</v>
      </c>
      <c r="BC562" s="34">
        <v>0</v>
      </c>
      <c r="BD562" s="34">
        <f t="shared" si="556"/>
        <v>93.367951127819552</v>
      </c>
      <c r="BE562" s="34">
        <f t="shared" si="557"/>
        <v>97.396780303030297</v>
      </c>
      <c r="BF562" s="34">
        <f t="shared" si="558"/>
        <v>98.628937007874015</v>
      </c>
      <c r="BG562" s="34">
        <f t="shared" si="559"/>
        <v>97.903138528138527</v>
      </c>
      <c r="BH562" s="34">
        <f t="shared" si="560"/>
        <v>96.719758064516128</v>
      </c>
      <c r="BI562" s="34">
        <f t="shared" si="561"/>
        <v>92.263076241134755</v>
      </c>
      <c r="BJ562" s="34">
        <f t="shared" si="562"/>
        <v>96.178571428571431</v>
      </c>
      <c r="BK562" s="34">
        <f t="shared" si="563"/>
        <v>94.03125</v>
      </c>
      <c r="BL562" s="34">
        <f t="shared" si="564"/>
        <v>97.260519801980195</v>
      </c>
      <c r="BM562" s="34">
        <f t="shared" si="565"/>
        <v>96.955569727891159</v>
      </c>
      <c r="BN562" s="34">
        <f t="shared" si="566"/>
        <v>94.103448275862064</v>
      </c>
      <c r="BO562" s="34">
        <f t="shared" si="567"/>
        <v>96.197191494835749</v>
      </c>
      <c r="BQ562" s="33">
        <f>E562-BR562</f>
        <v>0</v>
      </c>
      <c r="BR562" s="187">
        <v>170690</v>
      </c>
      <c r="BS562" s="190" t="s">
        <v>843</v>
      </c>
      <c r="BT562" s="205" t="s">
        <v>1256</v>
      </c>
      <c r="BU562" s="191" t="s">
        <v>1151</v>
      </c>
      <c r="BV562" s="191" t="s">
        <v>1228</v>
      </c>
      <c r="BW562" s="192"/>
      <c r="BX562" s="193" t="s">
        <v>1096</v>
      </c>
      <c r="BY562" s="194">
        <v>1</v>
      </c>
      <c r="BZ562" s="193" t="s">
        <v>1096</v>
      </c>
      <c r="CA562" s="194">
        <v>1</v>
      </c>
      <c r="CB562" s="195" t="s">
        <v>1096</v>
      </c>
      <c r="CC562" s="194" t="s">
        <v>1096</v>
      </c>
      <c r="CD562" s="195" t="s">
        <v>1096</v>
      </c>
      <c r="CE562" s="194" t="s">
        <v>1096</v>
      </c>
      <c r="CF562" s="193" t="s">
        <v>1096</v>
      </c>
      <c r="CG562" s="195">
        <v>1</v>
      </c>
      <c r="CH562" s="193">
        <v>1</v>
      </c>
      <c r="CI562" s="194">
        <v>1</v>
      </c>
      <c r="CZ562" s="210">
        <f t="shared" si="537"/>
        <v>-6.1108929589724225E-4</v>
      </c>
      <c r="DA562" s="210" t="str">
        <f t="shared" ref="DA562:DA625" si="578">IF(BZ562="","",(AA562-I562)/I562)</f>
        <v/>
      </c>
      <c r="DB562" s="210">
        <f t="shared" ref="DB562:DB625" si="579">IF(CA562="","",(AB562-J562)/J562)</f>
        <v>4.500441466980365E-2</v>
      </c>
      <c r="DC562" s="210" t="str">
        <f t="shared" ref="DC562:DC625" si="580">IF(CB562="","",(AC562-K562)/K562)</f>
        <v/>
      </c>
      <c r="DD562" s="210" t="str">
        <f t="shared" ref="DD562:DD625" si="581">IF(CC562="","",(AD562-L562)/L562)</f>
        <v/>
      </c>
      <c r="DE562" s="210" t="str">
        <f t="shared" ref="DE562:DE625" si="582">IF(CD562="","",(AE562-M562)/M562)</f>
        <v/>
      </c>
      <c r="DF562" s="210" t="str">
        <f t="shared" ref="DF562:DF625" si="583">IF(CE562="","",(AF562-N562)/N562)</f>
        <v/>
      </c>
      <c r="DG562" s="210" t="str">
        <f t="shared" ref="DG562:DG625" si="584">IF(CF562="","",(AG562-O562)/O562)</f>
        <v/>
      </c>
    </row>
    <row r="563" spans="1:111" ht="12.75" customHeight="1" x14ac:dyDescent="0.25">
      <c r="A563" s="22">
        <v>553</v>
      </c>
      <c r="B563" s="13" t="s">
        <v>1098</v>
      </c>
      <c r="C563" s="4" t="s">
        <v>1122</v>
      </c>
      <c r="D563" s="4" t="s">
        <v>840</v>
      </c>
      <c r="E563" s="5">
        <v>170707</v>
      </c>
      <c r="F563" s="4" t="s">
        <v>844</v>
      </c>
      <c r="G563" s="215">
        <v>0</v>
      </c>
      <c r="H563" s="215">
        <v>2.8301886792452833</v>
      </c>
      <c r="I563" s="215">
        <v>1.7657894736842104</v>
      </c>
      <c r="J563" s="215">
        <v>1.4747126436781608</v>
      </c>
      <c r="K563" s="215">
        <v>6.7222222222222223</v>
      </c>
      <c r="L563" s="215">
        <v>4.9833333333333334</v>
      </c>
      <c r="M563" s="215">
        <v>9.245454545454546</v>
      </c>
      <c r="N563" s="215">
        <v>6.772413793103448</v>
      </c>
      <c r="O563" s="215">
        <v>8.495454545454546</v>
      </c>
      <c r="P563" s="215">
        <v>1.6755102040816325</v>
      </c>
      <c r="Q563" s="215">
        <v>5.8777777777777782</v>
      </c>
      <c r="R563" s="215">
        <v>8.0368421052631582</v>
      </c>
      <c r="S563" s="10">
        <v>4.6988410262417499</v>
      </c>
      <c r="T563" s="9" t="s">
        <v>1107</v>
      </c>
      <c r="U563" s="22" t="s">
        <v>1116</v>
      </c>
      <c r="V563" s="205"/>
      <c r="W563" s="237">
        <f t="shared" si="538"/>
        <v>0</v>
      </c>
      <c r="X563" s="222">
        <v>170707</v>
      </c>
      <c r="Y563" s="236">
        <v>0</v>
      </c>
      <c r="Z563" s="236">
        <v>4.8543689320388346</v>
      </c>
      <c r="AA563" s="236">
        <v>2.7565880721220526</v>
      </c>
      <c r="AB563" s="236">
        <v>2.003968253968254</v>
      </c>
      <c r="AC563" s="236">
        <v>5.5992976096068876</v>
      </c>
      <c r="AD563" s="236">
        <v>7.192297453190168</v>
      </c>
      <c r="AE563" s="236">
        <v>6.2796340715122447</v>
      </c>
      <c r="AF563" s="236">
        <v>5.033253148436394</v>
      </c>
      <c r="AG563" s="236">
        <v>9.1205533596837949</v>
      </c>
      <c r="AH563" s="236">
        <f t="shared" si="552"/>
        <v>2.4037313145322852</v>
      </c>
      <c r="AI563" s="236">
        <f t="shared" si="553"/>
        <v>6.3957975313985278</v>
      </c>
      <c r="AJ563" s="236">
        <f t="shared" si="554"/>
        <v>6.8111468598774776</v>
      </c>
      <c r="AK563" s="10">
        <f t="shared" si="555"/>
        <v>4.7599956556176259</v>
      </c>
      <c r="AL563" s="22">
        <f t="shared" si="539"/>
        <v>0</v>
      </c>
      <c r="AM563" s="5">
        <v>170707</v>
      </c>
      <c r="AN563" s="2">
        <f t="shared" si="536"/>
        <v>0</v>
      </c>
      <c r="AO563" s="2">
        <f t="shared" si="540"/>
        <v>98.231132075471692</v>
      </c>
      <c r="AP563" s="2">
        <f t="shared" si="541"/>
        <v>98.89638157894737</v>
      </c>
      <c r="AQ563" s="2">
        <f t="shared" si="542"/>
        <v>99.078304597701148</v>
      </c>
      <c r="AR563" s="2">
        <f t="shared" si="543"/>
        <v>95.798611111111114</v>
      </c>
      <c r="AS563" s="2">
        <f t="shared" si="544"/>
        <v>96.885416666666671</v>
      </c>
      <c r="AT563" s="2">
        <f t="shared" si="545"/>
        <v>94.221590909090907</v>
      </c>
      <c r="AU563" s="2">
        <f t="shared" si="546"/>
        <v>95.767241379310349</v>
      </c>
      <c r="AV563" s="2">
        <f t="shared" si="547"/>
        <v>94.690340909090907</v>
      </c>
      <c r="AW563" s="2">
        <f t="shared" si="548"/>
        <v>98.952806122448976</v>
      </c>
      <c r="AX563" s="2">
        <f t="shared" si="549"/>
        <v>96.326388888888886</v>
      </c>
      <c r="AY563" s="2">
        <f t="shared" si="550"/>
        <v>94.97697368421052</v>
      </c>
      <c r="AZ563" s="2">
        <f t="shared" si="551"/>
        <v>97.063224358598902</v>
      </c>
      <c r="BA563" s="10"/>
      <c r="BB563" s="5">
        <v>170707</v>
      </c>
      <c r="BC563" s="34">
        <v>0</v>
      </c>
      <c r="BD563" s="34">
        <f t="shared" si="556"/>
        <v>98.231132075471692</v>
      </c>
      <c r="BE563" s="34">
        <f t="shared" si="557"/>
        <v>98.89638157894737</v>
      </c>
      <c r="BF563" s="34">
        <f t="shared" si="558"/>
        <v>99.078304597701148</v>
      </c>
      <c r="BG563" s="34">
        <f t="shared" si="559"/>
        <v>95.798611111111114</v>
      </c>
      <c r="BH563" s="34">
        <f t="shared" si="560"/>
        <v>96.885416666666671</v>
      </c>
      <c r="BI563" s="34">
        <f t="shared" si="561"/>
        <v>94.221590909090907</v>
      </c>
      <c r="BJ563" s="34">
        <f t="shared" si="562"/>
        <v>95.767241379310349</v>
      </c>
      <c r="BK563" s="34">
        <f t="shared" si="563"/>
        <v>94.690340909090907</v>
      </c>
      <c r="BL563" s="34">
        <f t="shared" si="564"/>
        <v>98.952806122448976</v>
      </c>
      <c r="BM563" s="34">
        <f t="shared" si="565"/>
        <v>96.326388888888886</v>
      </c>
      <c r="BN563" s="34">
        <f t="shared" si="566"/>
        <v>94.97697368421052</v>
      </c>
      <c r="BO563" s="34">
        <f t="shared" si="567"/>
        <v>97.063224358598902</v>
      </c>
      <c r="BQ563" s="33"/>
      <c r="BR563" s="187"/>
      <c r="BS563" s="190"/>
      <c r="BT563" s="205"/>
      <c r="BU563" s="191"/>
      <c r="BV563" s="191"/>
      <c r="BW563" s="192"/>
      <c r="BX563" s="193"/>
      <c r="BY563" s="194"/>
      <c r="BZ563" s="193"/>
      <c r="CA563" s="194"/>
      <c r="CB563" s="195"/>
      <c r="CC563" s="194"/>
      <c r="CD563" s="195"/>
      <c r="CE563" s="194"/>
      <c r="CF563" s="193"/>
      <c r="CG563" s="195"/>
      <c r="CH563" s="193"/>
      <c r="CI563" s="194"/>
      <c r="CZ563" s="210" t="str">
        <f t="shared" si="537"/>
        <v/>
      </c>
      <c r="DA563" s="210" t="str">
        <f t="shared" si="578"/>
        <v/>
      </c>
      <c r="DB563" s="210" t="str">
        <f t="shared" si="579"/>
        <v/>
      </c>
      <c r="DC563" s="210" t="str">
        <f t="shared" si="580"/>
        <v/>
      </c>
      <c r="DD563" s="210" t="str">
        <f t="shared" si="581"/>
        <v/>
      </c>
      <c r="DE563" s="210" t="str">
        <f t="shared" si="582"/>
        <v/>
      </c>
      <c r="DF563" s="210" t="str">
        <f t="shared" si="583"/>
        <v/>
      </c>
      <c r="DG563" s="210" t="str">
        <f t="shared" si="584"/>
        <v/>
      </c>
    </row>
    <row r="564" spans="1:111" ht="12.75" customHeight="1" x14ac:dyDescent="0.25">
      <c r="A564" s="22">
        <v>554</v>
      </c>
      <c r="B564" s="13" t="s">
        <v>1098</v>
      </c>
      <c r="C564" s="4" t="s">
        <v>1122</v>
      </c>
      <c r="D564" s="4" t="s">
        <v>779</v>
      </c>
      <c r="E564" s="5">
        <v>170719</v>
      </c>
      <c r="F564" s="4" t="s">
        <v>845</v>
      </c>
      <c r="G564" s="215">
        <v>0</v>
      </c>
      <c r="H564" s="215">
        <v>11.241780821917807</v>
      </c>
      <c r="I564" s="215">
        <v>6.2201754385964909</v>
      </c>
      <c r="J564" s="215">
        <v>3.7796992481203007</v>
      </c>
      <c r="K564" s="215">
        <v>16.995762711864408</v>
      </c>
      <c r="L564" s="215">
        <v>8.1103960396039607</v>
      </c>
      <c r="M564" s="215">
        <v>23.485981308411212</v>
      </c>
      <c r="N564" s="215">
        <v>15.539560439560439</v>
      </c>
      <c r="O564" s="215">
        <v>16.52835051546392</v>
      </c>
      <c r="P564" s="215">
        <v>5.6368525896414337</v>
      </c>
      <c r="Q564" s="215">
        <v>13.027625570776255</v>
      </c>
      <c r="R564" s="215">
        <v>18.825423728813558</v>
      </c>
      <c r="S564" s="10">
        <v>11.322411835948726</v>
      </c>
      <c r="T564" s="9" t="s">
        <v>1108</v>
      </c>
      <c r="U564" s="22" t="s">
        <v>1116</v>
      </c>
      <c r="V564" s="205"/>
      <c r="W564" s="237">
        <f t="shared" si="538"/>
        <v>0</v>
      </c>
      <c r="X564" s="222">
        <v>170719</v>
      </c>
      <c r="Y564" s="236">
        <v>0</v>
      </c>
      <c r="Z564" s="236">
        <v>17.138647896546079</v>
      </c>
      <c r="AA564" s="236">
        <v>5.7754499437570299</v>
      </c>
      <c r="AB564" s="236">
        <v>5.1515151515151514</v>
      </c>
      <c r="AC564" s="236">
        <v>11.877136175571145</v>
      </c>
      <c r="AD564" s="236">
        <v>11.757446108277112</v>
      </c>
      <c r="AE564" s="236">
        <v>20.605837022462701</v>
      </c>
      <c r="AF564" s="236">
        <v>11.789805938742109</v>
      </c>
      <c r="AG564" s="236">
        <v>9.1851276072030057</v>
      </c>
      <c r="AH564" s="236">
        <f t="shared" si="552"/>
        <v>7.0164032479545648</v>
      </c>
      <c r="AI564" s="236">
        <f t="shared" si="553"/>
        <v>11.817291141924128</v>
      </c>
      <c r="AJ564" s="236">
        <f t="shared" si="554"/>
        <v>13.86025685613594</v>
      </c>
      <c r="AK564" s="10">
        <f t="shared" si="555"/>
        <v>10.364551760452704</v>
      </c>
      <c r="AL564" s="22">
        <f t="shared" si="539"/>
        <v>0</v>
      </c>
      <c r="AM564" s="5">
        <v>170719</v>
      </c>
      <c r="AN564" s="2">
        <f t="shared" si="536"/>
        <v>0</v>
      </c>
      <c r="AO564" s="2">
        <f t="shared" si="540"/>
        <v>92.973886986301366</v>
      </c>
      <c r="AP564" s="2">
        <f t="shared" si="541"/>
        <v>96.112390350877192</v>
      </c>
      <c r="AQ564" s="2">
        <f t="shared" si="542"/>
        <v>97.637687969924812</v>
      </c>
      <c r="AR564" s="2">
        <f t="shared" si="543"/>
        <v>89.377648305084747</v>
      </c>
      <c r="AS564" s="2">
        <f t="shared" si="544"/>
        <v>94.931002475247524</v>
      </c>
      <c r="AT564" s="2">
        <f t="shared" si="545"/>
        <v>85.321261682242991</v>
      </c>
      <c r="AU564" s="2">
        <f t="shared" si="546"/>
        <v>90.28777472527473</v>
      </c>
      <c r="AV564" s="2">
        <f t="shared" si="547"/>
        <v>89.669780927835049</v>
      </c>
      <c r="AW564" s="2">
        <f t="shared" si="548"/>
        <v>96.476967131474098</v>
      </c>
      <c r="AX564" s="2">
        <f t="shared" si="549"/>
        <v>91.857734018264836</v>
      </c>
      <c r="AY564" s="2">
        <f t="shared" si="550"/>
        <v>88.23411016949153</v>
      </c>
      <c r="AZ564" s="2">
        <f t="shared" si="551"/>
        <v>92.92349260253205</v>
      </c>
      <c r="BA564" s="10"/>
      <c r="BB564" s="5">
        <v>170719</v>
      </c>
      <c r="BC564" s="34">
        <v>0</v>
      </c>
      <c r="BD564" s="34">
        <f t="shared" si="556"/>
        <v>92.973886986301366</v>
      </c>
      <c r="BE564" s="34">
        <f t="shared" si="557"/>
        <v>96.112390350877192</v>
      </c>
      <c r="BF564" s="34">
        <f t="shared" si="558"/>
        <v>97.637687969924812</v>
      </c>
      <c r="BG564" s="34">
        <f t="shared" si="559"/>
        <v>89.377648305084747</v>
      </c>
      <c r="BH564" s="34">
        <f t="shared" si="560"/>
        <v>94.931002475247524</v>
      </c>
      <c r="BI564" s="34">
        <f t="shared" si="561"/>
        <v>85.321261682242991</v>
      </c>
      <c r="BJ564" s="34">
        <f t="shared" si="562"/>
        <v>90.28777472527473</v>
      </c>
      <c r="BK564" s="34">
        <f t="shared" si="563"/>
        <v>90.814872392797</v>
      </c>
      <c r="BL564" s="34">
        <f t="shared" si="564"/>
        <v>96.476967131474098</v>
      </c>
      <c r="BM564" s="34">
        <f t="shared" si="565"/>
        <v>91.857734018264836</v>
      </c>
      <c r="BN564" s="34">
        <f t="shared" si="566"/>
        <v>88.23411016949153</v>
      </c>
      <c r="BO564" s="34">
        <f t="shared" si="567"/>
        <v>92.92349260253205</v>
      </c>
      <c r="BQ564" s="33"/>
      <c r="BR564" s="187"/>
      <c r="BS564" s="190"/>
      <c r="BT564" s="205"/>
      <c r="BU564" s="191"/>
      <c r="BV564" s="191"/>
      <c r="BW564" s="192"/>
      <c r="BX564" s="193"/>
      <c r="BY564" s="194"/>
      <c r="BZ564" s="193"/>
      <c r="CA564" s="194"/>
      <c r="CB564" s="195"/>
      <c r="CC564" s="194"/>
      <c r="CD564" s="195"/>
      <c r="CE564" s="194"/>
      <c r="CF564" s="193"/>
      <c r="CG564" s="195"/>
      <c r="CH564" s="193"/>
      <c r="CI564" s="194"/>
      <c r="CZ564" s="210" t="str">
        <f t="shared" si="537"/>
        <v/>
      </c>
      <c r="DA564" s="210" t="str">
        <f t="shared" si="578"/>
        <v/>
      </c>
      <c r="DB564" s="210" t="str">
        <f t="shared" si="579"/>
        <v/>
      </c>
      <c r="DC564" s="210" t="str">
        <f t="shared" si="580"/>
        <v/>
      </c>
      <c r="DD564" s="210" t="str">
        <f t="shared" si="581"/>
        <v/>
      </c>
      <c r="DE564" s="210" t="str">
        <f t="shared" si="582"/>
        <v/>
      </c>
      <c r="DF564" s="210" t="str">
        <f t="shared" si="583"/>
        <v/>
      </c>
      <c r="DG564" s="210" t="str">
        <f t="shared" si="584"/>
        <v/>
      </c>
    </row>
    <row r="565" spans="1:111" ht="12.75" customHeight="1" x14ac:dyDescent="0.25">
      <c r="A565" s="22">
        <v>555</v>
      </c>
      <c r="B565" s="13" t="s">
        <v>1098</v>
      </c>
      <c r="C565" s="4" t="s">
        <v>1122</v>
      </c>
      <c r="D565" s="4" t="s">
        <v>783</v>
      </c>
      <c r="E565" s="5">
        <v>170720</v>
      </c>
      <c r="F565" s="4" t="s">
        <v>846</v>
      </c>
      <c r="G565" s="215">
        <v>0</v>
      </c>
      <c r="H565" s="215">
        <v>10.274452554744526</v>
      </c>
      <c r="I565" s="215">
        <v>2.2948905109489051</v>
      </c>
      <c r="J565" s="215">
        <v>0.73167938931297705</v>
      </c>
      <c r="K565" s="215">
        <v>6.1460992907801426</v>
      </c>
      <c r="L565" s="215">
        <v>9.288095238095238</v>
      </c>
      <c r="M565" s="215">
        <v>20.434224598930484</v>
      </c>
      <c r="N565" s="215">
        <v>17.057575757575759</v>
      </c>
      <c r="O565" s="215">
        <v>14.377272727272729</v>
      </c>
      <c r="P565" s="215">
        <v>3.3982490272373544</v>
      </c>
      <c r="Q565" s="215">
        <v>7.9252427184466026</v>
      </c>
      <c r="R565" s="215">
        <v>17.595121951219511</v>
      </c>
      <c r="S565" s="10">
        <v>8.9560322297400834</v>
      </c>
      <c r="T565" s="9" t="s">
        <v>1107</v>
      </c>
      <c r="U565" s="22" t="s">
        <v>1116</v>
      </c>
      <c r="V565" s="205"/>
      <c r="W565" s="237">
        <f t="shared" si="538"/>
        <v>0</v>
      </c>
      <c r="X565" s="222">
        <v>170720</v>
      </c>
      <c r="Y565" s="236">
        <v>0</v>
      </c>
      <c r="Z565" s="236">
        <v>8.571981424148607</v>
      </c>
      <c r="AA565" s="236">
        <v>4.2972516875602702</v>
      </c>
      <c r="AB565" s="236">
        <v>1.6166883963494132</v>
      </c>
      <c r="AC565" s="236">
        <v>3.6009292720702115</v>
      </c>
      <c r="AD565" s="236">
        <v>6.0346719332894452</v>
      </c>
      <c r="AE565" s="236">
        <v>22.116207146147268</v>
      </c>
      <c r="AF565" s="236">
        <v>16.74074074074074</v>
      </c>
      <c r="AG565" s="236">
        <v>11.268115942028984</v>
      </c>
      <c r="AH565" s="236">
        <f t="shared" si="552"/>
        <v>3.6214803770145725</v>
      </c>
      <c r="AI565" s="236">
        <f t="shared" si="553"/>
        <v>4.8178006026798279</v>
      </c>
      <c r="AJ565" s="236">
        <f t="shared" si="554"/>
        <v>16.708354609638999</v>
      </c>
      <c r="AK565" s="10">
        <f t="shared" si="555"/>
        <v>8.2496207269261035</v>
      </c>
      <c r="AL565" s="22">
        <f t="shared" si="539"/>
        <v>0</v>
      </c>
      <c r="AM565" s="5">
        <v>170720</v>
      </c>
      <c r="AN565" s="2">
        <f t="shared" si="536"/>
        <v>0</v>
      </c>
      <c r="AO565" s="2">
        <f t="shared" si="540"/>
        <v>93.578467153284677</v>
      </c>
      <c r="AP565" s="2">
        <f t="shared" si="541"/>
        <v>98.565693430656935</v>
      </c>
      <c r="AQ565" s="2">
        <f t="shared" si="542"/>
        <v>99.542700381679396</v>
      </c>
      <c r="AR565" s="2">
        <f t="shared" si="543"/>
        <v>96.158687943262407</v>
      </c>
      <c r="AS565" s="2">
        <f t="shared" si="544"/>
        <v>94.194940476190482</v>
      </c>
      <c r="AT565" s="2">
        <f t="shared" si="545"/>
        <v>87.22860962566844</v>
      </c>
      <c r="AU565" s="2">
        <f t="shared" si="546"/>
        <v>89.339015151515156</v>
      </c>
      <c r="AV565" s="2">
        <f t="shared" si="547"/>
        <v>91.014204545454547</v>
      </c>
      <c r="AW565" s="2">
        <f t="shared" si="548"/>
        <v>97.876094357976655</v>
      </c>
      <c r="AX565" s="2">
        <f t="shared" si="549"/>
        <v>95.046723300970868</v>
      </c>
      <c r="AY565" s="2">
        <f t="shared" si="550"/>
        <v>89.003048780487802</v>
      </c>
      <c r="AZ565" s="2">
        <f t="shared" si="551"/>
        <v>94.402479856412441</v>
      </c>
      <c r="BA565" s="10"/>
      <c r="BB565" s="5">
        <v>170720</v>
      </c>
      <c r="BC565" s="34">
        <v>0</v>
      </c>
      <c r="BD565" s="34">
        <f t="shared" si="556"/>
        <v>93.578467153284677</v>
      </c>
      <c r="BE565" s="34">
        <f t="shared" si="557"/>
        <v>98.565693430656935</v>
      </c>
      <c r="BF565" s="34">
        <f t="shared" si="558"/>
        <v>99.542700381679396</v>
      </c>
      <c r="BG565" s="34">
        <f t="shared" si="559"/>
        <v>96.399070727929782</v>
      </c>
      <c r="BH565" s="34">
        <f t="shared" si="560"/>
        <v>94.194940476190482</v>
      </c>
      <c r="BI565" s="34">
        <f t="shared" si="561"/>
        <v>87.22860962566844</v>
      </c>
      <c r="BJ565" s="34">
        <f t="shared" si="562"/>
        <v>89.339015151515156</v>
      </c>
      <c r="BK565" s="34">
        <f t="shared" si="563"/>
        <v>91.014204545454547</v>
      </c>
      <c r="BL565" s="34">
        <f t="shared" si="564"/>
        <v>97.876094357976655</v>
      </c>
      <c r="BM565" s="34">
        <f t="shared" si="565"/>
        <v>95.182199397320176</v>
      </c>
      <c r="BN565" s="34">
        <f t="shared" si="566"/>
        <v>89.003048780487802</v>
      </c>
      <c r="BO565" s="34">
        <f t="shared" si="567"/>
        <v>94.402479856412441</v>
      </c>
      <c r="BQ565" s="33"/>
      <c r="BR565" s="187"/>
      <c r="BS565" s="190"/>
      <c r="BT565" s="205"/>
      <c r="BU565" s="191"/>
      <c r="BV565" s="191"/>
      <c r="BW565" s="192"/>
      <c r="BX565" s="193"/>
      <c r="BY565" s="194"/>
      <c r="BZ565" s="193"/>
      <c r="CA565" s="194"/>
      <c r="CB565" s="195"/>
      <c r="CC565" s="194"/>
      <c r="CD565" s="195"/>
      <c r="CE565" s="194"/>
      <c r="CF565" s="193"/>
      <c r="CG565" s="195"/>
      <c r="CH565" s="193"/>
      <c r="CI565" s="194"/>
      <c r="CZ565" s="210" t="str">
        <f t="shared" si="537"/>
        <v/>
      </c>
      <c r="DA565" s="210" t="str">
        <f t="shared" si="578"/>
        <v/>
      </c>
      <c r="DB565" s="210" t="str">
        <f t="shared" si="579"/>
        <v/>
      </c>
      <c r="DC565" s="210" t="str">
        <f t="shared" si="580"/>
        <v/>
      </c>
      <c r="DD565" s="210" t="str">
        <f t="shared" si="581"/>
        <v/>
      </c>
      <c r="DE565" s="210" t="str">
        <f t="shared" si="582"/>
        <v/>
      </c>
      <c r="DF565" s="210" t="str">
        <f t="shared" si="583"/>
        <v/>
      </c>
      <c r="DG565" s="210" t="str">
        <f t="shared" si="584"/>
        <v/>
      </c>
    </row>
    <row r="566" spans="1:111" ht="12.75" customHeight="1" x14ac:dyDescent="0.25">
      <c r="A566" s="22">
        <v>556</v>
      </c>
      <c r="B566" s="13" t="s">
        <v>1098</v>
      </c>
      <c r="C566" s="4" t="s">
        <v>1122</v>
      </c>
      <c r="D566" s="4" t="s">
        <v>840</v>
      </c>
      <c r="E566" s="5">
        <v>170732</v>
      </c>
      <c r="F566" s="4" t="s">
        <v>847</v>
      </c>
      <c r="G566" s="215">
        <v>0</v>
      </c>
      <c r="H566" s="215">
        <v>4.7777777777777777</v>
      </c>
      <c r="I566" s="215">
        <v>2.3271929824561401</v>
      </c>
      <c r="J566" s="215">
        <v>4.8316455696202532</v>
      </c>
      <c r="K566" s="215">
        <v>6.0967032967032964</v>
      </c>
      <c r="L566" s="215">
        <v>8.461224489795919</v>
      </c>
      <c r="M566" s="215">
        <v>4.5161016949152541</v>
      </c>
      <c r="N566" s="215">
        <v>5.6276978417266186</v>
      </c>
      <c r="O566" s="215">
        <v>16.12079207920792</v>
      </c>
      <c r="P566" s="215">
        <v>3.0457446808510635</v>
      </c>
      <c r="Q566" s="215">
        <v>7.2746031746031736</v>
      </c>
      <c r="R566" s="215">
        <v>8.9796089385474858</v>
      </c>
      <c r="S566" s="10">
        <v>5.86212619246702</v>
      </c>
      <c r="T566" s="9" t="s">
        <v>1107</v>
      </c>
      <c r="U566" s="22" t="s">
        <v>1116</v>
      </c>
      <c r="V566" s="205"/>
      <c r="W566" s="237">
        <f t="shared" si="538"/>
        <v>0</v>
      </c>
      <c r="X566" s="222">
        <v>170732</v>
      </c>
      <c r="Y566" s="236">
        <v>0</v>
      </c>
      <c r="Z566" s="236">
        <v>10.543683218101823</v>
      </c>
      <c r="AA566" s="236">
        <v>2.1249510379945162</v>
      </c>
      <c r="AB566" s="236">
        <v>1.89873417721519</v>
      </c>
      <c r="AC566" s="236">
        <v>10.326428123038291</v>
      </c>
      <c r="AD566" s="236">
        <v>15.021739130434781</v>
      </c>
      <c r="AE566" s="236">
        <v>15.535302744605071</v>
      </c>
      <c r="AF566" s="236">
        <v>9.6797107064445296</v>
      </c>
      <c r="AG566" s="236">
        <v>7.6181102362204722</v>
      </c>
      <c r="AH566" s="236">
        <f t="shared" si="552"/>
        <v>3.6418421083278822</v>
      </c>
      <c r="AI566" s="236">
        <f t="shared" si="553"/>
        <v>12.674083626736536</v>
      </c>
      <c r="AJ566" s="236">
        <f t="shared" si="554"/>
        <v>10.944374562423357</v>
      </c>
      <c r="AK566" s="10">
        <f t="shared" si="555"/>
        <v>8.0831843748949623</v>
      </c>
      <c r="AL566" s="22">
        <f t="shared" si="539"/>
        <v>0</v>
      </c>
      <c r="AM566" s="5">
        <v>170732</v>
      </c>
      <c r="AN566" s="2">
        <f t="shared" si="536"/>
        <v>0</v>
      </c>
      <c r="AO566" s="2">
        <f t="shared" si="540"/>
        <v>97.013888888888886</v>
      </c>
      <c r="AP566" s="2">
        <f t="shared" si="541"/>
        <v>98.545504385964918</v>
      </c>
      <c r="AQ566" s="2">
        <f t="shared" si="542"/>
        <v>96.980221518987335</v>
      </c>
      <c r="AR566" s="2">
        <f t="shared" si="543"/>
        <v>96.189560439560438</v>
      </c>
      <c r="AS566" s="2">
        <f t="shared" si="544"/>
        <v>94.711734693877546</v>
      </c>
      <c r="AT566" s="2">
        <f t="shared" si="545"/>
        <v>97.177436440677965</v>
      </c>
      <c r="AU566" s="2">
        <f t="shared" si="546"/>
        <v>96.482688848920859</v>
      </c>
      <c r="AV566" s="2">
        <f t="shared" si="547"/>
        <v>89.924504950495049</v>
      </c>
      <c r="AW566" s="2">
        <f t="shared" si="548"/>
        <v>98.096409574468083</v>
      </c>
      <c r="AX566" s="2">
        <f t="shared" si="549"/>
        <v>95.453373015873012</v>
      </c>
      <c r="AY566" s="2">
        <f t="shared" si="550"/>
        <v>94.387744413407816</v>
      </c>
      <c r="AZ566" s="2">
        <f t="shared" si="551"/>
        <v>96.336171129708106</v>
      </c>
      <c r="BA566" s="10"/>
      <c r="BB566" s="5">
        <v>170732</v>
      </c>
      <c r="BC566" s="34">
        <v>0</v>
      </c>
      <c r="BD566" s="34">
        <f t="shared" si="556"/>
        <v>97.013888888888886</v>
      </c>
      <c r="BE566" s="34">
        <f t="shared" si="557"/>
        <v>98.545504385964918</v>
      </c>
      <c r="BF566" s="34">
        <f t="shared" si="558"/>
        <v>98.101265822784811</v>
      </c>
      <c r="BG566" s="34">
        <f t="shared" si="559"/>
        <v>96.189560439560438</v>
      </c>
      <c r="BH566" s="34">
        <f t="shared" si="560"/>
        <v>94.711734693877546</v>
      </c>
      <c r="BI566" s="34">
        <f t="shared" si="561"/>
        <v>97.177436440677965</v>
      </c>
      <c r="BJ566" s="34">
        <f t="shared" si="562"/>
        <v>96.482688848920859</v>
      </c>
      <c r="BK566" s="34">
        <f t="shared" si="563"/>
        <v>92.381889763779526</v>
      </c>
      <c r="BL566" s="34">
        <f t="shared" si="564"/>
        <v>98.096409574468083</v>
      </c>
      <c r="BM566" s="34">
        <f t="shared" si="565"/>
        <v>95.453373015873012</v>
      </c>
      <c r="BN566" s="34">
        <f t="shared" si="566"/>
        <v>94.387744413407816</v>
      </c>
      <c r="BO566" s="34">
        <f t="shared" si="567"/>
        <v>96.336171129708106</v>
      </c>
      <c r="BQ566" s="33"/>
      <c r="BR566" s="187"/>
      <c r="BS566" s="192"/>
      <c r="BT566" s="205"/>
      <c r="BU566" s="191"/>
      <c r="BV566" s="191"/>
      <c r="BW566" s="192"/>
      <c r="BX566" s="193"/>
      <c r="BY566" s="194"/>
      <c r="BZ566" s="193"/>
      <c r="CA566" s="194"/>
      <c r="CB566" s="195"/>
      <c r="CC566" s="194"/>
      <c r="CD566" s="195"/>
      <c r="CE566" s="194"/>
      <c r="CF566" s="193"/>
      <c r="CG566" s="195"/>
      <c r="CH566" s="193"/>
      <c r="CI566" s="194"/>
      <c r="CZ566" s="210" t="str">
        <f t="shared" si="537"/>
        <v/>
      </c>
      <c r="DA566" s="210" t="str">
        <f t="shared" si="578"/>
        <v/>
      </c>
      <c r="DB566" s="210" t="str">
        <f t="shared" si="579"/>
        <v/>
      </c>
      <c r="DC566" s="210" t="str">
        <f t="shared" si="580"/>
        <v/>
      </c>
      <c r="DD566" s="210" t="str">
        <f t="shared" si="581"/>
        <v/>
      </c>
      <c r="DE566" s="210" t="str">
        <f t="shared" si="582"/>
        <v/>
      </c>
      <c r="DF566" s="210" t="str">
        <f t="shared" si="583"/>
        <v/>
      </c>
      <c r="DG566" s="210" t="str">
        <f t="shared" si="584"/>
        <v/>
      </c>
    </row>
    <row r="567" spans="1:111" ht="12.75" customHeight="1" x14ac:dyDescent="0.25">
      <c r="A567" s="22">
        <v>557</v>
      </c>
      <c r="B567" s="13" t="s">
        <v>1098</v>
      </c>
      <c r="C567" s="4" t="s">
        <v>1122</v>
      </c>
      <c r="D567" s="4" t="s">
        <v>779</v>
      </c>
      <c r="E567" s="5">
        <v>170744</v>
      </c>
      <c r="F567" s="4" t="s">
        <v>848</v>
      </c>
      <c r="G567" s="215">
        <v>0</v>
      </c>
      <c r="H567" s="215">
        <v>11.879661016949152</v>
      </c>
      <c r="I567" s="215">
        <v>4.0246575342465754</v>
      </c>
      <c r="J567" s="215">
        <v>0.64516129032258063</v>
      </c>
      <c r="K567" s="215">
        <v>12.673931623931624</v>
      </c>
      <c r="L567" s="215">
        <v>6.0823008849557523</v>
      </c>
      <c r="M567" s="215">
        <v>14.649999999999999</v>
      </c>
      <c r="N567" s="215">
        <v>7.5628712871287131</v>
      </c>
      <c r="O567" s="215">
        <v>8.9125628140703519</v>
      </c>
      <c r="P567" s="215">
        <v>4.402614896988907</v>
      </c>
      <c r="Q567" s="215">
        <v>9.5760869565217384</v>
      </c>
      <c r="R567" s="215">
        <v>10.615514592933948</v>
      </c>
      <c r="S567" s="10">
        <v>7.3812384946227496</v>
      </c>
      <c r="T567" s="9" t="s">
        <v>1108</v>
      </c>
      <c r="U567" s="22" t="s">
        <v>1116</v>
      </c>
      <c r="V567" s="205"/>
      <c r="W567" s="237">
        <f t="shared" si="538"/>
        <v>0</v>
      </c>
      <c r="X567" s="222">
        <v>170744</v>
      </c>
      <c r="Y567" s="236">
        <v>0</v>
      </c>
      <c r="Z567" s="236">
        <v>9.1916167664670656</v>
      </c>
      <c r="AA567" s="236">
        <v>6.1596552118692554</v>
      </c>
      <c r="AB567" s="236">
        <v>1.2333579881656804</v>
      </c>
      <c r="AC567" s="236">
        <v>11.020276605719644</v>
      </c>
      <c r="AD567" s="236">
        <v>8.6790416576732135</v>
      </c>
      <c r="AE567" s="236">
        <v>12.402482269503546</v>
      </c>
      <c r="AF567" s="236">
        <v>10.084829993296813</v>
      </c>
      <c r="AG567" s="236">
        <v>9.0759554910498306</v>
      </c>
      <c r="AH567" s="236">
        <f t="shared" si="552"/>
        <v>4.1461574916255</v>
      </c>
      <c r="AI567" s="236">
        <f t="shared" si="553"/>
        <v>9.8496591316964288</v>
      </c>
      <c r="AJ567" s="236">
        <f t="shared" si="554"/>
        <v>10.521089251283398</v>
      </c>
      <c r="AK567" s="10">
        <f t="shared" si="555"/>
        <v>7.5385795537494493</v>
      </c>
      <c r="AL567" s="22">
        <f t="shared" si="539"/>
        <v>0</v>
      </c>
      <c r="AM567" s="5">
        <v>170744</v>
      </c>
      <c r="AN567" s="2">
        <f t="shared" ref="AN567:AN630" si="585">IF(AO567="","",0)</f>
        <v>0</v>
      </c>
      <c r="AO567" s="2">
        <f t="shared" si="540"/>
        <v>92.575211864406782</v>
      </c>
      <c r="AP567" s="2">
        <f t="shared" si="541"/>
        <v>97.484589041095887</v>
      </c>
      <c r="AQ567" s="2">
        <f t="shared" si="542"/>
        <v>99.596774193548384</v>
      </c>
      <c r="AR567" s="2">
        <f t="shared" si="543"/>
        <v>92.07879273504274</v>
      </c>
      <c r="AS567" s="2">
        <f t="shared" si="544"/>
        <v>96.198561946902657</v>
      </c>
      <c r="AT567" s="2">
        <f t="shared" si="545"/>
        <v>90.84375</v>
      </c>
      <c r="AU567" s="2">
        <f t="shared" si="546"/>
        <v>95.273205445544548</v>
      </c>
      <c r="AV567" s="2">
        <f t="shared" si="547"/>
        <v>94.429648241206024</v>
      </c>
      <c r="AW567" s="2">
        <f t="shared" si="548"/>
        <v>97.248365689381927</v>
      </c>
      <c r="AX567" s="2">
        <f t="shared" si="549"/>
        <v>94.014945652173907</v>
      </c>
      <c r="AY567" s="2">
        <f t="shared" si="550"/>
        <v>93.365303379416275</v>
      </c>
      <c r="AZ567" s="2">
        <f t="shared" si="551"/>
        <v>95.386725940860785</v>
      </c>
      <c r="BA567" s="10"/>
      <c r="BB567" s="5">
        <v>170744</v>
      </c>
      <c r="BC567" s="34">
        <v>0</v>
      </c>
      <c r="BD567" s="34">
        <f t="shared" si="556"/>
        <v>92.575211864406782</v>
      </c>
      <c r="BE567" s="34">
        <f t="shared" si="557"/>
        <v>97.484589041095887</v>
      </c>
      <c r="BF567" s="34">
        <f t="shared" si="558"/>
        <v>99.596774193548384</v>
      </c>
      <c r="BG567" s="34">
        <f t="shared" si="559"/>
        <v>92.07879273504274</v>
      </c>
      <c r="BH567" s="34">
        <f t="shared" si="560"/>
        <v>96.198561946902657</v>
      </c>
      <c r="BI567" s="34">
        <f t="shared" si="561"/>
        <v>90.84375</v>
      </c>
      <c r="BJ567" s="34">
        <f t="shared" si="562"/>
        <v>95.273205445544548</v>
      </c>
      <c r="BK567" s="34">
        <f t="shared" si="563"/>
        <v>94.429648241206024</v>
      </c>
      <c r="BL567" s="34">
        <f t="shared" si="564"/>
        <v>97.248365689381927</v>
      </c>
      <c r="BM567" s="34">
        <f t="shared" si="565"/>
        <v>94.014945652173907</v>
      </c>
      <c r="BN567" s="34">
        <f t="shared" si="566"/>
        <v>93.365303379416275</v>
      </c>
      <c r="BO567" s="34">
        <f t="shared" si="567"/>
        <v>95.386725940860785</v>
      </c>
      <c r="BQ567" s="33"/>
      <c r="BR567" s="187"/>
      <c r="BS567" s="190"/>
      <c r="BT567" s="205"/>
      <c r="BU567" s="191"/>
      <c r="BV567" s="191"/>
      <c r="BW567" s="192"/>
      <c r="BX567" s="193"/>
      <c r="BY567" s="194"/>
      <c r="BZ567" s="193"/>
      <c r="CA567" s="194"/>
      <c r="CB567" s="195"/>
      <c r="CC567" s="194"/>
      <c r="CD567" s="195"/>
      <c r="CE567" s="194"/>
      <c r="CF567" s="193"/>
      <c r="CG567" s="195"/>
      <c r="CH567" s="193"/>
      <c r="CI567" s="194"/>
      <c r="CZ567" s="210" t="str">
        <f t="shared" si="537"/>
        <v/>
      </c>
      <c r="DA567" s="210" t="str">
        <f t="shared" si="578"/>
        <v/>
      </c>
      <c r="DB567" s="210" t="str">
        <f t="shared" si="579"/>
        <v/>
      </c>
      <c r="DC567" s="210" t="str">
        <f t="shared" si="580"/>
        <v/>
      </c>
      <c r="DD567" s="210" t="str">
        <f t="shared" si="581"/>
        <v/>
      </c>
      <c r="DE567" s="210" t="str">
        <f t="shared" si="582"/>
        <v/>
      </c>
      <c r="DF567" s="210" t="str">
        <f t="shared" si="583"/>
        <v/>
      </c>
      <c r="DG567" s="210" t="str">
        <f t="shared" si="584"/>
        <v/>
      </c>
    </row>
    <row r="568" spans="1:111" ht="12.75" customHeight="1" x14ac:dyDescent="0.25">
      <c r="A568" s="22">
        <v>558</v>
      </c>
      <c r="B568" s="13" t="s">
        <v>1098</v>
      </c>
      <c r="C568" s="4" t="s">
        <v>1122</v>
      </c>
      <c r="D568" s="4" t="s">
        <v>840</v>
      </c>
      <c r="E568" s="5">
        <v>170756</v>
      </c>
      <c r="F568" s="4" t="s">
        <v>849</v>
      </c>
      <c r="G568" s="215">
        <v>0</v>
      </c>
      <c r="H568" s="215">
        <v>12.8</v>
      </c>
      <c r="I568" s="215">
        <v>1.9063106796116505</v>
      </c>
      <c r="J568" s="215">
        <v>3.9271844660194173</v>
      </c>
      <c r="K568" s="215">
        <v>28.662962962962961</v>
      </c>
      <c r="L568" s="215">
        <v>26.860240963855425</v>
      </c>
      <c r="M568" s="215">
        <v>34.674999999999997</v>
      </c>
      <c r="N568" s="215">
        <v>24.323809523809523</v>
      </c>
      <c r="O568" s="215">
        <v>34.682786885245903</v>
      </c>
      <c r="P568" s="215">
        <v>5.0954545454545457</v>
      </c>
      <c r="Q568" s="215">
        <v>27.933576642335765</v>
      </c>
      <c r="R568" s="215">
        <v>31.62156862745098</v>
      </c>
      <c r="S568" s="10">
        <v>18.648699497944985</v>
      </c>
      <c r="T568" s="9" t="s">
        <v>1107</v>
      </c>
      <c r="U568" s="22" t="s">
        <v>1116</v>
      </c>
      <c r="V568" s="205"/>
      <c r="W568" s="237">
        <f t="shared" si="538"/>
        <v>0</v>
      </c>
      <c r="X568" s="222">
        <v>170756</v>
      </c>
      <c r="Y568" s="236">
        <v>0</v>
      </c>
      <c r="Z568" s="236">
        <v>13.01043219076006</v>
      </c>
      <c r="AA568" s="236">
        <v>5.8410276997189889</v>
      </c>
      <c r="AB568" s="236">
        <v>0.83333333333333337</v>
      </c>
      <c r="AC568" s="236">
        <v>43.23361823361823</v>
      </c>
      <c r="AD568" s="236">
        <v>29.72027972027972</v>
      </c>
      <c r="AE568" s="236">
        <v>32.666666666666664</v>
      </c>
      <c r="AF568" s="236">
        <v>23.312545854732207</v>
      </c>
      <c r="AG568" s="236">
        <v>25.947158524426719</v>
      </c>
      <c r="AH568" s="236">
        <f t="shared" si="552"/>
        <v>4.9211983059530953</v>
      </c>
      <c r="AI568" s="236">
        <f t="shared" si="553"/>
        <v>36.476948976948975</v>
      </c>
      <c r="AJ568" s="236">
        <f t="shared" si="554"/>
        <v>27.308790348608529</v>
      </c>
      <c r="AK568" s="10">
        <f t="shared" si="555"/>
        <v>19.396118024837325</v>
      </c>
      <c r="AL568" s="22">
        <f t="shared" si="539"/>
        <v>0</v>
      </c>
      <c r="AM568" s="5">
        <v>170756</v>
      </c>
      <c r="AN568" s="2">
        <f t="shared" si="585"/>
        <v>0</v>
      </c>
      <c r="AO568" s="2">
        <f t="shared" si="540"/>
        <v>92</v>
      </c>
      <c r="AP568" s="2">
        <f t="shared" si="541"/>
        <v>98.808555825242721</v>
      </c>
      <c r="AQ568" s="2">
        <f t="shared" si="542"/>
        <v>97.545509708737868</v>
      </c>
      <c r="AR568" s="2">
        <f t="shared" si="543"/>
        <v>82.085648148148152</v>
      </c>
      <c r="AS568" s="2">
        <f t="shared" si="544"/>
        <v>83.212349397590359</v>
      </c>
      <c r="AT568" s="2">
        <f t="shared" si="545"/>
        <v>78.328125</v>
      </c>
      <c r="AU568" s="2">
        <f t="shared" si="546"/>
        <v>84.797619047619051</v>
      </c>
      <c r="AV568" s="2">
        <f t="shared" si="547"/>
        <v>78.323258196721312</v>
      </c>
      <c r="AW568" s="2">
        <f t="shared" si="548"/>
        <v>96.815340909090907</v>
      </c>
      <c r="AX568" s="2">
        <f t="shared" si="549"/>
        <v>82.541514598540147</v>
      </c>
      <c r="AY568" s="2">
        <f t="shared" si="550"/>
        <v>80.236519607843135</v>
      </c>
      <c r="AZ568" s="2">
        <f t="shared" si="551"/>
        <v>88.344562813784378</v>
      </c>
      <c r="BA568" s="10"/>
      <c r="BB568" s="5">
        <v>170756</v>
      </c>
      <c r="BC568" s="34">
        <v>0</v>
      </c>
      <c r="BD568" s="34">
        <f t="shared" si="556"/>
        <v>92</v>
      </c>
      <c r="BE568" s="34">
        <f t="shared" si="557"/>
        <v>98.808555825242721</v>
      </c>
      <c r="BF568" s="34">
        <f t="shared" si="558"/>
        <v>99.166666666666671</v>
      </c>
      <c r="BG568" s="34">
        <f t="shared" si="559"/>
        <v>82.085648148148152</v>
      </c>
      <c r="BH568" s="34">
        <f t="shared" si="560"/>
        <v>83.212349397590359</v>
      </c>
      <c r="BI568" s="34">
        <f t="shared" si="561"/>
        <v>78.328125</v>
      </c>
      <c r="BJ568" s="34">
        <f t="shared" si="562"/>
        <v>84.797619047619051</v>
      </c>
      <c r="BK568" s="34">
        <f t="shared" si="563"/>
        <v>78.323258196721312</v>
      </c>
      <c r="BL568" s="34">
        <f t="shared" si="564"/>
        <v>96.815340909090907</v>
      </c>
      <c r="BM568" s="34">
        <f t="shared" si="565"/>
        <v>82.541514598540147</v>
      </c>
      <c r="BN568" s="34">
        <f t="shared" si="566"/>
        <v>80.236519607843135</v>
      </c>
      <c r="BO568" s="34">
        <f t="shared" si="567"/>
        <v>88.344562813784378</v>
      </c>
      <c r="BQ568" s="33"/>
      <c r="BR568" s="187"/>
      <c r="BS568" s="190"/>
      <c r="BT568" s="205"/>
      <c r="BU568" s="191"/>
      <c r="BV568" s="191"/>
      <c r="BW568" s="192"/>
      <c r="BX568" s="193"/>
      <c r="BY568" s="194"/>
      <c r="BZ568" s="193"/>
      <c r="CA568" s="194"/>
      <c r="CB568" s="195"/>
      <c r="CC568" s="194"/>
      <c r="CD568" s="195"/>
      <c r="CE568" s="194"/>
      <c r="CF568" s="193"/>
      <c r="CG568" s="195"/>
      <c r="CH568" s="193"/>
      <c r="CI568" s="194"/>
      <c r="CZ568" s="210" t="str">
        <f t="shared" si="537"/>
        <v/>
      </c>
      <c r="DA568" s="210" t="str">
        <f t="shared" si="578"/>
        <v/>
      </c>
      <c r="DB568" s="210" t="str">
        <f t="shared" si="579"/>
        <v/>
      </c>
      <c r="DC568" s="210" t="str">
        <f t="shared" si="580"/>
        <v/>
      </c>
      <c r="DD568" s="210" t="str">
        <f t="shared" si="581"/>
        <v/>
      </c>
      <c r="DE568" s="210" t="str">
        <f t="shared" si="582"/>
        <v/>
      </c>
      <c r="DF568" s="210" t="str">
        <f t="shared" si="583"/>
        <v/>
      </c>
      <c r="DG568" s="210" t="str">
        <f t="shared" si="584"/>
        <v/>
      </c>
    </row>
    <row r="569" spans="1:111" ht="12.75" customHeight="1" x14ac:dyDescent="0.25">
      <c r="A569" s="22">
        <v>559</v>
      </c>
      <c r="B569" s="13" t="s">
        <v>1098</v>
      </c>
      <c r="C569" s="4" t="s">
        <v>1122</v>
      </c>
      <c r="D569" s="4" t="s">
        <v>840</v>
      </c>
      <c r="E569" s="5">
        <v>170768</v>
      </c>
      <c r="F569" s="4" t="s">
        <v>850</v>
      </c>
      <c r="G569" s="215">
        <v>0</v>
      </c>
      <c r="H569" s="215">
        <v>4.655607476635514</v>
      </c>
      <c r="I569" s="215">
        <v>0.99502487562189057</v>
      </c>
      <c r="J569" s="215">
        <v>1.7177033492822966</v>
      </c>
      <c r="K569" s="215">
        <v>1.1564516129032256</v>
      </c>
      <c r="L569" s="215">
        <v>3.7979020979020977</v>
      </c>
      <c r="M569" s="215">
        <v>5.880708661417323</v>
      </c>
      <c r="N569" s="215">
        <v>4.7562499999999996</v>
      </c>
      <c r="O569" s="215">
        <v>10.041056910569104</v>
      </c>
      <c r="P569" s="215">
        <v>1.9133171912832929</v>
      </c>
      <c r="Q569" s="215">
        <v>2.4481273408239703</v>
      </c>
      <c r="R569" s="215">
        <v>6.8296296296296299</v>
      </c>
      <c r="S569" s="10">
        <v>3.6667449982590501</v>
      </c>
      <c r="T569" s="9" t="s">
        <v>1107</v>
      </c>
      <c r="U569" s="22" t="s">
        <v>1116</v>
      </c>
      <c r="V569" s="205" t="s">
        <v>1256</v>
      </c>
      <c r="W569" s="237">
        <f t="shared" si="538"/>
        <v>0</v>
      </c>
      <c r="X569" s="222">
        <v>170768</v>
      </c>
      <c r="Y569" s="236">
        <v>0</v>
      </c>
      <c r="Z569" s="236">
        <v>2.3375867960882686</v>
      </c>
      <c r="AA569" s="236">
        <v>0.92592592592592582</v>
      </c>
      <c r="AB569" s="236">
        <v>2.9141363022941968</v>
      </c>
      <c r="AC569" s="236">
        <v>2.2909407665505226</v>
      </c>
      <c r="AD569" s="236">
        <v>2.0714285714285712</v>
      </c>
      <c r="AE569" s="236">
        <v>3.2985287138111055</v>
      </c>
      <c r="AF569" s="236">
        <v>2.7348432275566212</v>
      </c>
      <c r="AG569" s="236">
        <v>11.75</v>
      </c>
      <c r="AH569" s="236">
        <f t="shared" si="552"/>
        <v>1.5444122560770979</v>
      </c>
      <c r="AI569" s="236">
        <f t="shared" si="553"/>
        <v>2.1811846689895469</v>
      </c>
      <c r="AJ569" s="236">
        <f t="shared" si="554"/>
        <v>5.927790647122575</v>
      </c>
      <c r="AK569" s="10">
        <f t="shared" si="555"/>
        <v>3.1470433670728015</v>
      </c>
      <c r="AL569" s="22">
        <f t="shared" si="539"/>
        <v>0</v>
      </c>
      <c r="AM569" s="5">
        <v>170768</v>
      </c>
      <c r="AN569" s="2">
        <f t="shared" si="585"/>
        <v>0</v>
      </c>
      <c r="AO569" s="2">
        <f t="shared" si="540"/>
        <v>97.090245327102807</v>
      </c>
      <c r="AP569" s="2">
        <f t="shared" si="541"/>
        <v>99.378109452736325</v>
      </c>
      <c r="AQ569" s="2">
        <f t="shared" si="542"/>
        <v>98.926435406698559</v>
      </c>
      <c r="AR569" s="2">
        <f t="shared" si="543"/>
        <v>99.277217741935488</v>
      </c>
      <c r="AS569" s="2">
        <f t="shared" si="544"/>
        <v>97.626311188811187</v>
      </c>
      <c r="AT569" s="2">
        <f t="shared" si="545"/>
        <v>96.324557086614178</v>
      </c>
      <c r="AU569" s="2">
        <f t="shared" si="546"/>
        <v>97.02734375</v>
      </c>
      <c r="AV569" s="2">
        <f t="shared" si="547"/>
        <v>93.724339430894304</v>
      </c>
      <c r="AW569" s="2">
        <f t="shared" si="548"/>
        <v>98.804176755447941</v>
      </c>
      <c r="AX569" s="2">
        <f t="shared" si="549"/>
        <v>98.469920411985015</v>
      </c>
      <c r="AY569" s="2">
        <f t="shared" si="550"/>
        <v>95.731481481481481</v>
      </c>
      <c r="AZ569" s="2">
        <f t="shared" si="551"/>
        <v>97.708284376088088</v>
      </c>
      <c r="BA569" s="10"/>
      <c r="BB569" s="5">
        <v>170768</v>
      </c>
      <c r="BC569" s="34">
        <v>0</v>
      </c>
      <c r="BD569" s="34">
        <f t="shared" si="556"/>
        <v>97.662413203911726</v>
      </c>
      <c r="BE569" s="34">
        <f t="shared" si="557"/>
        <v>99.378109452736325</v>
      </c>
      <c r="BF569" s="34">
        <f t="shared" si="558"/>
        <v>98.926435406698559</v>
      </c>
      <c r="BG569" s="34">
        <f t="shared" si="559"/>
        <v>99.277217741935488</v>
      </c>
      <c r="BH569" s="34">
        <f t="shared" si="560"/>
        <v>97.928571428571431</v>
      </c>
      <c r="BI569" s="34">
        <f t="shared" si="561"/>
        <v>96.701471286188891</v>
      </c>
      <c r="BJ569" s="34">
        <f t="shared" si="562"/>
        <v>97.265156772443376</v>
      </c>
      <c r="BK569" s="34">
        <f t="shared" si="563"/>
        <v>93.724339430894304</v>
      </c>
      <c r="BL569" s="34">
        <f t="shared" si="564"/>
        <v>98.804176755447941</v>
      </c>
      <c r="BM569" s="34">
        <f t="shared" si="565"/>
        <v>98.469920411985015</v>
      </c>
      <c r="BN569" s="34">
        <f t="shared" si="566"/>
        <v>95.731481481481481</v>
      </c>
      <c r="BO569" s="34">
        <f t="shared" si="567"/>
        <v>97.708284376088088</v>
      </c>
      <c r="BQ569" s="33">
        <f>E569-BR569</f>
        <v>0</v>
      </c>
      <c r="BR569" s="187">
        <v>170768</v>
      </c>
      <c r="BS569" s="190" t="s">
        <v>850</v>
      </c>
      <c r="BT569" s="205" t="s">
        <v>1256</v>
      </c>
      <c r="BU569" s="191" t="s">
        <v>1149</v>
      </c>
      <c r="BV569" s="191" t="s">
        <v>1229</v>
      </c>
      <c r="BW569" s="192"/>
      <c r="BX569" s="193" t="s">
        <v>1096</v>
      </c>
      <c r="BY569" s="194">
        <v>1</v>
      </c>
      <c r="BZ569" s="193">
        <v>1</v>
      </c>
      <c r="CA569" s="194">
        <v>1</v>
      </c>
      <c r="CB569" s="195">
        <v>1</v>
      </c>
      <c r="CC569" s="194">
        <v>1</v>
      </c>
      <c r="CD569" s="195">
        <v>1</v>
      </c>
      <c r="CE569" s="194">
        <v>1</v>
      </c>
      <c r="CF569" s="193">
        <v>1</v>
      </c>
      <c r="CG569" s="195">
        <v>1</v>
      </c>
      <c r="CH569" s="193">
        <v>1</v>
      </c>
      <c r="CI569" s="194">
        <v>1</v>
      </c>
      <c r="CZ569" s="210">
        <f t="shared" si="537"/>
        <v>-0.49789865064449518</v>
      </c>
      <c r="DA569" s="210">
        <f t="shared" si="578"/>
        <v>-6.9444444444444572E-2</v>
      </c>
      <c r="DB569" s="210">
        <f t="shared" si="579"/>
        <v>0.69653060495678876</v>
      </c>
      <c r="DC569" s="210">
        <f t="shared" si="580"/>
        <v>0.98100875210784411</v>
      </c>
      <c r="DD569" s="210">
        <f t="shared" si="581"/>
        <v>-0.45458610621564038</v>
      </c>
      <c r="DE569" s="210">
        <f t="shared" si="582"/>
        <v>-0.4390933297797277</v>
      </c>
      <c r="DF569" s="210">
        <f t="shared" si="583"/>
        <v>-0.42500010984354869</v>
      </c>
      <c r="DG569" s="210">
        <f t="shared" si="584"/>
        <v>0.17019553864216044</v>
      </c>
    </row>
    <row r="570" spans="1:111" ht="12.75" customHeight="1" x14ac:dyDescent="0.25">
      <c r="A570" s="22">
        <v>560</v>
      </c>
      <c r="B570" s="13" t="s">
        <v>1098</v>
      </c>
      <c r="C570" s="4" t="s">
        <v>1122</v>
      </c>
      <c r="D570" s="4" t="s">
        <v>764</v>
      </c>
      <c r="E570" s="5">
        <v>170770</v>
      </c>
      <c r="F570" s="4" t="s">
        <v>851</v>
      </c>
      <c r="G570" s="215">
        <v>0</v>
      </c>
      <c r="H570" s="215">
        <v>17.776635514018693</v>
      </c>
      <c r="I570" s="215">
        <v>8.2900990099009899</v>
      </c>
      <c r="J570" s="215">
        <v>5.304347826086957</v>
      </c>
      <c r="K570" s="215">
        <v>19.383333333333333</v>
      </c>
      <c r="L570" s="215">
        <v>9.8793103448275872</v>
      </c>
      <c r="M570" s="215">
        <v>25.832061068702288</v>
      </c>
      <c r="N570" s="215">
        <v>12.65</v>
      </c>
      <c r="O570" s="215">
        <v>16.707142857142856</v>
      </c>
      <c r="P570" s="215">
        <v>8.2298525798525795</v>
      </c>
      <c r="Q570" s="215">
        <v>14.586956521739131</v>
      </c>
      <c r="R570" s="215">
        <v>19.033673469387757</v>
      </c>
      <c r="S570" s="10">
        <v>12.869214439334746</v>
      </c>
      <c r="T570" s="9" t="s">
        <v>1107</v>
      </c>
      <c r="U570" s="22" t="s">
        <v>1116</v>
      </c>
      <c r="V570" s="205"/>
      <c r="W570" s="237">
        <f t="shared" si="538"/>
        <v>0</v>
      </c>
      <c r="X570" s="222">
        <v>170770</v>
      </c>
      <c r="Y570" s="236">
        <v>0</v>
      </c>
      <c r="Z570" s="236">
        <v>11.236347750109218</v>
      </c>
      <c r="AA570" s="236">
        <v>5.5388471177944858</v>
      </c>
      <c r="AB570" s="236">
        <v>5.4590570719602978</v>
      </c>
      <c r="AC570" s="236">
        <v>21.233662004127495</v>
      </c>
      <c r="AD570" s="236">
        <v>16.60206718346253</v>
      </c>
      <c r="AE570" s="236">
        <v>20.471093636231252</v>
      </c>
      <c r="AF570" s="236">
        <v>17.179487179487179</v>
      </c>
      <c r="AG570" s="236">
        <v>14.760718274765873</v>
      </c>
      <c r="AH570" s="236">
        <f t="shared" si="552"/>
        <v>5.5585629849660005</v>
      </c>
      <c r="AI570" s="236">
        <f t="shared" si="553"/>
        <v>18.917864593795013</v>
      </c>
      <c r="AJ570" s="236">
        <f t="shared" si="554"/>
        <v>17.470433030161434</v>
      </c>
      <c r="AK570" s="10">
        <f t="shared" si="555"/>
        <v>12.497920024215372</v>
      </c>
      <c r="AL570" s="22">
        <f t="shared" si="539"/>
        <v>0</v>
      </c>
      <c r="AM570" s="5">
        <v>170770</v>
      </c>
      <c r="AN570" s="2">
        <f t="shared" si="585"/>
        <v>0</v>
      </c>
      <c r="AO570" s="2">
        <f t="shared" si="540"/>
        <v>88.889602803738313</v>
      </c>
      <c r="AP570" s="2">
        <f t="shared" si="541"/>
        <v>94.818688118811878</v>
      </c>
      <c r="AQ570" s="2">
        <f t="shared" si="542"/>
        <v>96.684782608695656</v>
      </c>
      <c r="AR570" s="2">
        <f t="shared" si="543"/>
        <v>87.885416666666671</v>
      </c>
      <c r="AS570" s="2">
        <f t="shared" si="544"/>
        <v>93.825431034482762</v>
      </c>
      <c r="AT570" s="2">
        <f t="shared" si="545"/>
        <v>83.854961832061065</v>
      </c>
      <c r="AU570" s="2">
        <f t="shared" si="546"/>
        <v>92.09375</v>
      </c>
      <c r="AV570" s="2">
        <f t="shared" si="547"/>
        <v>89.558035714285722</v>
      </c>
      <c r="AW570" s="2">
        <f t="shared" si="548"/>
        <v>94.856342137592137</v>
      </c>
      <c r="AX570" s="2">
        <f t="shared" si="549"/>
        <v>90.883152173913047</v>
      </c>
      <c r="AY570" s="2">
        <f t="shared" si="550"/>
        <v>88.103954081632651</v>
      </c>
      <c r="AZ570" s="2">
        <f t="shared" si="551"/>
        <v>91.956740975415784</v>
      </c>
      <c r="BA570" s="10"/>
      <c r="BB570" s="5">
        <v>170770</v>
      </c>
      <c r="BC570" s="34">
        <v>0</v>
      </c>
      <c r="BD570" s="34">
        <f t="shared" si="556"/>
        <v>88.889602803738313</v>
      </c>
      <c r="BE570" s="34">
        <f t="shared" si="557"/>
        <v>94.818688118811878</v>
      </c>
      <c r="BF570" s="34">
        <f t="shared" si="558"/>
        <v>96.684782608695656</v>
      </c>
      <c r="BG570" s="34">
        <f t="shared" si="559"/>
        <v>87.885416666666671</v>
      </c>
      <c r="BH570" s="34">
        <f t="shared" si="560"/>
        <v>93.825431034482762</v>
      </c>
      <c r="BI570" s="34">
        <f t="shared" si="561"/>
        <v>83.854961832061065</v>
      </c>
      <c r="BJ570" s="34">
        <f t="shared" si="562"/>
        <v>92.09375</v>
      </c>
      <c r="BK570" s="34">
        <f t="shared" si="563"/>
        <v>89.558035714285722</v>
      </c>
      <c r="BL570" s="34">
        <f t="shared" si="564"/>
        <v>94.856342137592137</v>
      </c>
      <c r="BM570" s="34">
        <f t="shared" si="565"/>
        <v>90.883152173913047</v>
      </c>
      <c r="BN570" s="34">
        <f t="shared" si="566"/>
        <v>88.103954081632651</v>
      </c>
      <c r="BO570" s="34">
        <f t="shared" si="567"/>
        <v>91.956740975415784</v>
      </c>
      <c r="BQ570" s="33"/>
      <c r="BR570" s="187"/>
      <c r="BS570" s="190"/>
      <c r="BT570" s="205"/>
      <c r="BU570" s="191"/>
      <c r="BV570" s="191"/>
      <c r="BW570" s="192"/>
      <c r="BX570" s="193"/>
      <c r="BY570" s="194"/>
      <c r="BZ570" s="193"/>
      <c r="CA570" s="194"/>
      <c r="CB570" s="195"/>
      <c r="CC570" s="194"/>
      <c r="CD570" s="195"/>
      <c r="CE570" s="194"/>
      <c r="CF570" s="193"/>
      <c r="CG570" s="195"/>
      <c r="CH570" s="193"/>
      <c r="CI570" s="194"/>
      <c r="CZ570" s="210" t="str">
        <f t="shared" si="537"/>
        <v/>
      </c>
      <c r="DA570" s="210" t="str">
        <f t="shared" si="578"/>
        <v/>
      </c>
      <c r="DB570" s="210" t="str">
        <f t="shared" si="579"/>
        <v/>
      </c>
      <c r="DC570" s="210" t="str">
        <f t="shared" si="580"/>
        <v/>
      </c>
      <c r="DD570" s="210" t="str">
        <f t="shared" si="581"/>
        <v/>
      </c>
      <c r="DE570" s="210" t="str">
        <f t="shared" si="582"/>
        <v/>
      </c>
      <c r="DF570" s="210" t="str">
        <f t="shared" si="583"/>
        <v/>
      </c>
      <c r="DG570" s="210" t="str">
        <f t="shared" si="584"/>
        <v/>
      </c>
    </row>
    <row r="571" spans="1:111" ht="12.75" customHeight="1" x14ac:dyDescent="0.25">
      <c r="A571" s="22">
        <v>561</v>
      </c>
      <c r="B571" s="13" t="s">
        <v>1098</v>
      </c>
      <c r="C571" s="4" t="s">
        <v>1122</v>
      </c>
      <c r="D571" s="4" t="s">
        <v>764</v>
      </c>
      <c r="E571" s="5">
        <v>170781</v>
      </c>
      <c r="F571" s="4" t="s">
        <v>852</v>
      </c>
      <c r="G571" s="215">
        <v>0</v>
      </c>
      <c r="H571" s="215">
        <v>5.2836769759450171</v>
      </c>
      <c r="I571" s="215">
        <v>1.8916666666666666</v>
      </c>
      <c r="J571" s="215">
        <v>1.0538461538461539</v>
      </c>
      <c r="K571" s="215">
        <v>7.3396825396825394</v>
      </c>
      <c r="L571" s="215">
        <v>7.2423303834808266</v>
      </c>
      <c r="M571" s="215">
        <v>24.844736842105263</v>
      </c>
      <c r="N571" s="215">
        <v>12.550684931506849</v>
      </c>
      <c r="O571" s="215">
        <v>9.1037037037037045</v>
      </c>
      <c r="P571" s="215">
        <v>2.0730452674897117</v>
      </c>
      <c r="Q571" s="215">
        <v>7.3316513761467892</v>
      </c>
      <c r="R571" s="215">
        <v>16.281124497991968</v>
      </c>
      <c r="S571" s="10">
        <v>7.7011475774374469</v>
      </c>
      <c r="T571" s="9" t="s">
        <v>1107</v>
      </c>
      <c r="U571" s="22" t="s">
        <v>1116</v>
      </c>
      <c r="V571" s="205"/>
      <c r="W571" s="237">
        <f t="shared" si="538"/>
        <v>0</v>
      </c>
      <c r="X571" s="222">
        <v>170781</v>
      </c>
      <c r="Y571" s="236">
        <v>0</v>
      </c>
      <c r="Z571" s="236">
        <v>5.2046392327422772</v>
      </c>
      <c r="AA571" s="236">
        <v>0.87813877707494736</v>
      </c>
      <c r="AB571" s="236">
        <v>1.3691753790763692</v>
      </c>
      <c r="AC571" s="236">
        <v>2.9134904134904134</v>
      </c>
      <c r="AD571" s="236">
        <v>2.4797441364605541</v>
      </c>
      <c r="AE571" s="236">
        <v>10.547916666666666</v>
      </c>
      <c r="AF571" s="236">
        <v>3.3489011983635639</v>
      </c>
      <c r="AG571" s="236">
        <v>1.6841402110411665</v>
      </c>
      <c r="AH571" s="236">
        <f t="shared" si="552"/>
        <v>1.8629883472233986</v>
      </c>
      <c r="AI571" s="236">
        <f t="shared" si="553"/>
        <v>2.696617274975484</v>
      </c>
      <c r="AJ571" s="236">
        <f t="shared" si="554"/>
        <v>5.1936526920237984</v>
      </c>
      <c r="AK571" s="10">
        <f t="shared" si="555"/>
        <v>3.1584606683239951</v>
      </c>
      <c r="AL571" s="22">
        <f t="shared" si="539"/>
        <v>0</v>
      </c>
      <c r="AM571" s="5">
        <v>170781</v>
      </c>
      <c r="AN571" s="2">
        <f t="shared" si="585"/>
        <v>0</v>
      </c>
      <c r="AO571" s="2">
        <f t="shared" si="540"/>
        <v>96.697701890034367</v>
      </c>
      <c r="AP571" s="2">
        <f t="shared" si="541"/>
        <v>98.817708333333329</v>
      </c>
      <c r="AQ571" s="2">
        <f t="shared" si="542"/>
        <v>99.34134615384616</v>
      </c>
      <c r="AR571" s="2">
        <f t="shared" si="543"/>
        <v>95.412698412698418</v>
      </c>
      <c r="AS571" s="2">
        <f t="shared" si="544"/>
        <v>95.47354351032449</v>
      </c>
      <c r="AT571" s="2">
        <f t="shared" si="545"/>
        <v>84.472039473684205</v>
      </c>
      <c r="AU571" s="2">
        <f t="shared" si="546"/>
        <v>92.155821917808225</v>
      </c>
      <c r="AV571" s="2">
        <f t="shared" si="547"/>
        <v>94.31018518518519</v>
      </c>
      <c r="AW571" s="2">
        <f t="shared" si="548"/>
        <v>98.704346707818928</v>
      </c>
      <c r="AX571" s="2">
        <f t="shared" si="549"/>
        <v>95.417717889908261</v>
      </c>
      <c r="AY571" s="2">
        <f t="shared" si="550"/>
        <v>89.824297188755025</v>
      </c>
      <c r="AZ571" s="2">
        <f t="shared" si="551"/>
        <v>95.186782764101594</v>
      </c>
      <c r="BA571" s="10"/>
      <c r="BB571" s="5">
        <v>170781</v>
      </c>
      <c r="BC571" s="34">
        <v>0</v>
      </c>
      <c r="BD571" s="34">
        <f t="shared" si="556"/>
        <v>96.697701890034367</v>
      </c>
      <c r="BE571" s="34">
        <f t="shared" si="557"/>
        <v>99.121861222925048</v>
      </c>
      <c r="BF571" s="34">
        <f t="shared" si="558"/>
        <v>99.34134615384616</v>
      </c>
      <c r="BG571" s="34">
        <f t="shared" si="559"/>
        <v>97.086509586509592</v>
      </c>
      <c r="BH571" s="34">
        <f t="shared" si="560"/>
        <v>97.520255863539447</v>
      </c>
      <c r="BI571" s="34">
        <f t="shared" si="561"/>
        <v>89.452083333333334</v>
      </c>
      <c r="BJ571" s="34">
        <f t="shared" si="562"/>
        <v>96.651098801636437</v>
      </c>
      <c r="BK571" s="34">
        <f t="shared" si="563"/>
        <v>98.315859788958832</v>
      </c>
      <c r="BL571" s="34">
        <f t="shared" si="564"/>
        <v>98.704346707818928</v>
      </c>
      <c r="BM571" s="34">
        <f t="shared" si="565"/>
        <v>97.30338272502452</v>
      </c>
      <c r="BN571" s="34">
        <f t="shared" si="566"/>
        <v>94.806347307976196</v>
      </c>
      <c r="BO571" s="34">
        <f t="shared" si="567"/>
        <v>96.841539331676003</v>
      </c>
      <c r="BQ571" s="33"/>
      <c r="BR571" s="187"/>
      <c r="BS571" s="190"/>
      <c r="BT571" s="205"/>
      <c r="BU571" s="191"/>
      <c r="BV571" s="191"/>
      <c r="BW571" s="192"/>
      <c r="BX571" s="193"/>
      <c r="BY571" s="194"/>
      <c r="BZ571" s="193"/>
      <c r="CA571" s="194"/>
      <c r="CB571" s="195"/>
      <c r="CC571" s="194"/>
      <c r="CD571" s="195"/>
      <c r="CE571" s="194"/>
      <c r="CF571" s="193"/>
      <c r="CG571" s="195"/>
      <c r="CH571" s="193"/>
      <c r="CI571" s="194"/>
      <c r="CZ571" s="210" t="str">
        <f t="shared" si="537"/>
        <v/>
      </c>
      <c r="DA571" s="210" t="str">
        <f t="shared" si="578"/>
        <v/>
      </c>
      <c r="DB571" s="210" t="str">
        <f t="shared" si="579"/>
        <v/>
      </c>
      <c r="DC571" s="210" t="str">
        <f t="shared" si="580"/>
        <v/>
      </c>
      <c r="DD571" s="210" t="str">
        <f t="shared" si="581"/>
        <v/>
      </c>
      <c r="DE571" s="210" t="str">
        <f t="shared" si="582"/>
        <v/>
      </c>
      <c r="DF571" s="210" t="str">
        <f t="shared" si="583"/>
        <v/>
      </c>
      <c r="DG571" s="210" t="str">
        <f t="shared" si="584"/>
        <v/>
      </c>
    </row>
    <row r="572" spans="1:111" ht="12.75" customHeight="1" x14ac:dyDescent="0.25">
      <c r="A572" s="22">
        <v>562</v>
      </c>
      <c r="B572" s="13" t="s">
        <v>1098</v>
      </c>
      <c r="C572" s="4" t="s">
        <v>1122</v>
      </c>
      <c r="D572" s="4" t="s">
        <v>764</v>
      </c>
      <c r="E572" s="5">
        <v>170793</v>
      </c>
      <c r="F572" s="4" t="s">
        <v>853</v>
      </c>
      <c r="G572" s="215">
        <v>0</v>
      </c>
      <c r="H572" s="215">
        <v>10.161180124223602</v>
      </c>
      <c r="I572" s="215">
        <v>5.3105042016806721</v>
      </c>
      <c r="J572" s="215">
        <v>9.2444055944055936</v>
      </c>
      <c r="K572" s="215">
        <v>14.138461538461538</v>
      </c>
      <c r="L572" s="215">
        <v>13.982258064516127</v>
      </c>
      <c r="M572" s="215">
        <v>28.437313432835822</v>
      </c>
      <c r="N572" s="215">
        <v>17.450458715596334</v>
      </c>
      <c r="O572" s="215">
        <v>14.141258741258742</v>
      </c>
      <c r="P572" s="215">
        <v>6.4519125683060103</v>
      </c>
      <c r="Q572" s="215">
        <v>13.994736842105262</v>
      </c>
      <c r="R572" s="215">
        <v>20.455699481865285</v>
      </c>
      <c r="S572" s="10">
        <v>12.540648934775383</v>
      </c>
      <c r="T572" s="9" t="s">
        <v>1107</v>
      </c>
      <c r="U572" s="22" t="s">
        <v>1116</v>
      </c>
      <c r="V572" s="205"/>
      <c r="W572" s="237">
        <f t="shared" si="538"/>
        <v>0</v>
      </c>
      <c r="X572" s="222">
        <v>170793</v>
      </c>
      <c r="Y572" s="236">
        <v>0</v>
      </c>
      <c r="Z572" s="236">
        <v>8.5102191578428954</v>
      </c>
      <c r="AA572" s="236">
        <v>2.8782937309105971</v>
      </c>
      <c r="AB572" s="236">
        <v>4.3176328502415462</v>
      </c>
      <c r="AC572" s="236">
        <v>7.7146756869028534</v>
      </c>
      <c r="AD572" s="236">
        <v>15.728927752293579</v>
      </c>
      <c r="AE572" s="236">
        <v>26.917781274586943</v>
      </c>
      <c r="AF572" s="236">
        <v>18.361719383617192</v>
      </c>
      <c r="AG572" s="236">
        <v>7.7587853323147442</v>
      </c>
      <c r="AH572" s="236">
        <f t="shared" si="552"/>
        <v>3.9265364347487597</v>
      </c>
      <c r="AI572" s="236">
        <f t="shared" si="553"/>
        <v>11.721801719598217</v>
      </c>
      <c r="AJ572" s="236">
        <f t="shared" si="554"/>
        <v>17.679428663506293</v>
      </c>
      <c r="AK572" s="10">
        <f t="shared" si="555"/>
        <v>10.243115018745593</v>
      </c>
      <c r="AL572" s="22">
        <f t="shared" si="539"/>
        <v>0</v>
      </c>
      <c r="AM572" s="5">
        <v>170793</v>
      </c>
      <c r="AN572" s="2">
        <f t="shared" si="585"/>
        <v>0</v>
      </c>
      <c r="AO572" s="2">
        <f t="shared" si="540"/>
        <v>93.649262422360252</v>
      </c>
      <c r="AP572" s="2">
        <f t="shared" si="541"/>
        <v>96.680934873949582</v>
      </c>
      <c r="AQ572" s="2">
        <f t="shared" si="542"/>
        <v>94.222246503496507</v>
      </c>
      <c r="AR572" s="2">
        <f t="shared" si="543"/>
        <v>91.163461538461533</v>
      </c>
      <c r="AS572" s="2">
        <f t="shared" si="544"/>
        <v>91.261088709677423</v>
      </c>
      <c r="AT572" s="2">
        <f t="shared" si="545"/>
        <v>82.226679104477611</v>
      </c>
      <c r="AU572" s="2">
        <f t="shared" si="546"/>
        <v>89.093463302752298</v>
      </c>
      <c r="AV572" s="2">
        <f t="shared" si="547"/>
        <v>91.16171328671328</v>
      </c>
      <c r="AW572" s="2">
        <f t="shared" si="548"/>
        <v>95.967554644808743</v>
      </c>
      <c r="AX572" s="2">
        <f t="shared" si="549"/>
        <v>91.25328947368422</v>
      </c>
      <c r="AY572" s="2">
        <f t="shared" si="550"/>
        <v>87.215187823834199</v>
      </c>
      <c r="AZ572" s="2">
        <f t="shared" si="551"/>
        <v>92.162094415765381</v>
      </c>
      <c r="BA572" s="10"/>
      <c r="BB572" s="5">
        <v>170793</v>
      </c>
      <c r="BC572" s="34">
        <v>0</v>
      </c>
      <c r="BD572" s="34">
        <f t="shared" si="556"/>
        <v>93.649262422360252</v>
      </c>
      <c r="BE572" s="34">
        <f t="shared" si="557"/>
        <v>97.121706269089401</v>
      </c>
      <c r="BF572" s="34">
        <f t="shared" si="558"/>
        <v>95.682367149758448</v>
      </c>
      <c r="BG572" s="34">
        <f t="shared" si="559"/>
        <v>92.285324313097149</v>
      </c>
      <c r="BH572" s="34">
        <f t="shared" si="560"/>
        <v>91.261088709677423</v>
      </c>
      <c r="BI572" s="34">
        <f t="shared" si="561"/>
        <v>82.226679104477611</v>
      </c>
      <c r="BJ572" s="34">
        <f t="shared" si="562"/>
        <v>89.093463302752298</v>
      </c>
      <c r="BK572" s="34">
        <f t="shared" si="563"/>
        <v>92.241214667685256</v>
      </c>
      <c r="BL572" s="34">
        <f t="shared" si="564"/>
        <v>96.073463565251245</v>
      </c>
      <c r="BM572" s="34">
        <f t="shared" si="565"/>
        <v>91.25328947368422</v>
      </c>
      <c r="BN572" s="34">
        <f t="shared" si="566"/>
        <v>87.215187823834199</v>
      </c>
      <c r="BO572" s="34">
        <f t="shared" si="567"/>
        <v>92.162094415765381</v>
      </c>
      <c r="BQ572" s="33"/>
      <c r="BR572" s="187"/>
      <c r="BS572" s="192"/>
      <c r="BT572" s="205"/>
      <c r="BU572" s="191"/>
      <c r="BV572" s="191"/>
      <c r="BW572" s="192"/>
      <c r="BX572" s="193"/>
      <c r="BY572" s="194"/>
      <c r="BZ572" s="193"/>
      <c r="CA572" s="194"/>
      <c r="CB572" s="195"/>
      <c r="CC572" s="194"/>
      <c r="CD572" s="195"/>
      <c r="CE572" s="194"/>
      <c r="CF572" s="193"/>
      <c r="CG572" s="195"/>
      <c r="CH572" s="193"/>
      <c r="CI572" s="194"/>
      <c r="CZ572" s="210" t="str">
        <f t="shared" si="537"/>
        <v/>
      </c>
      <c r="DA572" s="210" t="str">
        <f t="shared" si="578"/>
        <v/>
      </c>
      <c r="DB572" s="210" t="str">
        <f t="shared" si="579"/>
        <v/>
      </c>
      <c r="DC572" s="210" t="str">
        <f t="shared" si="580"/>
        <v/>
      </c>
      <c r="DD572" s="210" t="str">
        <f t="shared" si="581"/>
        <v/>
      </c>
      <c r="DE572" s="210" t="str">
        <f t="shared" si="582"/>
        <v/>
      </c>
      <c r="DF572" s="210" t="str">
        <f t="shared" si="583"/>
        <v/>
      </c>
      <c r="DG572" s="210" t="str">
        <f t="shared" si="584"/>
        <v/>
      </c>
    </row>
    <row r="573" spans="1:111" ht="12.75" customHeight="1" x14ac:dyDescent="0.25">
      <c r="A573" s="22">
        <v>563</v>
      </c>
      <c r="B573" s="13" t="s">
        <v>1098</v>
      </c>
      <c r="C573" s="4" t="s">
        <v>1122</v>
      </c>
      <c r="D573" s="4" t="s">
        <v>764</v>
      </c>
      <c r="E573" s="5">
        <v>170800</v>
      </c>
      <c r="F573" s="4" t="s">
        <v>854</v>
      </c>
      <c r="G573" s="215">
        <v>0</v>
      </c>
      <c r="H573" s="215">
        <v>4.215686274509804</v>
      </c>
      <c r="I573" s="215">
        <v>2.25</v>
      </c>
      <c r="J573" s="215">
        <v>2.3204081632653062</v>
      </c>
      <c r="K573" s="215">
        <v>1.4666666666666668</v>
      </c>
      <c r="L573" s="215">
        <v>6.0235849056603774</v>
      </c>
      <c r="M573" s="215">
        <v>12.47543352601156</v>
      </c>
      <c r="N573" s="215">
        <v>12.086046511627906</v>
      </c>
      <c r="O573" s="215">
        <v>10.997953216374269</v>
      </c>
      <c r="P573" s="215">
        <v>2.2110792192881745</v>
      </c>
      <c r="Q573" s="215">
        <v>3.71537216828479</v>
      </c>
      <c r="R573" s="215">
        <v>11.839147286821706</v>
      </c>
      <c r="S573" s="10">
        <v>5.7595310293462099</v>
      </c>
      <c r="T573" s="9" t="s">
        <v>1108</v>
      </c>
      <c r="U573" s="22" t="s">
        <v>1116</v>
      </c>
      <c r="V573" s="205"/>
      <c r="W573" s="237">
        <f t="shared" si="538"/>
        <v>0</v>
      </c>
      <c r="X573" s="222">
        <v>170800</v>
      </c>
      <c r="Y573" s="236">
        <v>0</v>
      </c>
      <c r="Z573" s="236">
        <v>0.24390243902439024</v>
      </c>
      <c r="AA573" s="236">
        <v>1.1904761904761905</v>
      </c>
      <c r="AB573" s="236">
        <v>1.2423183516086276</v>
      </c>
      <c r="AC573" s="236">
        <v>1.5490196078431373</v>
      </c>
      <c r="AD573" s="236">
        <v>2.3953301127214166</v>
      </c>
      <c r="AE573" s="236">
        <v>6.9009763723783957</v>
      </c>
      <c r="AF573" s="236">
        <v>4.1132180702732857</v>
      </c>
      <c r="AG573" s="236">
        <v>5.9401709401709404</v>
      </c>
      <c r="AH573" s="236">
        <f t="shared" si="552"/>
        <v>0.66917424527730207</v>
      </c>
      <c r="AI573" s="236">
        <f t="shared" si="553"/>
        <v>1.9721748602822768</v>
      </c>
      <c r="AJ573" s="236">
        <f t="shared" si="554"/>
        <v>5.6514551276075409</v>
      </c>
      <c r="AK573" s="10">
        <f t="shared" si="555"/>
        <v>2.6194902316107092</v>
      </c>
      <c r="AL573" s="22">
        <f t="shared" si="539"/>
        <v>0</v>
      </c>
      <c r="AM573" s="5">
        <v>170800</v>
      </c>
      <c r="AN573" s="2">
        <f t="shared" si="585"/>
        <v>0</v>
      </c>
      <c r="AO573" s="2">
        <f t="shared" si="540"/>
        <v>97.365196078431367</v>
      </c>
      <c r="AP573" s="2">
        <f t="shared" si="541"/>
        <v>98.59375</v>
      </c>
      <c r="AQ573" s="2">
        <f t="shared" si="542"/>
        <v>98.549744897959187</v>
      </c>
      <c r="AR573" s="2">
        <f t="shared" si="543"/>
        <v>99.083333333333329</v>
      </c>
      <c r="AS573" s="2">
        <f t="shared" si="544"/>
        <v>96.23525943396227</v>
      </c>
      <c r="AT573" s="2">
        <f t="shared" si="545"/>
        <v>92.202854046242777</v>
      </c>
      <c r="AU573" s="2">
        <f t="shared" si="546"/>
        <v>92.446220930232556</v>
      </c>
      <c r="AV573" s="2">
        <f t="shared" si="547"/>
        <v>93.126279239766077</v>
      </c>
      <c r="AW573" s="2">
        <f t="shared" si="548"/>
        <v>98.618075487944893</v>
      </c>
      <c r="AX573" s="2">
        <f t="shared" si="549"/>
        <v>97.67789239482201</v>
      </c>
      <c r="AY573" s="2">
        <f t="shared" si="550"/>
        <v>92.600532945736433</v>
      </c>
      <c r="AZ573" s="2">
        <f t="shared" si="551"/>
        <v>96.400293106658623</v>
      </c>
      <c r="BA573" s="10"/>
      <c r="BB573" s="5">
        <v>170800</v>
      </c>
      <c r="BC573" s="34">
        <v>0</v>
      </c>
      <c r="BD573" s="34">
        <f t="shared" si="556"/>
        <v>99.756097560975604</v>
      </c>
      <c r="BE573" s="34">
        <f t="shared" si="557"/>
        <v>98.80952380952381</v>
      </c>
      <c r="BF573" s="34">
        <f t="shared" si="558"/>
        <v>98.757681648391369</v>
      </c>
      <c r="BG573" s="34">
        <f t="shared" si="559"/>
        <v>99.083333333333329</v>
      </c>
      <c r="BH573" s="34">
        <f t="shared" si="560"/>
        <v>97.60466988727859</v>
      </c>
      <c r="BI573" s="34">
        <f t="shared" si="561"/>
        <v>93.099023627621605</v>
      </c>
      <c r="BJ573" s="34">
        <f t="shared" si="562"/>
        <v>95.886781929726709</v>
      </c>
      <c r="BK573" s="34">
        <f t="shared" si="563"/>
        <v>94.059829059829056</v>
      </c>
      <c r="BL573" s="34">
        <f t="shared" si="564"/>
        <v>99.330825754722696</v>
      </c>
      <c r="BM573" s="34">
        <f t="shared" si="565"/>
        <v>98.02782513971772</v>
      </c>
      <c r="BN573" s="34">
        <f t="shared" si="566"/>
        <v>94.348544872392466</v>
      </c>
      <c r="BO573" s="34">
        <f t="shared" si="567"/>
        <v>97.380509768389288</v>
      </c>
      <c r="BQ573" s="33"/>
      <c r="BR573" s="187"/>
      <c r="BS573" s="190"/>
      <c r="BT573" s="205"/>
      <c r="BU573" s="191"/>
      <c r="BV573" s="191"/>
      <c r="BW573" s="192"/>
      <c r="BX573" s="193"/>
      <c r="BY573" s="194"/>
      <c r="BZ573" s="193"/>
      <c r="CA573" s="194"/>
      <c r="CB573" s="195"/>
      <c r="CC573" s="194"/>
      <c r="CD573" s="195"/>
      <c r="CE573" s="194"/>
      <c r="CF573" s="193"/>
      <c r="CG573" s="195"/>
      <c r="CH573" s="193"/>
      <c r="CI573" s="194"/>
      <c r="CZ573" s="210" t="str">
        <f t="shared" si="537"/>
        <v/>
      </c>
      <c r="DA573" s="210" t="str">
        <f t="shared" si="578"/>
        <v/>
      </c>
      <c r="DB573" s="210" t="str">
        <f t="shared" si="579"/>
        <v/>
      </c>
      <c r="DC573" s="210" t="str">
        <f t="shared" si="580"/>
        <v/>
      </c>
      <c r="DD573" s="210" t="str">
        <f t="shared" si="581"/>
        <v/>
      </c>
      <c r="DE573" s="210" t="str">
        <f t="shared" si="582"/>
        <v/>
      </c>
      <c r="DF573" s="210" t="str">
        <f t="shared" si="583"/>
        <v/>
      </c>
      <c r="DG573" s="210" t="str">
        <f t="shared" si="584"/>
        <v/>
      </c>
    </row>
    <row r="574" spans="1:111" ht="12.75" customHeight="1" x14ac:dyDescent="0.25">
      <c r="A574" s="22">
        <v>564</v>
      </c>
      <c r="B574" s="13" t="s">
        <v>1098</v>
      </c>
      <c r="C574" s="4" t="s">
        <v>1122</v>
      </c>
      <c r="D574" s="4" t="s">
        <v>764</v>
      </c>
      <c r="E574" s="5">
        <v>170811</v>
      </c>
      <c r="F574" s="4" t="s">
        <v>855</v>
      </c>
      <c r="G574" s="215">
        <v>0</v>
      </c>
      <c r="H574" s="215">
        <v>1.6494252873563218</v>
      </c>
      <c r="I574" s="215">
        <v>1.5</v>
      </c>
      <c r="J574" s="215">
        <v>1.0521390374331552</v>
      </c>
      <c r="K574" s="215">
        <v>3.5328282828282833</v>
      </c>
      <c r="L574" s="215">
        <v>4.3</v>
      </c>
      <c r="M574" s="215">
        <v>8.3668122270742344</v>
      </c>
      <c r="N574" s="215">
        <v>8.8833333333333329</v>
      </c>
      <c r="O574" s="215">
        <v>6.1945812807881779</v>
      </c>
      <c r="P574" s="215">
        <v>1.0678237650200266</v>
      </c>
      <c r="Q574" s="215">
        <v>3.8907035175879394</v>
      </c>
      <c r="R574" s="215">
        <v>7.825038051750381</v>
      </c>
      <c r="S574" s="10">
        <v>3.9421243832015005</v>
      </c>
      <c r="T574" s="9" t="s">
        <v>1107</v>
      </c>
      <c r="U574" s="22" t="s">
        <v>1116</v>
      </c>
      <c r="V574" s="205"/>
      <c r="W574" s="237">
        <f t="shared" si="538"/>
        <v>0</v>
      </c>
      <c r="X574" s="222">
        <v>170811</v>
      </c>
      <c r="Y574" s="236">
        <v>0</v>
      </c>
      <c r="Z574" s="236">
        <v>0.54644808743169404</v>
      </c>
      <c r="AA574" s="236">
        <v>0.81570657065706575</v>
      </c>
      <c r="AB574" s="236">
        <v>0</v>
      </c>
      <c r="AC574" s="236">
        <v>1.3407636283381152</v>
      </c>
      <c r="AD574" s="236">
        <v>3.0050505050505052</v>
      </c>
      <c r="AE574" s="236">
        <v>4.1100254885301606</v>
      </c>
      <c r="AF574" s="236">
        <v>3.120662533543074</v>
      </c>
      <c r="AG574" s="236">
        <v>2.6678848789401552</v>
      </c>
      <c r="AH574" s="236">
        <f t="shared" si="552"/>
        <v>0.34053866452218995</v>
      </c>
      <c r="AI574" s="236">
        <f t="shared" si="553"/>
        <v>2.17290706669431</v>
      </c>
      <c r="AJ574" s="236">
        <f t="shared" si="554"/>
        <v>3.2995243003377968</v>
      </c>
      <c r="AK574" s="10">
        <f t="shared" si="555"/>
        <v>1.7340601880545301</v>
      </c>
      <c r="AL574" s="22">
        <f t="shared" si="539"/>
        <v>0</v>
      </c>
      <c r="AM574" s="5">
        <v>170811</v>
      </c>
      <c r="AN574" s="2">
        <f t="shared" si="585"/>
        <v>0</v>
      </c>
      <c r="AO574" s="2">
        <f t="shared" si="540"/>
        <v>98.969109195402297</v>
      </c>
      <c r="AP574" s="2">
        <f t="shared" si="541"/>
        <v>99.0625</v>
      </c>
      <c r="AQ574" s="2">
        <f t="shared" si="542"/>
        <v>99.342413101604279</v>
      </c>
      <c r="AR574" s="2">
        <f t="shared" si="543"/>
        <v>97.791982323232318</v>
      </c>
      <c r="AS574" s="2">
        <f t="shared" si="544"/>
        <v>97.3125</v>
      </c>
      <c r="AT574" s="2">
        <f t="shared" si="545"/>
        <v>94.770742358078607</v>
      </c>
      <c r="AU574" s="2">
        <f t="shared" si="546"/>
        <v>94.447916666666671</v>
      </c>
      <c r="AV574" s="2">
        <f t="shared" si="547"/>
        <v>96.128386699507388</v>
      </c>
      <c r="AW574" s="2">
        <f t="shared" si="548"/>
        <v>99.332610146862478</v>
      </c>
      <c r="AX574" s="2">
        <f t="shared" si="549"/>
        <v>97.568310301507537</v>
      </c>
      <c r="AY574" s="2">
        <f t="shared" si="550"/>
        <v>95.109351217656013</v>
      </c>
      <c r="AZ574" s="2">
        <f t="shared" si="551"/>
        <v>97.536172260499058</v>
      </c>
      <c r="BA574" s="10"/>
      <c r="BB574" s="5">
        <v>170811</v>
      </c>
      <c r="BC574" s="34">
        <v>0</v>
      </c>
      <c r="BD574" s="34">
        <f t="shared" si="556"/>
        <v>99.453551912568301</v>
      </c>
      <c r="BE574" s="34">
        <f t="shared" si="557"/>
        <v>99.184293429342929</v>
      </c>
      <c r="BF574" s="34">
        <f t="shared" si="558"/>
        <v>100</v>
      </c>
      <c r="BG574" s="34">
        <f t="shared" si="559"/>
        <v>98.659236371661891</v>
      </c>
      <c r="BH574" s="34">
        <f t="shared" si="560"/>
        <v>97.3125</v>
      </c>
      <c r="BI574" s="34">
        <f t="shared" si="561"/>
        <v>95.889974511469845</v>
      </c>
      <c r="BJ574" s="34">
        <f t="shared" si="562"/>
        <v>96.879337466456931</v>
      </c>
      <c r="BK574" s="34">
        <f t="shared" si="563"/>
        <v>97.332115121059843</v>
      </c>
      <c r="BL574" s="34">
        <f t="shared" si="564"/>
        <v>99.659461335477815</v>
      </c>
      <c r="BM574" s="34">
        <f t="shared" si="565"/>
        <v>97.827092933305693</v>
      </c>
      <c r="BN574" s="34">
        <f t="shared" si="566"/>
        <v>96.700475699662206</v>
      </c>
      <c r="BO574" s="34">
        <f t="shared" si="567"/>
        <v>98.265939811945472</v>
      </c>
      <c r="BQ574" s="33"/>
      <c r="BR574" s="187"/>
      <c r="BS574" s="190"/>
      <c r="BT574" s="205"/>
      <c r="BU574" s="191"/>
      <c r="BV574" s="191"/>
      <c r="BW574" s="192"/>
      <c r="BX574" s="193"/>
      <c r="BY574" s="194"/>
      <c r="BZ574" s="193"/>
      <c r="CA574" s="194"/>
      <c r="CB574" s="195"/>
      <c r="CC574" s="194"/>
      <c r="CD574" s="195"/>
      <c r="CE574" s="194"/>
      <c r="CF574" s="193"/>
      <c r="CG574" s="195"/>
      <c r="CH574" s="193"/>
      <c r="CI574" s="194"/>
      <c r="CZ574" s="210" t="str">
        <f t="shared" si="537"/>
        <v/>
      </c>
      <c r="DA574" s="210" t="str">
        <f t="shared" si="578"/>
        <v/>
      </c>
      <c r="DB574" s="210" t="str">
        <f t="shared" si="579"/>
        <v/>
      </c>
      <c r="DC574" s="210" t="str">
        <f t="shared" si="580"/>
        <v/>
      </c>
      <c r="DD574" s="210" t="str">
        <f t="shared" si="581"/>
        <v/>
      </c>
      <c r="DE574" s="210" t="str">
        <f t="shared" si="582"/>
        <v/>
      </c>
      <c r="DF574" s="210" t="str">
        <f t="shared" si="583"/>
        <v/>
      </c>
      <c r="DG574" s="210" t="str">
        <f t="shared" si="584"/>
        <v/>
      </c>
    </row>
    <row r="575" spans="1:111" ht="12.75" customHeight="1" x14ac:dyDescent="0.25">
      <c r="A575" s="22">
        <v>565</v>
      </c>
      <c r="B575" s="13" t="s">
        <v>1098</v>
      </c>
      <c r="C575" s="4" t="s">
        <v>1122</v>
      </c>
      <c r="D575" s="4" t="s">
        <v>768</v>
      </c>
      <c r="E575" s="5">
        <v>170823</v>
      </c>
      <c r="F575" s="4" t="s">
        <v>856</v>
      </c>
      <c r="G575" s="215">
        <v>0</v>
      </c>
      <c r="H575" s="215">
        <v>9.1605263157894736</v>
      </c>
      <c r="I575" s="215">
        <v>3.9888059701492535</v>
      </c>
      <c r="J575" s="215">
        <v>1.1764462809917355</v>
      </c>
      <c r="K575" s="215">
        <v>11.911538461538461</v>
      </c>
      <c r="L575" s="215">
        <v>9.9</v>
      </c>
      <c r="M575" s="215">
        <v>28.845041322314049</v>
      </c>
      <c r="N575" s="215">
        <v>14.201937984496123</v>
      </c>
      <c r="O575" s="215">
        <v>13.618421052631579</v>
      </c>
      <c r="P575" s="215">
        <v>3.3230769230769228</v>
      </c>
      <c r="Q575" s="215">
        <v>11.141921397379912</v>
      </c>
      <c r="R575" s="215">
        <v>19.399275362318839</v>
      </c>
      <c r="S575" s="10">
        <v>10.311413043101187</v>
      </c>
      <c r="T575" s="9" t="s">
        <v>1107</v>
      </c>
      <c r="U575" s="22" t="s">
        <v>1116</v>
      </c>
      <c r="V575" s="205"/>
      <c r="W575" s="237">
        <f t="shared" si="538"/>
        <v>0</v>
      </c>
      <c r="X575" s="222">
        <v>170823</v>
      </c>
      <c r="Y575" s="236">
        <v>0</v>
      </c>
      <c r="Z575" s="236">
        <v>4.724933451641526</v>
      </c>
      <c r="AA575" s="236">
        <v>3.2902391725921136</v>
      </c>
      <c r="AB575" s="236">
        <v>0.76923076923076927</v>
      </c>
      <c r="AC575" s="236">
        <v>3.0011827321111766</v>
      </c>
      <c r="AD575" s="236">
        <v>12.068469505178365</v>
      </c>
      <c r="AE575" s="236">
        <v>9.6074380165289259</v>
      </c>
      <c r="AF575" s="236">
        <v>7.0289166440401845</v>
      </c>
      <c r="AG575" s="236">
        <v>12.544802867383511</v>
      </c>
      <c r="AH575" s="236">
        <f t="shared" si="552"/>
        <v>2.1961008483661022</v>
      </c>
      <c r="AI575" s="236">
        <f t="shared" si="553"/>
        <v>7.5348261186447711</v>
      </c>
      <c r="AJ575" s="236">
        <f t="shared" si="554"/>
        <v>9.7270525093175397</v>
      </c>
      <c r="AK575" s="10">
        <f t="shared" si="555"/>
        <v>5.8928014620785083</v>
      </c>
      <c r="AL575" s="22">
        <f t="shared" si="539"/>
        <v>0</v>
      </c>
      <c r="AM575" s="5">
        <v>170823</v>
      </c>
      <c r="AN575" s="2">
        <f t="shared" si="585"/>
        <v>0</v>
      </c>
      <c r="AO575" s="2">
        <f t="shared" si="540"/>
        <v>94.274671052631575</v>
      </c>
      <c r="AP575" s="2">
        <f t="shared" si="541"/>
        <v>97.506996268656721</v>
      </c>
      <c r="AQ575" s="2">
        <f t="shared" si="542"/>
        <v>99.264721074380162</v>
      </c>
      <c r="AR575" s="2">
        <f t="shared" si="543"/>
        <v>92.555288461538467</v>
      </c>
      <c r="AS575" s="2">
        <f t="shared" si="544"/>
        <v>93.8125</v>
      </c>
      <c r="AT575" s="2">
        <f t="shared" si="545"/>
        <v>81.971849173553721</v>
      </c>
      <c r="AU575" s="2">
        <f t="shared" si="546"/>
        <v>91.123788759689916</v>
      </c>
      <c r="AV575" s="2">
        <f t="shared" si="547"/>
        <v>91.48848684210526</v>
      </c>
      <c r="AW575" s="2">
        <f t="shared" si="548"/>
        <v>97.92307692307692</v>
      </c>
      <c r="AX575" s="2">
        <f t="shared" si="549"/>
        <v>93.036299126637559</v>
      </c>
      <c r="AY575" s="2">
        <f t="shared" si="550"/>
        <v>87.875452898550719</v>
      </c>
      <c r="AZ575" s="2">
        <f t="shared" si="551"/>
        <v>93.555366848061766</v>
      </c>
      <c r="BA575" s="10"/>
      <c r="BB575" s="5">
        <v>170823</v>
      </c>
      <c r="BC575" s="34">
        <v>0</v>
      </c>
      <c r="BD575" s="34">
        <f t="shared" si="556"/>
        <v>95.275066548358467</v>
      </c>
      <c r="BE575" s="34">
        <f t="shared" si="557"/>
        <v>97.506996268656721</v>
      </c>
      <c r="BF575" s="34">
        <f t="shared" si="558"/>
        <v>99.264721074380162</v>
      </c>
      <c r="BG575" s="34">
        <f t="shared" si="559"/>
        <v>96.998817267888825</v>
      </c>
      <c r="BH575" s="34">
        <f t="shared" si="560"/>
        <v>93.8125</v>
      </c>
      <c r="BI575" s="34">
        <f t="shared" si="561"/>
        <v>90.392561983471069</v>
      </c>
      <c r="BJ575" s="34">
        <f t="shared" si="562"/>
        <v>92.97108335595982</v>
      </c>
      <c r="BK575" s="34">
        <f t="shared" si="563"/>
        <v>91.48848684210526</v>
      </c>
      <c r="BL575" s="34">
        <f t="shared" si="564"/>
        <v>97.92307692307692</v>
      </c>
      <c r="BM575" s="34">
        <f t="shared" si="565"/>
        <v>93.036299126637559</v>
      </c>
      <c r="BN575" s="34">
        <f t="shared" si="566"/>
        <v>90.272947490682455</v>
      </c>
      <c r="BO575" s="34">
        <f t="shared" si="567"/>
        <v>94.107198537921491</v>
      </c>
      <c r="BQ575" s="33"/>
      <c r="BR575" s="187"/>
      <c r="BS575" s="190"/>
      <c r="BT575" s="205"/>
      <c r="BU575" s="191"/>
      <c r="BV575" s="191"/>
      <c r="BW575" s="192"/>
      <c r="BX575" s="193"/>
      <c r="BY575" s="194"/>
      <c r="BZ575" s="193"/>
      <c r="CA575" s="194"/>
      <c r="CB575" s="195"/>
      <c r="CC575" s="194"/>
      <c r="CD575" s="195"/>
      <c r="CE575" s="194"/>
      <c r="CF575" s="193"/>
      <c r="CG575" s="195"/>
      <c r="CH575" s="193"/>
      <c r="CI575" s="194"/>
      <c r="CZ575" s="210" t="str">
        <f t="shared" si="537"/>
        <v/>
      </c>
      <c r="DA575" s="210" t="str">
        <f t="shared" si="578"/>
        <v/>
      </c>
      <c r="DB575" s="210" t="str">
        <f t="shared" si="579"/>
        <v/>
      </c>
      <c r="DC575" s="210" t="str">
        <f t="shared" si="580"/>
        <v/>
      </c>
      <c r="DD575" s="210" t="str">
        <f t="shared" si="581"/>
        <v/>
      </c>
      <c r="DE575" s="210" t="str">
        <f t="shared" si="582"/>
        <v/>
      </c>
      <c r="DF575" s="210" t="str">
        <f t="shared" si="583"/>
        <v/>
      </c>
      <c r="DG575" s="210" t="str">
        <f t="shared" si="584"/>
        <v/>
      </c>
    </row>
    <row r="576" spans="1:111" ht="12.75" customHeight="1" x14ac:dyDescent="0.25">
      <c r="A576" s="22">
        <v>566</v>
      </c>
      <c r="B576" s="13" t="s">
        <v>1098</v>
      </c>
      <c r="C576" s="4" t="s">
        <v>1122</v>
      </c>
      <c r="D576" s="4" t="s">
        <v>857</v>
      </c>
      <c r="E576" s="5">
        <v>170835</v>
      </c>
      <c r="F576" s="4" t="s">
        <v>858</v>
      </c>
      <c r="G576" s="215">
        <v>0</v>
      </c>
      <c r="H576" s="215">
        <v>6.8737113402061851</v>
      </c>
      <c r="I576" s="215">
        <v>3.1698630136986301</v>
      </c>
      <c r="J576" s="215">
        <v>2.7784511784511787</v>
      </c>
      <c r="K576" s="215">
        <v>13.287052341597796</v>
      </c>
      <c r="L576" s="215">
        <v>9.6254335260115607</v>
      </c>
      <c r="M576" s="215">
        <v>11.05925925925926</v>
      </c>
      <c r="N576" s="215">
        <v>9.5857142857142854</v>
      </c>
      <c r="O576" s="215">
        <v>6.7666666666666657</v>
      </c>
      <c r="P576" s="215">
        <v>3.2500871839581515</v>
      </c>
      <c r="Q576" s="215">
        <v>11.452186177715092</v>
      </c>
      <c r="R576" s="215">
        <v>9.0370550161812293</v>
      </c>
      <c r="S576" s="10">
        <v>7.0162390679561737</v>
      </c>
      <c r="T576" s="9" t="s">
        <v>1107</v>
      </c>
      <c r="U576" s="22" t="s">
        <v>1116</v>
      </c>
      <c r="V576" s="205" t="s">
        <v>1256</v>
      </c>
      <c r="W576" s="237">
        <f t="shared" si="538"/>
        <v>0</v>
      </c>
      <c r="X576" s="222">
        <v>170835</v>
      </c>
      <c r="Y576" s="236">
        <v>0</v>
      </c>
      <c r="Z576" s="236">
        <v>8.2520859785960461</v>
      </c>
      <c r="AA576" s="236">
        <v>2.2840258316071647</v>
      </c>
      <c r="AB576" s="236">
        <v>1.0727086533538146</v>
      </c>
      <c r="AC576" s="236">
        <v>6.2798717755841267</v>
      </c>
      <c r="AD576" s="236">
        <v>6.106581214402512</v>
      </c>
      <c r="AE576" s="236">
        <v>11.544011544011543</v>
      </c>
      <c r="AF576" s="236">
        <v>3.344402277039848</v>
      </c>
      <c r="AG576" s="236">
        <v>5.6766795865633073</v>
      </c>
      <c r="AH576" s="236">
        <f t="shared" si="552"/>
        <v>2.9022051158892563</v>
      </c>
      <c r="AI576" s="236">
        <f t="shared" si="553"/>
        <v>6.1932264949933193</v>
      </c>
      <c r="AJ576" s="236">
        <f t="shared" si="554"/>
        <v>6.8550311358715659</v>
      </c>
      <c r="AK576" s="10">
        <f t="shared" si="555"/>
        <v>4.9511518734620399</v>
      </c>
      <c r="AL576" s="22">
        <f t="shared" si="539"/>
        <v>0</v>
      </c>
      <c r="AM576" s="5">
        <v>170835</v>
      </c>
      <c r="AN576" s="2">
        <f t="shared" si="585"/>
        <v>0</v>
      </c>
      <c r="AO576" s="2">
        <f t="shared" si="540"/>
        <v>95.703930412371136</v>
      </c>
      <c r="AP576" s="2">
        <f t="shared" si="541"/>
        <v>98.018835616438352</v>
      </c>
      <c r="AQ576" s="2">
        <f t="shared" si="542"/>
        <v>98.263468013468014</v>
      </c>
      <c r="AR576" s="2">
        <f t="shared" si="543"/>
        <v>91.69559228650138</v>
      </c>
      <c r="AS576" s="2">
        <f t="shared" si="544"/>
        <v>93.984104046242777</v>
      </c>
      <c r="AT576" s="2">
        <f t="shared" si="545"/>
        <v>93.087962962962962</v>
      </c>
      <c r="AU576" s="2">
        <f t="shared" si="546"/>
        <v>94.008928571428569</v>
      </c>
      <c r="AV576" s="2">
        <f t="shared" si="547"/>
        <v>95.770833333333329</v>
      </c>
      <c r="AW576" s="2">
        <f t="shared" si="548"/>
        <v>97.968695510026151</v>
      </c>
      <c r="AX576" s="2">
        <f t="shared" si="549"/>
        <v>92.842383638928069</v>
      </c>
      <c r="AY576" s="2">
        <f t="shared" si="550"/>
        <v>94.351840614886726</v>
      </c>
      <c r="AZ576" s="2">
        <f t="shared" si="551"/>
        <v>95.614850582527396</v>
      </c>
      <c r="BA576" s="10"/>
      <c r="BB576" s="5">
        <v>170835</v>
      </c>
      <c r="BC576" s="34">
        <v>0</v>
      </c>
      <c r="BD576" s="34">
        <f t="shared" si="556"/>
        <v>95.703930412371136</v>
      </c>
      <c r="BE576" s="34">
        <f t="shared" si="557"/>
        <v>98.018835616438352</v>
      </c>
      <c r="BF576" s="34">
        <f t="shared" si="558"/>
        <v>98.927291346646186</v>
      </c>
      <c r="BG576" s="34">
        <f t="shared" si="559"/>
        <v>93.720128224415873</v>
      </c>
      <c r="BH576" s="34">
        <f t="shared" si="560"/>
        <v>93.984104046242777</v>
      </c>
      <c r="BI576" s="34">
        <f t="shared" si="561"/>
        <v>93.087962962962962</v>
      </c>
      <c r="BJ576" s="34">
        <f t="shared" si="562"/>
        <v>96.655597722960152</v>
      </c>
      <c r="BK576" s="34">
        <f t="shared" si="563"/>
        <v>95.770833333333329</v>
      </c>
      <c r="BL576" s="34">
        <f t="shared" si="564"/>
        <v>97.968695510026151</v>
      </c>
      <c r="BM576" s="34">
        <f t="shared" si="565"/>
        <v>93.806773505006674</v>
      </c>
      <c r="BN576" s="34">
        <f t="shared" si="566"/>
        <v>94.351840614886726</v>
      </c>
      <c r="BO576" s="34">
        <f t="shared" si="567"/>
        <v>95.614850582527396</v>
      </c>
      <c r="BQ576" s="33">
        <f>E576-BR576</f>
        <v>0</v>
      </c>
      <c r="BR576" s="187">
        <v>170835</v>
      </c>
      <c r="BS576" s="190" t="s">
        <v>858</v>
      </c>
      <c r="BT576" s="205" t="s">
        <v>1256</v>
      </c>
      <c r="BU576" s="191" t="s">
        <v>1159</v>
      </c>
      <c r="BV576" s="191" t="s">
        <v>1230</v>
      </c>
      <c r="BW576" s="192"/>
      <c r="BX576" s="193">
        <v>1</v>
      </c>
      <c r="BY576" s="194">
        <v>1</v>
      </c>
      <c r="BZ576" s="193" t="s">
        <v>1096</v>
      </c>
      <c r="CA576" s="194" t="s">
        <v>1096</v>
      </c>
      <c r="CB576" s="195" t="s">
        <v>1096</v>
      </c>
      <c r="CC576" s="194" t="s">
        <v>1096</v>
      </c>
      <c r="CD576" s="195" t="s">
        <v>1096</v>
      </c>
      <c r="CE576" s="194" t="s">
        <v>1096</v>
      </c>
      <c r="CF576" s="193" t="s">
        <v>1096</v>
      </c>
      <c r="CG576" s="195">
        <v>1</v>
      </c>
      <c r="CH576" s="193">
        <v>1</v>
      </c>
      <c r="CI576" s="194">
        <v>1</v>
      </c>
      <c r="CZ576" s="210">
        <f t="shared" si="537"/>
        <v>0.20052844383024601</v>
      </c>
      <c r="DA576" s="210" t="str">
        <f t="shared" si="578"/>
        <v/>
      </c>
      <c r="DB576" s="210" t="str">
        <f t="shared" si="579"/>
        <v/>
      </c>
      <c r="DC576" s="210" t="str">
        <f t="shared" si="580"/>
        <v/>
      </c>
      <c r="DD576" s="210" t="str">
        <f t="shared" si="581"/>
        <v/>
      </c>
      <c r="DE576" s="210" t="str">
        <f t="shared" si="582"/>
        <v/>
      </c>
      <c r="DF576" s="210" t="str">
        <f t="shared" si="583"/>
        <v/>
      </c>
      <c r="DG576" s="210" t="str">
        <f t="shared" si="584"/>
        <v/>
      </c>
    </row>
    <row r="577" spans="1:111" ht="12.75" customHeight="1" x14ac:dyDescent="0.25">
      <c r="A577" s="22">
        <v>567</v>
      </c>
      <c r="B577" s="13" t="s">
        <v>1098</v>
      </c>
      <c r="C577" s="4" t="s">
        <v>1122</v>
      </c>
      <c r="D577" s="4" t="s">
        <v>857</v>
      </c>
      <c r="E577" s="5">
        <v>170847</v>
      </c>
      <c r="F577" s="4" t="s">
        <v>859</v>
      </c>
      <c r="G577" s="215">
        <v>0</v>
      </c>
      <c r="H577" s="215">
        <v>11.326315789473684</v>
      </c>
      <c r="I577" s="215">
        <v>3.9820512820512821</v>
      </c>
      <c r="J577" s="215">
        <v>2.07720207253886</v>
      </c>
      <c r="K577" s="215">
        <v>5.8474178403755861</v>
      </c>
      <c r="L577" s="215">
        <v>7.299282296650718</v>
      </c>
      <c r="M577" s="215">
        <v>18.494394618834079</v>
      </c>
      <c r="N577" s="215">
        <v>14.935751295336786</v>
      </c>
      <c r="O577" s="215">
        <v>7.0835570469798652</v>
      </c>
      <c r="P577" s="215">
        <v>4.2935988620199144</v>
      </c>
      <c r="Q577" s="215">
        <v>6.5936018957345972</v>
      </c>
      <c r="R577" s="215">
        <v>14.029646017699115</v>
      </c>
      <c r="S577" s="10">
        <v>7.8939969158045402</v>
      </c>
      <c r="T577" s="9" t="s">
        <v>1107</v>
      </c>
      <c r="U577" s="22" t="s">
        <v>1116</v>
      </c>
      <c r="V577" s="205" t="s">
        <v>1256</v>
      </c>
      <c r="W577" s="237">
        <f t="shared" si="538"/>
        <v>0</v>
      </c>
      <c r="X577" s="222">
        <v>170847</v>
      </c>
      <c r="Y577" s="236">
        <v>0</v>
      </c>
      <c r="Z577" s="236">
        <v>7.2136626260337593</v>
      </c>
      <c r="AA577" s="236">
        <v>3.2632431670893207</v>
      </c>
      <c r="AB577" s="236">
        <v>4.4078168180023685</v>
      </c>
      <c r="AC577" s="236">
        <v>4.3362093684018452</v>
      </c>
      <c r="AD577" s="236">
        <v>6.7197589324149813</v>
      </c>
      <c r="AE577" s="236">
        <v>12.605427209387605</v>
      </c>
      <c r="AF577" s="236">
        <v>16.436597110754413</v>
      </c>
      <c r="AG577" s="236">
        <v>5.7586094866796618</v>
      </c>
      <c r="AH577" s="236">
        <f t="shared" si="552"/>
        <v>3.7211806527813622</v>
      </c>
      <c r="AI577" s="236">
        <f t="shared" si="553"/>
        <v>5.5279841504084128</v>
      </c>
      <c r="AJ577" s="236">
        <f t="shared" si="554"/>
        <v>11.60021126894056</v>
      </c>
      <c r="AK577" s="10">
        <f t="shared" si="555"/>
        <v>6.7490360798626616</v>
      </c>
      <c r="AL577" s="22">
        <f t="shared" si="539"/>
        <v>0</v>
      </c>
      <c r="AM577" s="5">
        <v>170847</v>
      </c>
      <c r="AN577" s="2">
        <f t="shared" si="585"/>
        <v>0</v>
      </c>
      <c r="AO577" s="2">
        <f t="shared" si="540"/>
        <v>92.921052631578945</v>
      </c>
      <c r="AP577" s="2">
        <f t="shared" si="541"/>
        <v>97.511217948717956</v>
      </c>
      <c r="AQ577" s="2">
        <f t="shared" si="542"/>
        <v>98.701748704663217</v>
      </c>
      <c r="AR577" s="2">
        <f t="shared" si="543"/>
        <v>96.345363849765263</v>
      </c>
      <c r="AS577" s="2">
        <f t="shared" si="544"/>
        <v>95.437948564593299</v>
      </c>
      <c r="AT577" s="2">
        <f t="shared" si="545"/>
        <v>88.441003363228702</v>
      </c>
      <c r="AU577" s="2">
        <f t="shared" si="546"/>
        <v>90.665155440414509</v>
      </c>
      <c r="AV577" s="2">
        <f t="shared" si="547"/>
        <v>95.572776845637577</v>
      </c>
      <c r="AW577" s="2">
        <f t="shared" si="548"/>
        <v>97.316500711237552</v>
      </c>
      <c r="AX577" s="2">
        <f t="shared" si="549"/>
        <v>95.878998815165872</v>
      </c>
      <c r="AY577" s="2">
        <f t="shared" si="550"/>
        <v>91.231471238938056</v>
      </c>
      <c r="AZ577" s="2">
        <f t="shared" si="551"/>
        <v>95.066251927622162</v>
      </c>
      <c r="BA577" s="10"/>
      <c r="BB577" s="5">
        <v>170847</v>
      </c>
      <c r="BC577" s="34">
        <v>0</v>
      </c>
      <c r="BD577" s="34">
        <f t="shared" si="556"/>
        <v>92.921052631578945</v>
      </c>
      <c r="BE577" s="34">
        <f t="shared" si="557"/>
        <v>97.511217948717956</v>
      </c>
      <c r="BF577" s="34">
        <f t="shared" si="558"/>
        <v>98.701748704663217</v>
      </c>
      <c r="BG577" s="34">
        <f t="shared" si="559"/>
        <v>96.345363849765263</v>
      </c>
      <c r="BH577" s="34">
        <f t="shared" si="560"/>
        <v>95.437948564593299</v>
      </c>
      <c r="BI577" s="34">
        <f t="shared" si="561"/>
        <v>88.441003363228702</v>
      </c>
      <c r="BJ577" s="34">
        <f t="shared" si="562"/>
        <v>90.665155440414509</v>
      </c>
      <c r="BK577" s="34">
        <f t="shared" si="563"/>
        <v>95.572776845637577</v>
      </c>
      <c r="BL577" s="34">
        <f t="shared" si="564"/>
        <v>97.316500711237552</v>
      </c>
      <c r="BM577" s="34">
        <f t="shared" si="565"/>
        <v>95.878998815165872</v>
      </c>
      <c r="BN577" s="34">
        <f t="shared" si="566"/>
        <v>91.231471238938056</v>
      </c>
      <c r="BO577" s="34">
        <f t="shared" si="567"/>
        <v>95.066251927622162</v>
      </c>
      <c r="BQ577" s="33">
        <f>E577-BR577</f>
        <v>0</v>
      </c>
      <c r="BR577" s="187">
        <v>170847</v>
      </c>
      <c r="BS577" s="190" t="s">
        <v>859</v>
      </c>
      <c r="BT577" s="205" t="s">
        <v>1256</v>
      </c>
      <c r="BU577" s="191" t="s">
        <v>1159</v>
      </c>
      <c r="BV577" s="191" t="s">
        <v>1231</v>
      </c>
      <c r="BW577" s="192"/>
      <c r="BX577" s="193">
        <v>1</v>
      </c>
      <c r="BY577" s="194">
        <v>1</v>
      </c>
      <c r="BZ577" s="193">
        <v>1</v>
      </c>
      <c r="CA577" s="194" t="s">
        <v>1096</v>
      </c>
      <c r="CB577" s="195">
        <v>1</v>
      </c>
      <c r="CC577" s="194">
        <v>1</v>
      </c>
      <c r="CD577" s="195" t="s">
        <v>1096</v>
      </c>
      <c r="CE577" s="194" t="s">
        <v>1096</v>
      </c>
      <c r="CF577" s="193" t="s">
        <v>1096</v>
      </c>
      <c r="CG577" s="195">
        <v>1</v>
      </c>
      <c r="CH577" s="193">
        <v>1</v>
      </c>
      <c r="CI577" s="194">
        <v>1</v>
      </c>
      <c r="CZ577" s="210">
        <f t="shared" si="537"/>
        <v>-0.36310599491337625</v>
      </c>
      <c r="DA577" s="210">
        <f t="shared" si="578"/>
        <v>-0.18051201856739532</v>
      </c>
      <c r="DB577" s="210" t="str">
        <f t="shared" si="579"/>
        <v/>
      </c>
      <c r="DC577" s="210">
        <f t="shared" si="580"/>
        <v>-0.25844030873577428</v>
      </c>
      <c r="DD577" s="210">
        <f t="shared" si="581"/>
        <v>-7.9394567942885491E-2</v>
      </c>
      <c r="DE577" s="210" t="str">
        <f t="shared" si="582"/>
        <v/>
      </c>
      <c r="DF577" s="210" t="str">
        <f t="shared" si="583"/>
        <v/>
      </c>
      <c r="DG577" s="210" t="str">
        <f t="shared" si="584"/>
        <v/>
      </c>
    </row>
    <row r="578" spans="1:111" ht="12.75" customHeight="1" x14ac:dyDescent="0.25">
      <c r="A578" s="22">
        <v>568</v>
      </c>
      <c r="B578" s="13" t="s">
        <v>1098</v>
      </c>
      <c r="C578" s="4" t="s">
        <v>1122</v>
      </c>
      <c r="D578" s="4" t="s">
        <v>857</v>
      </c>
      <c r="E578" s="5">
        <v>170859</v>
      </c>
      <c r="F578" s="4" t="s">
        <v>860</v>
      </c>
      <c r="G578" s="215">
        <v>0</v>
      </c>
      <c r="H578" s="215">
        <v>12.023758865248226</v>
      </c>
      <c r="I578" s="215">
        <v>7.2184210526315793</v>
      </c>
      <c r="J578" s="215">
        <v>8.4935114503816784</v>
      </c>
      <c r="K578" s="215">
        <v>15.78255033557047</v>
      </c>
      <c r="L578" s="215">
        <v>13.47312925170068</v>
      </c>
      <c r="M578" s="215">
        <v>25.906962025316453</v>
      </c>
      <c r="N578" s="215">
        <v>10.058955223880597</v>
      </c>
      <c r="O578" s="215">
        <v>17.367543859649121</v>
      </c>
      <c r="P578" s="215">
        <v>7.1304308797127476</v>
      </c>
      <c r="Q578" s="215">
        <v>14.651351351351352</v>
      </c>
      <c r="R578" s="215">
        <v>18.494827586206895</v>
      </c>
      <c r="S578" s="10">
        <v>12.258314673819868</v>
      </c>
      <c r="T578" s="9" t="s">
        <v>1108</v>
      </c>
      <c r="U578" s="22" t="s">
        <v>1116</v>
      </c>
      <c r="V578" s="205"/>
      <c r="W578" s="237">
        <f t="shared" si="538"/>
        <v>0</v>
      </c>
      <c r="X578" s="222">
        <v>170859</v>
      </c>
      <c r="Y578" s="236">
        <v>0</v>
      </c>
      <c r="Z578" s="236">
        <v>16.275563094901518</v>
      </c>
      <c r="AA578" s="236">
        <v>3.2794386821232457</v>
      </c>
      <c r="AB578" s="236">
        <v>5.3531332925086756</v>
      </c>
      <c r="AC578" s="236">
        <v>13.851351351351351</v>
      </c>
      <c r="AD578" s="236">
        <v>9.8277841561423642</v>
      </c>
      <c r="AE578" s="236">
        <v>13.475499092558984</v>
      </c>
      <c r="AF578" s="236">
        <v>15.333333333333336</v>
      </c>
      <c r="AG578" s="236">
        <v>16.581196581196583</v>
      </c>
      <c r="AH578" s="236">
        <f t="shared" si="552"/>
        <v>6.22703376738336</v>
      </c>
      <c r="AI578" s="236">
        <f t="shared" si="553"/>
        <v>11.839567753746858</v>
      </c>
      <c r="AJ578" s="236">
        <f t="shared" si="554"/>
        <v>15.130009669029633</v>
      </c>
      <c r="AK578" s="10">
        <f t="shared" si="555"/>
        <v>10.441922176012895</v>
      </c>
      <c r="AL578" s="22">
        <f t="shared" si="539"/>
        <v>0</v>
      </c>
      <c r="AM578" s="5">
        <v>170859</v>
      </c>
      <c r="AN578" s="2">
        <f t="shared" si="585"/>
        <v>0</v>
      </c>
      <c r="AO578" s="2">
        <f t="shared" si="540"/>
        <v>92.485150709219852</v>
      </c>
      <c r="AP578" s="2">
        <f t="shared" si="541"/>
        <v>95.48848684210526</v>
      </c>
      <c r="AQ578" s="2">
        <f t="shared" si="542"/>
        <v>94.691555343511453</v>
      </c>
      <c r="AR578" s="2">
        <f t="shared" si="543"/>
        <v>90.135906040268452</v>
      </c>
      <c r="AS578" s="2">
        <f t="shared" si="544"/>
        <v>91.579294217687078</v>
      </c>
      <c r="AT578" s="2">
        <f t="shared" si="545"/>
        <v>83.808148734177223</v>
      </c>
      <c r="AU578" s="2">
        <f t="shared" si="546"/>
        <v>93.713152985074629</v>
      </c>
      <c r="AV578" s="2">
        <f t="shared" si="547"/>
        <v>89.145285087719301</v>
      </c>
      <c r="AW578" s="2">
        <f t="shared" si="548"/>
        <v>95.543480700179529</v>
      </c>
      <c r="AX578" s="2">
        <f t="shared" si="549"/>
        <v>90.842905405405403</v>
      </c>
      <c r="AY578" s="2">
        <f t="shared" si="550"/>
        <v>88.440732758620697</v>
      </c>
      <c r="AZ578" s="2">
        <f t="shared" si="551"/>
        <v>92.338553328862588</v>
      </c>
      <c r="BA578" s="10"/>
      <c r="BB578" s="5">
        <v>170859</v>
      </c>
      <c r="BC578" s="34">
        <v>0</v>
      </c>
      <c r="BD578" s="34">
        <f t="shared" si="556"/>
        <v>92.485150709219852</v>
      </c>
      <c r="BE578" s="34">
        <f t="shared" si="557"/>
        <v>96.720561317876758</v>
      </c>
      <c r="BF578" s="34">
        <f t="shared" si="558"/>
        <v>94.691555343511453</v>
      </c>
      <c r="BG578" s="34">
        <f t="shared" si="559"/>
        <v>90.135906040268452</v>
      </c>
      <c r="BH578" s="34">
        <f t="shared" si="560"/>
        <v>91.579294217687078</v>
      </c>
      <c r="BI578" s="34">
        <f t="shared" si="561"/>
        <v>86.524500907441023</v>
      </c>
      <c r="BJ578" s="34">
        <f t="shared" si="562"/>
        <v>93.713152985074629</v>
      </c>
      <c r="BK578" s="34">
        <f t="shared" si="563"/>
        <v>89.145285087719301</v>
      </c>
      <c r="BL578" s="34">
        <f t="shared" si="564"/>
        <v>95.543480700179529</v>
      </c>
      <c r="BM578" s="34">
        <f t="shared" si="565"/>
        <v>90.842905405405403</v>
      </c>
      <c r="BN578" s="34">
        <f t="shared" si="566"/>
        <v>88.440732758620697</v>
      </c>
      <c r="BO578" s="34">
        <f t="shared" si="567"/>
        <v>92.338553328862588</v>
      </c>
      <c r="BQ578" s="33"/>
      <c r="BR578" s="187"/>
      <c r="BS578" s="192"/>
      <c r="BT578" s="205"/>
      <c r="BU578" s="191"/>
      <c r="BV578" s="191"/>
      <c r="BW578" s="192"/>
      <c r="BX578" s="193"/>
      <c r="BY578" s="194"/>
      <c r="BZ578" s="193"/>
      <c r="CA578" s="194"/>
      <c r="CB578" s="195"/>
      <c r="CC578" s="194"/>
      <c r="CD578" s="195"/>
      <c r="CE578" s="194"/>
      <c r="CF578" s="193"/>
      <c r="CG578" s="195"/>
      <c r="CH578" s="193"/>
      <c r="CI578" s="194"/>
      <c r="CZ578" s="210" t="str">
        <f t="shared" si="537"/>
        <v/>
      </c>
      <c r="DA578" s="210" t="str">
        <f t="shared" si="578"/>
        <v/>
      </c>
      <c r="DB578" s="210" t="str">
        <f t="shared" si="579"/>
        <v/>
      </c>
      <c r="DC578" s="210" t="str">
        <f t="shared" si="580"/>
        <v/>
      </c>
      <c r="DD578" s="210" t="str">
        <f t="shared" si="581"/>
        <v/>
      </c>
      <c r="DE578" s="210" t="str">
        <f t="shared" si="582"/>
        <v/>
      </c>
      <c r="DF578" s="210" t="str">
        <f t="shared" si="583"/>
        <v/>
      </c>
      <c r="DG578" s="210" t="str">
        <f t="shared" si="584"/>
        <v/>
      </c>
    </row>
    <row r="579" spans="1:111" ht="12.75" customHeight="1" x14ac:dyDescent="0.25">
      <c r="A579" s="22">
        <v>569</v>
      </c>
      <c r="B579" s="13" t="s">
        <v>1098</v>
      </c>
      <c r="C579" s="4" t="s">
        <v>1122</v>
      </c>
      <c r="D579" s="4" t="s">
        <v>857</v>
      </c>
      <c r="E579" s="5">
        <v>170860</v>
      </c>
      <c r="F579" s="4" t="s">
        <v>861</v>
      </c>
      <c r="G579" s="215">
        <v>0</v>
      </c>
      <c r="H579" s="215">
        <v>5.6923076923076925</v>
      </c>
      <c r="I579" s="215">
        <v>8.9684738955823278</v>
      </c>
      <c r="J579" s="215">
        <v>2.4207547169811323</v>
      </c>
      <c r="K579" s="215">
        <v>10.906756756756756</v>
      </c>
      <c r="L579" s="215">
        <v>7.083333333333333</v>
      </c>
      <c r="M579" s="215">
        <v>23.677272727272729</v>
      </c>
      <c r="N579" s="215">
        <v>19.644936708860762</v>
      </c>
      <c r="O579" s="215">
        <v>16.860526315789471</v>
      </c>
      <c r="P579" s="215">
        <v>4.3194605009633911</v>
      </c>
      <c r="Q579" s="215">
        <v>9.1614228456913835</v>
      </c>
      <c r="R579" s="215">
        <v>20.303497942386834</v>
      </c>
      <c r="S579" s="10">
        <v>10.583818016320468</v>
      </c>
      <c r="T579" s="9" t="s">
        <v>1107</v>
      </c>
      <c r="U579" s="22" t="s">
        <v>1116</v>
      </c>
      <c r="V579" s="205"/>
      <c r="W579" s="237">
        <f t="shared" si="538"/>
        <v>0</v>
      </c>
      <c r="X579" s="222">
        <v>170860</v>
      </c>
      <c r="Y579" s="236">
        <v>0</v>
      </c>
      <c r="Z579" s="236">
        <v>2.6378539493293589</v>
      </c>
      <c r="AA579" s="236">
        <v>1.4176065162907268</v>
      </c>
      <c r="AB579" s="236">
        <v>3.5014658347741112</v>
      </c>
      <c r="AC579" s="236">
        <v>4.4349485562562236</v>
      </c>
      <c r="AD579" s="236">
        <v>4.3058469522968199</v>
      </c>
      <c r="AE579" s="236">
        <v>17.048054919908466</v>
      </c>
      <c r="AF579" s="236">
        <v>10.082435003170577</v>
      </c>
      <c r="AG579" s="236">
        <v>19.241917502787068</v>
      </c>
      <c r="AH579" s="236">
        <f t="shared" si="552"/>
        <v>1.8892315750985493</v>
      </c>
      <c r="AI579" s="236">
        <f t="shared" si="553"/>
        <v>4.3703977542765218</v>
      </c>
      <c r="AJ579" s="236">
        <f t="shared" si="554"/>
        <v>15.457469141955372</v>
      </c>
      <c r="AK579" s="10">
        <f t="shared" si="555"/>
        <v>6.963347692757039</v>
      </c>
      <c r="AL579" s="22">
        <f t="shared" si="539"/>
        <v>0</v>
      </c>
      <c r="AM579" s="5">
        <v>170860</v>
      </c>
      <c r="AN579" s="2">
        <f t="shared" si="585"/>
        <v>0</v>
      </c>
      <c r="AO579" s="2">
        <f t="shared" si="540"/>
        <v>96.442307692307693</v>
      </c>
      <c r="AP579" s="2">
        <f t="shared" si="541"/>
        <v>94.394703815261039</v>
      </c>
      <c r="AQ579" s="2">
        <f t="shared" si="542"/>
        <v>98.487028301886795</v>
      </c>
      <c r="AR579" s="2">
        <f t="shared" si="543"/>
        <v>93.183277027027032</v>
      </c>
      <c r="AS579" s="2">
        <f t="shared" si="544"/>
        <v>95.572916666666671</v>
      </c>
      <c r="AT579" s="2">
        <f t="shared" si="545"/>
        <v>85.201704545454547</v>
      </c>
      <c r="AU579" s="2">
        <f t="shared" si="546"/>
        <v>87.72191455696202</v>
      </c>
      <c r="AV579" s="2">
        <f t="shared" si="547"/>
        <v>89.462171052631575</v>
      </c>
      <c r="AW579" s="2">
        <f t="shared" si="548"/>
        <v>97.300337186897877</v>
      </c>
      <c r="AX579" s="2">
        <f t="shared" si="549"/>
        <v>94.274110721442881</v>
      </c>
      <c r="AY579" s="2">
        <f t="shared" si="550"/>
        <v>87.310313786008237</v>
      </c>
      <c r="AZ579" s="2">
        <f t="shared" si="551"/>
        <v>93.385113739799706</v>
      </c>
      <c r="BA579" s="10"/>
      <c r="BB579" s="5">
        <v>170860</v>
      </c>
      <c r="BC579" s="34">
        <v>0</v>
      </c>
      <c r="BD579" s="34">
        <f t="shared" si="556"/>
        <v>97.362146050670646</v>
      </c>
      <c r="BE579" s="34">
        <f t="shared" si="557"/>
        <v>98.582393483709268</v>
      </c>
      <c r="BF579" s="34">
        <f t="shared" si="558"/>
        <v>98.487028301886795</v>
      </c>
      <c r="BG579" s="34">
        <f t="shared" si="559"/>
        <v>95.565051443743783</v>
      </c>
      <c r="BH579" s="34">
        <f t="shared" si="560"/>
        <v>95.694153047703182</v>
      </c>
      <c r="BI579" s="34">
        <f t="shared" si="561"/>
        <v>85.201704545454547</v>
      </c>
      <c r="BJ579" s="34">
        <f t="shared" si="562"/>
        <v>89.917564996829427</v>
      </c>
      <c r="BK579" s="34">
        <f t="shared" si="563"/>
        <v>89.462171052631575</v>
      </c>
      <c r="BL579" s="34">
        <f t="shared" si="564"/>
        <v>98.110768424901451</v>
      </c>
      <c r="BM579" s="34">
        <f t="shared" si="565"/>
        <v>95.629602245723476</v>
      </c>
      <c r="BN579" s="34">
        <f t="shared" si="566"/>
        <v>87.310313786008237</v>
      </c>
      <c r="BO579" s="34">
        <f t="shared" si="567"/>
        <v>93.385113739799706</v>
      </c>
      <c r="BQ579" s="33"/>
      <c r="BR579" s="187"/>
      <c r="BS579" s="190"/>
      <c r="BT579" s="205"/>
      <c r="BU579" s="191"/>
      <c r="BV579" s="191"/>
      <c r="BW579" s="192"/>
      <c r="BX579" s="193"/>
      <c r="BY579" s="194"/>
      <c r="BZ579" s="193"/>
      <c r="CA579" s="194"/>
      <c r="CB579" s="195"/>
      <c r="CC579" s="194"/>
      <c r="CD579" s="195"/>
      <c r="CE579" s="194"/>
      <c r="CF579" s="193"/>
      <c r="CG579" s="195"/>
      <c r="CH579" s="193"/>
      <c r="CI579" s="194"/>
      <c r="CZ579" s="210" t="str">
        <f t="shared" ref="CZ579:CZ642" si="586">IF(BY579="","",(Z579-H579)/H579)</f>
        <v/>
      </c>
      <c r="DA579" s="210" t="str">
        <f t="shared" si="578"/>
        <v/>
      </c>
      <c r="DB579" s="210" t="str">
        <f t="shared" si="579"/>
        <v/>
      </c>
      <c r="DC579" s="210" t="str">
        <f t="shared" si="580"/>
        <v/>
      </c>
      <c r="DD579" s="210" t="str">
        <f t="shared" si="581"/>
        <v/>
      </c>
      <c r="DE579" s="210" t="str">
        <f t="shared" si="582"/>
        <v/>
      </c>
      <c r="DF579" s="210" t="str">
        <f t="shared" si="583"/>
        <v/>
      </c>
      <c r="DG579" s="210" t="str">
        <f t="shared" si="584"/>
        <v/>
      </c>
    </row>
    <row r="580" spans="1:111" ht="12.75" customHeight="1" x14ac:dyDescent="0.25">
      <c r="A580" s="22">
        <v>570</v>
      </c>
      <c r="B580" s="13" t="s">
        <v>1098</v>
      </c>
      <c r="C580" s="4" t="s">
        <v>1122</v>
      </c>
      <c r="D580" s="4" t="s">
        <v>857</v>
      </c>
      <c r="E580" s="5">
        <v>170872</v>
      </c>
      <c r="F580" s="4" t="s">
        <v>862</v>
      </c>
      <c r="G580" s="215">
        <v>0</v>
      </c>
      <c r="H580" s="215">
        <v>14.207575757575757</v>
      </c>
      <c r="I580" s="215">
        <v>7.6428571428571423</v>
      </c>
      <c r="J580" s="215">
        <v>3.4582733812949638</v>
      </c>
      <c r="K580" s="215">
        <v>13.694186046511629</v>
      </c>
      <c r="L580" s="215">
        <v>11.338118811881188</v>
      </c>
      <c r="M580" s="215">
        <v>13.4375</v>
      </c>
      <c r="N580" s="215">
        <v>15.425742574257425</v>
      </c>
      <c r="O580" s="215">
        <v>6.5657894736842106</v>
      </c>
      <c r="P580" s="215">
        <v>6.6016286644951148</v>
      </c>
      <c r="Q580" s="215">
        <v>12.474820143884891</v>
      </c>
      <c r="R580" s="215">
        <v>12.634718100890208</v>
      </c>
      <c r="S580" s="10">
        <v>9.5300047986735912</v>
      </c>
      <c r="T580" s="9" t="s">
        <v>1108</v>
      </c>
      <c r="U580" s="22" t="s">
        <v>1116</v>
      </c>
      <c r="V580" s="205"/>
      <c r="W580" s="237">
        <f t="shared" si="538"/>
        <v>0</v>
      </c>
      <c r="X580" s="222">
        <v>170872</v>
      </c>
      <c r="Y580" s="236">
        <v>0</v>
      </c>
      <c r="Z580" s="236">
        <v>9.4507575757575761</v>
      </c>
      <c r="AA580" s="236">
        <v>3.8524266086784618</v>
      </c>
      <c r="AB580" s="236">
        <v>6.0145985401459852</v>
      </c>
      <c r="AC580" s="236">
        <v>4.9595987740317629</v>
      </c>
      <c r="AD580" s="236">
        <v>8.2657053250994217</v>
      </c>
      <c r="AE580" s="236">
        <v>5.677982926345047</v>
      </c>
      <c r="AF580" s="236">
        <v>4.326717557251909</v>
      </c>
      <c r="AG580" s="236">
        <v>6.123481781376519</v>
      </c>
      <c r="AH580" s="236">
        <f t="shared" si="552"/>
        <v>4.829445681145506</v>
      </c>
      <c r="AI580" s="236">
        <f t="shared" si="553"/>
        <v>6.6126520495655923</v>
      </c>
      <c r="AJ580" s="236">
        <f t="shared" si="554"/>
        <v>5.3760607549911583</v>
      </c>
      <c r="AK580" s="10">
        <f t="shared" si="555"/>
        <v>5.4079187876318535</v>
      </c>
      <c r="AL580" s="22">
        <f t="shared" si="539"/>
        <v>0</v>
      </c>
      <c r="AM580" s="5">
        <v>170872</v>
      </c>
      <c r="AN580" s="2">
        <f t="shared" si="585"/>
        <v>0</v>
      </c>
      <c r="AO580" s="2">
        <f t="shared" si="540"/>
        <v>91.120265151515156</v>
      </c>
      <c r="AP580" s="2">
        <f t="shared" si="541"/>
        <v>95.223214285714292</v>
      </c>
      <c r="AQ580" s="2">
        <f t="shared" si="542"/>
        <v>97.83857913669064</v>
      </c>
      <c r="AR580" s="2">
        <f t="shared" si="543"/>
        <v>91.441133720930225</v>
      </c>
      <c r="AS580" s="2">
        <f t="shared" si="544"/>
        <v>92.913675742574256</v>
      </c>
      <c r="AT580" s="2">
        <f t="shared" si="545"/>
        <v>91.6015625</v>
      </c>
      <c r="AU580" s="2">
        <f t="shared" si="546"/>
        <v>90.35891089108911</v>
      </c>
      <c r="AV580" s="2">
        <f t="shared" si="547"/>
        <v>95.89638157894737</v>
      </c>
      <c r="AW580" s="2">
        <f t="shared" si="548"/>
        <v>95.873982084690553</v>
      </c>
      <c r="AX580" s="2">
        <f t="shared" si="549"/>
        <v>92.203237410071949</v>
      </c>
      <c r="AY580" s="2">
        <f t="shared" si="550"/>
        <v>92.103301186943625</v>
      </c>
      <c r="AZ580" s="2">
        <f t="shared" si="551"/>
        <v>94.043747000829001</v>
      </c>
      <c r="BA580" s="10"/>
      <c r="BB580" s="5">
        <v>170872</v>
      </c>
      <c r="BC580" s="34">
        <v>0</v>
      </c>
      <c r="BD580" s="34">
        <f t="shared" si="556"/>
        <v>91.120265151515156</v>
      </c>
      <c r="BE580" s="34">
        <f t="shared" si="557"/>
        <v>96.147573391321544</v>
      </c>
      <c r="BF580" s="34">
        <f t="shared" si="558"/>
        <v>97.83857913669064</v>
      </c>
      <c r="BG580" s="34">
        <f t="shared" si="559"/>
        <v>95.040401225968239</v>
      </c>
      <c r="BH580" s="34">
        <f t="shared" si="560"/>
        <v>92.913675742574256</v>
      </c>
      <c r="BI580" s="34">
        <f t="shared" si="561"/>
        <v>94.322017073654948</v>
      </c>
      <c r="BJ580" s="34">
        <f t="shared" si="562"/>
        <v>95.673282442748089</v>
      </c>
      <c r="BK580" s="34">
        <f t="shared" si="563"/>
        <v>95.89638157894737</v>
      </c>
      <c r="BL580" s="34">
        <f t="shared" si="564"/>
        <v>95.873982084690553</v>
      </c>
      <c r="BM580" s="34">
        <f t="shared" si="565"/>
        <v>93.387347950434403</v>
      </c>
      <c r="BN580" s="34">
        <f t="shared" si="566"/>
        <v>94.623939245008842</v>
      </c>
      <c r="BO580" s="34">
        <f t="shared" si="567"/>
        <v>94.592081212368143</v>
      </c>
      <c r="BQ580" s="33"/>
      <c r="BR580" s="187"/>
      <c r="BS580" s="190"/>
      <c r="BT580" s="205"/>
      <c r="BU580" s="191"/>
      <c r="BV580" s="191"/>
      <c r="BW580" s="192"/>
      <c r="BX580" s="193"/>
      <c r="BY580" s="194"/>
      <c r="BZ580" s="193"/>
      <c r="CA580" s="194"/>
      <c r="CB580" s="195"/>
      <c r="CC580" s="194"/>
      <c r="CD580" s="195"/>
      <c r="CE580" s="194"/>
      <c r="CF580" s="193"/>
      <c r="CG580" s="195"/>
      <c r="CH580" s="193"/>
      <c r="CI580" s="194"/>
      <c r="CZ580" s="210" t="str">
        <f t="shared" si="586"/>
        <v/>
      </c>
      <c r="DA580" s="210" t="str">
        <f t="shared" si="578"/>
        <v/>
      </c>
      <c r="DB580" s="210" t="str">
        <f t="shared" si="579"/>
        <v/>
      </c>
      <c r="DC580" s="210" t="str">
        <f t="shared" si="580"/>
        <v/>
      </c>
      <c r="DD580" s="210" t="str">
        <f t="shared" si="581"/>
        <v/>
      </c>
      <c r="DE580" s="210" t="str">
        <f t="shared" si="582"/>
        <v/>
      </c>
      <c r="DF580" s="210" t="str">
        <f t="shared" si="583"/>
        <v/>
      </c>
      <c r="DG580" s="210" t="str">
        <f t="shared" si="584"/>
        <v/>
      </c>
    </row>
    <row r="581" spans="1:111" ht="12.75" customHeight="1" x14ac:dyDescent="0.25">
      <c r="A581" s="22">
        <v>571</v>
      </c>
      <c r="B581" s="13" t="s">
        <v>1098</v>
      </c>
      <c r="C581" s="4" t="s">
        <v>1122</v>
      </c>
      <c r="D581" s="4" t="s">
        <v>9</v>
      </c>
      <c r="E581" s="5">
        <v>170884</v>
      </c>
      <c r="F581" s="4" t="s">
        <v>863</v>
      </c>
      <c r="G581" s="215">
        <v>0</v>
      </c>
      <c r="H581" s="215">
        <v>8.8738805970149244</v>
      </c>
      <c r="I581" s="215">
        <v>1.6</v>
      </c>
      <c r="J581" s="215">
        <v>0</v>
      </c>
      <c r="K581" s="215">
        <v>5.9883720930232558</v>
      </c>
      <c r="L581" s="215">
        <v>19.954132231404959</v>
      </c>
      <c r="M581" s="215">
        <v>17.802469135802468</v>
      </c>
      <c r="N581" s="215">
        <v>13.436885245901639</v>
      </c>
      <c r="O581" s="215">
        <v>11.246296296296297</v>
      </c>
      <c r="P581" s="215">
        <v>2.7672199170124481</v>
      </c>
      <c r="Q581" s="215">
        <v>13.100000000000001</v>
      </c>
      <c r="R581" s="215">
        <v>14.322553699284009</v>
      </c>
      <c r="S581" s="10">
        <v>8.7668928443826157</v>
      </c>
      <c r="T581" s="9" t="s">
        <v>1107</v>
      </c>
      <c r="U581" s="22" t="s">
        <v>1116</v>
      </c>
      <c r="V581" s="205"/>
      <c r="W581" s="237">
        <f t="shared" si="538"/>
        <v>0</v>
      </c>
      <c r="X581" s="222">
        <v>170884</v>
      </c>
      <c r="Y581" s="236">
        <v>0</v>
      </c>
      <c r="Z581" s="236">
        <v>4.7970843183609144</v>
      </c>
      <c r="AA581" s="236">
        <v>0.71942446043165476</v>
      </c>
      <c r="AB581" s="236">
        <v>0.83333333333333337</v>
      </c>
      <c r="AC581" s="236">
        <v>3.1726371951219514</v>
      </c>
      <c r="AD581" s="236">
        <v>9.3587627605599373</v>
      </c>
      <c r="AE581" s="236">
        <v>16.940789473684212</v>
      </c>
      <c r="AF581" s="236">
        <v>5.8658603628367239</v>
      </c>
      <c r="AG581" s="236">
        <v>8.3368421052631589</v>
      </c>
      <c r="AH581" s="236">
        <f t="shared" si="552"/>
        <v>1.5874605280314755</v>
      </c>
      <c r="AI581" s="236">
        <f t="shared" si="553"/>
        <v>6.2656999778409439</v>
      </c>
      <c r="AJ581" s="236">
        <f t="shared" si="554"/>
        <v>10.381163980594698</v>
      </c>
      <c r="AK581" s="10">
        <f t="shared" si="555"/>
        <v>5.5583037788435421</v>
      </c>
      <c r="AL581" s="22">
        <f t="shared" si="539"/>
        <v>0</v>
      </c>
      <c r="AM581" s="5">
        <v>170884</v>
      </c>
      <c r="AN581" s="2">
        <f t="shared" si="585"/>
        <v>0</v>
      </c>
      <c r="AO581" s="2">
        <f t="shared" si="540"/>
        <v>94.453824626865668</v>
      </c>
      <c r="AP581" s="2">
        <f t="shared" si="541"/>
        <v>99</v>
      </c>
      <c r="AQ581" s="2">
        <f t="shared" si="542"/>
        <v>100</v>
      </c>
      <c r="AR581" s="2">
        <f t="shared" si="543"/>
        <v>96.257267441860463</v>
      </c>
      <c r="AS581" s="2">
        <f t="shared" si="544"/>
        <v>87.528667355371908</v>
      </c>
      <c r="AT581" s="2">
        <f t="shared" si="545"/>
        <v>88.873456790123456</v>
      </c>
      <c r="AU581" s="2">
        <f t="shared" si="546"/>
        <v>91.601946721311478</v>
      </c>
      <c r="AV581" s="2">
        <f t="shared" si="547"/>
        <v>92.97106481481481</v>
      </c>
      <c r="AW581" s="2">
        <f t="shared" si="548"/>
        <v>98.27048755186722</v>
      </c>
      <c r="AX581" s="2">
        <f t="shared" si="549"/>
        <v>91.8125</v>
      </c>
      <c r="AY581" s="2">
        <f t="shared" si="550"/>
        <v>91.048403937947498</v>
      </c>
      <c r="AZ581" s="2">
        <f t="shared" si="551"/>
        <v>94.520691972260863</v>
      </c>
      <c r="BA581" s="10"/>
      <c r="BB581" s="5">
        <v>170884</v>
      </c>
      <c r="BC581" s="34">
        <v>0</v>
      </c>
      <c r="BD581" s="34">
        <f t="shared" si="556"/>
        <v>95.202915681639084</v>
      </c>
      <c r="BE581" s="34">
        <f t="shared" si="557"/>
        <v>99.280575539568346</v>
      </c>
      <c r="BF581" s="34">
        <f t="shared" si="558"/>
        <v>100</v>
      </c>
      <c r="BG581" s="34">
        <f t="shared" si="559"/>
        <v>96.827362804878049</v>
      </c>
      <c r="BH581" s="34">
        <f t="shared" si="560"/>
        <v>90.641237239440059</v>
      </c>
      <c r="BI581" s="34">
        <f t="shared" si="561"/>
        <v>88.873456790123456</v>
      </c>
      <c r="BJ581" s="34">
        <f t="shared" si="562"/>
        <v>94.134139637163273</v>
      </c>
      <c r="BK581" s="34">
        <f t="shared" si="563"/>
        <v>92.97106481481481</v>
      </c>
      <c r="BL581" s="34">
        <f t="shared" si="564"/>
        <v>98.412539471968529</v>
      </c>
      <c r="BM581" s="34">
        <f t="shared" si="565"/>
        <v>93.734300022159061</v>
      </c>
      <c r="BN581" s="34">
        <f t="shared" si="566"/>
        <v>91.048403937947498</v>
      </c>
      <c r="BO581" s="34">
        <f t="shared" si="567"/>
        <v>94.520691972260863</v>
      </c>
      <c r="BQ581" s="33"/>
      <c r="BR581" s="187"/>
      <c r="BS581" s="190"/>
      <c r="BT581" s="205"/>
      <c r="BU581" s="191"/>
      <c r="BV581" s="191"/>
      <c r="BW581" s="192"/>
      <c r="BX581" s="193"/>
      <c r="BY581" s="194"/>
      <c r="BZ581" s="193"/>
      <c r="CA581" s="194"/>
      <c r="CB581" s="195"/>
      <c r="CC581" s="194"/>
      <c r="CD581" s="195"/>
      <c r="CE581" s="194"/>
      <c r="CF581" s="193"/>
      <c r="CG581" s="195"/>
      <c r="CH581" s="193"/>
      <c r="CI581" s="194"/>
      <c r="CZ581" s="210" t="str">
        <f t="shared" si="586"/>
        <v/>
      </c>
      <c r="DA581" s="210" t="str">
        <f t="shared" si="578"/>
        <v/>
      </c>
      <c r="DB581" s="210" t="str">
        <f t="shared" si="579"/>
        <v/>
      </c>
      <c r="DC581" s="210" t="str">
        <f t="shared" si="580"/>
        <v/>
      </c>
      <c r="DD581" s="210" t="str">
        <f t="shared" si="581"/>
        <v/>
      </c>
      <c r="DE581" s="210" t="str">
        <f t="shared" si="582"/>
        <v/>
      </c>
      <c r="DF581" s="210" t="str">
        <f t="shared" si="583"/>
        <v/>
      </c>
      <c r="DG581" s="210" t="str">
        <f t="shared" si="584"/>
        <v/>
      </c>
    </row>
    <row r="582" spans="1:111" ht="12.75" customHeight="1" x14ac:dyDescent="0.25">
      <c r="A582" s="22">
        <v>572</v>
      </c>
      <c r="B582" s="13" t="s">
        <v>1098</v>
      </c>
      <c r="C582" s="4" t="s">
        <v>1122</v>
      </c>
      <c r="D582" s="4" t="s">
        <v>864</v>
      </c>
      <c r="E582" s="5">
        <v>170896</v>
      </c>
      <c r="F582" s="4" t="s">
        <v>865</v>
      </c>
      <c r="G582" s="215">
        <v>0</v>
      </c>
      <c r="H582" s="215">
        <v>24.387662337662338</v>
      </c>
      <c r="I582" s="215">
        <v>8.4882716049382712</v>
      </c>
      <c r="J582" s="215">
        <v>8.6970588235294102</v>
      </c>
      <c r="K582" s="215">
        <v>27.944827586206898</v>
      </c>
      <c r="L582" s="215">
        <v>21.976984126984128</v>
      </c>
      <c r="M582" s="215">
        <v>23.950877192982457</v>
      </c>
      <c r="N582" s="215">
        <v>17.925000000000001</v>
      </c>
      <c r="O582" s="215">
        <v>25.533333333333331</v>
      </c>
      <c r="P582" s="215">
        <v>10.993243243243244</v>
      </c>
      <c r="Q582" s="215">
        <v>24.860743801652895</v>
      </c>
      <c r="R582" s="215">
        <v>22.577926421404683</v>
      </c>
      <c r="S582" s="10">
        <v>17.656001667292983</v>
      </c>
      <c r="T582" s="9" t="s">
        <v>1107</v>
      </c>
      <c r="U582" s="22" t="s">
        <v>1116</v>
      </c>
      <c r="V582" s="205"/>
      <c r="W582" s="237">
        <f t="shared" si="538"/>
        <v>0</v>
      </c>
      <c r="X582" s="222">
        <v>170896</v>
      </c>
      <c r="Y582" s="236">
        <v>0</v>
      </c>
      <c r="Z582" s="236">
        <v>27.160493827160494</v>
      </c>
      <c r="AA582" s="236">
        <v>4.7514619883040936</v>
      </c>
      <c r="AB582" s="236">
        <v>4.9214975845410631</v>
      </c>
      <c r="AC582" s="236">
        <v>17.452485380116958</v>
      </c>
      <c r="AD582" s="236">
        <v>14.256698357821953</v>
      </c>
      <c r="AE582" s="236">
        <v>16.264478764478767</v>
      </c>
      <c r="AF582" s="236">
        <v>13.915691236950332</v>
      </c>
      <c r="AG582" s="236">
        <v>15.728820598006644</v>
      </c>
      <c r="AH582" s="236">
        <f t="shared" si="552"/>
        <v>9.208363350001413</v>
      </c>
      <c r="AI582" s="236">
        <f t="shared" si="553"/>
        <v>15.854591868969456</v>
      </c>
      <c r="AJ582" s="236">
        <f t="shared" si="554"/>
        <v>15.30299686647858</v>
      </c>
      <c r="AK582" s="10">
        <f t="shared" si="555"/>
        <v>12.71684752637559</v>
      </c>
      <c r="AL582" s="22">
        <f t="shared" si="539"/>
        <v>0</v>
      </c>
      <c r="AM582" s="5">
        <v>170896</v>
      </c>
      <c r="AN582" s="2">
        <f t="shared" si="585"/>
        <v>0</v>
      </c>
      <c r="AO582" s="2">
        <f t="shared" si="540"/>
        <v>84.757711038961034</v>
      </c>
      <c r="AP582" s="2">
        <f t="shared" si="541"/>
        <v>94.694830246913583</v>
      </c>
      <c r="AQ582" s="2">
        <f t="shared" si="542"/>
        <v>94.564338235294116</v>
      </c>
      <c r="AR582" s="2">
        <f t="shared" si="543"/>
        <v>82.534482758620697</v>
      </c>
      <c r="AS582" s="2">
        <f t="shared" si="544"/>
        <v>86.264384920634924</v>
      </c>
      <c r="AT582" s="2">
        <f t="shared" si="545"/>
        <v>85.030701754385959</v>
      </c>
      <c r="AU582" s="2">
        <f t="shared" si="546"/>
        <v>88.796875</v>
      </c>
      <c r="AV582" s="2">
        <f t="shared" si="547"/>
        <v>84.041666666666671</v>
      </c>
      <c r="AW582" s="2">
        <f t="shared" si="548"/>
        <v>93.129222972972968</v>
      </c>
      <c r="AX582" s="2">
        <f t="shared" si="549"/>
        <v>84.462035123966942</v>
      </c>
      <c r="AY582" s="2">
        <f t="shared" si="550"/>
        <v>85.888795986622071</v>
      </c>
      <c r="AZ582" s="2">
        <f t="shared" si="551"/>
        <v>88.964998957941887</v>
      </c>
      <c r="BA582" s="10"/>
      <c r="BB582" s="5">
        <v>170896</v>
      </c>
      <c r="BC582" s="34">
        <v>0</v>
      </c>
      <c r="BD582" s="34">
        <f t="shared" si="556"/>
        <v>84.757711038961034</v>
      </c>
      <c r="BE582" s="34">
        <f t="shared" si="557"/>
        <v>95.248538011695899</v>
      </c>
      <c r="BF582" s="34">
        <f t="shared" si="558"/>
        <v>95.078502415458942</v>
      </c>
      <c r="BG582" s="34">
        <f t="shared" si="559"/>
        <v>82.547514619883046</v>
      </c>
      <c r="BH582" s="34">
        <f t="shared" si="560"/>
        <v>86.264384920634924</v>
      </c>
      <c r="BI582" s="34">
        <f t="shared" si="561"/>
        <v>85.030701754385959</v>
      </c>
      <c r="BJ582" s="34">
        <f t="shared" si="562"/>
        <v>88.796875</v>
      </c>
      <c r="BK582" s="34">
        <f t="shared" si="563"/>
        <v>84.271179401993351</v>
      </c>
      <c r="BL582" s="34">
        <f t="shared" si="564"/>
        <v>93.129222972972968</v>
      </c>
      <c r="BM582" s="34">
        <f t="shared" si="565"/>
        <v>84.462035123966942</v>
      </c>
      <c r="BN582" s="34">
        <f t="shared" si="566"/>
        <v>85.888795986622071</v>
      </c>
      <c r="BO582" s="34">
        <f t="shared" si="567"/>
        <v>88.964998957941887</v>
      </c>
      <c r="BQ582" s="33"/>
      <c r="BR582" s="187"/>
      <c r="BS582" s="190"/>
      <c r="BT582" s="205"/>
      <c r="BU582" s="191"/>
      <c r="BV582" s="191"/>
      <c r="BW582" s="192"/>
      <c r="BX582" s="193"/>
      <c r="BY582" s="194"/>
      <c r="BZ582" s="193"/>
      <c r="CA582" s="194"/>
      <c r="CB582" s="195"/>
      <c r="CC582" s="194"/>
      <c r="CD582" s="195"/>
      <c r="CE582" s="194"/>
      <c r="CF582" s="193"/>
      <c r="CG582" s="195"/>
      <c r="CH582" s="193"/>
      <c r="CI582" s="194"/>
      <c r="CZ582" s="210" t="str">
        <f t="shared" si="586"/>
        <v/>
      </c>
      <c r="DA582" s="210" t="str">
        <f t="shared" si="578"/>
        <v/>
      </c>
      <c r="DB582" s="210" t="str">
        <f t="shared" si="579"/>
        <v/>
      </c>
      <c r="DC582" s="210" t="str">
        <f t="shared" si="580"/>
        <v/>
      </c>
      <c r="DD582" s="210" t="str">
        <f t="shared" si="581"/>
        <v/>
      </c>
      <c r="DE582" s="210" t="str">
        <f t="shared" si="582"/>
        <v/>
      </c>
      <c r="DF582" s="210" t="str">
        <f t="shared" si="583"/>
        <v/>
      </c>
      <c r="DG582" s="210" t="str">
        <f t="shared" si="584"/>
        <v/>
      </c>
    </row>
    <row r="583" spans="1:111" ht="12.75" customHeight="1" x14ac:dyDescent="0.25">
      <c r="A583" s="22">
        <v>573</v>
      </c>
      <c r="B583" s="13" t="s">
        <v>1098</v>
      </c>
      <c r="C583" s="4" t="s">
        <v>1122</v>
      </c>
      <c r="D583" s="4" t="s">
        <v>864</v>
      </c>
      <c r="E583" s="5">
        <v>170902</v>
      </c>
      <c r="F583" s="4" t="s">
        <v>866</v>
      </c>
      <c r="G583" s="215">
        <v>0</v>
      </c>
      <c r="H583" s="215">
        <v>25.966666666666669</v>
      </c>
      <c r="I583" s="215">
        <v>11.83904109589041</v>
      </c>
      <c r="J583" s="215">
        <v>9.5476190476190474</v>
      </c>
      <c r="K583" s="215">
        <v>27.126470588235293</v>
      </c>
      <c r="L583" s="215">
        <v>21.742405063291137</v>
      </c>
      <c r="M583" s="215">
        <v>23.447058823529414</v>
      </c>
      <c r="N583" s="215">
        <v>18.922727272727272</v>
      </c>
      <c r="O583" s="215">
        <v>18.113636363636363</v>
      </c>
      <c r="P583" s="215">
        <v>12.956369426751593</v>
      </c>
      <c r="Q583" s="215">
        <v>24.255442176870751</v>
      </c>
      <c r="R583" s="215">
        <v>19.516666666666666</v>
      </c>
      <c r="S583" s="10">
        <v>17.411736102399512</v>
      </c>
      <c r="T583" s="9" t="s">
        <v>1108</v>
      </c>
      <c r="U583" s="22" t="s">
        <v>1116</v>
      </c>
      <c r="V583" s="205"/>
      <c r="W583" s="237">
        <f t="shared" si="538"/>
        <v>0</v>
      </c>
      <c r="X583" s="222">
        <v>170902</v>
      </c>
      <c r="Y583" s="236">
        <v>0</v>
      </c>
      <c r="Z583" s="236">
        <v>16.716299384554297</v>
      </c>
      <c r="AA583" s="236">
        <v>7.6107226107226111</v>
      </c>
      <c r="AB583" s="236">
        <v>6.4054726368159196</v>
      </c>
      <c r="AC583" s="236">
        <v>36.491935483870968</v>
      </c>
      <c r="AD583" s="236">
        <v>20.040803515379785</v>
      </c>
      <c r="AE583" s="236">
        <v>14.842958459979737</v>
      </c>
      <c r="AF583" s="236">
        <v>13.230994152046785</v>
      </c>
      <c r="AG583" s="236">
        <v>21.110176619007568</v>
      </c>
      <c r="AH583" s="236">
        <f t="shared" si="552"/>
        <v>7.6831236580232067</v>
      </c>
      <c r="AI583" s="236">
        <f t="shared" si="553"/>
        <v>28.266369499625377</v>
      </c>
      <c r="AJ583" s="236">
        <f t="shared" si="554"/>
        <v>16.394709743678032</v>
      </c>
      <c r="AK583" s="10">
        <f t="shared" si="555"/>
        <v>15.161040318041964</v>
      </c>
      <c r="AL583" s="22">
        <f t="shared" si="539"/>
        <v>0</v>
      </c>
      <c r="AM583" s="5">
        <v>170902</v>
      </c>
      <c r="AN583" s="2">
        <f t="shared" si="585"/>
        <v>0</v>
      </c>
      <c r="AO583" s="2">
        <f t="shared" si="540"/>
        <v>83.770833333333329</v>
      </c>
      <c r="AP583" s="2">
        <f t="shared" si="541"/>
        <v>92.600599315068493</v>
      </c>
      <c r="AQ583" s="2">
        <f t="shared" si="542"/>
        <v>94.032738095238102</v>
      </c>
      <c r="AR583" s="2">
        <f t="shared" si="543"/>
        <v>83.045955882352942</v>
      </c>
      <c r="AS583" s="2">
        <f t="shared" si="544"/>
        <v>86.410996835443044</v>
      </c>
      <c r="AT583" s="2">
        <f t="shared" si="545"/>
        <v>85.345588235294116</v>
      </c>
      <c r="AU583" s="2">
        <f t="shared" si="546"/>
        <v>88.173295454545453</v>
      </c>
      <c r="AV583" s="2">
        <f t="shared" si="547"/>
        <v>88.67897727272728</v>
      </c>
      <c r="AW583" s="2">
        <f t="shared" si="548"/>
        <v>91.902269108280251</v>
      </c>
      <c r="AX583" s="2">
        <f t="shared" si="549"/>
        <v>84.840348639455783</v>
      </c>
      <c r="AY583" s="2">
        <f t="shared" si="550"/>
        <v>87.802083333333329</v>
      </c>
      <c r="AZ583" s="2">
        <f t="shared" si="551"/>
        <v>89.11766493600031</v>
      </c>
      <c r="BA583" s="10"/>
      <c r="BB583" s="5">
        <v>170902</v>
      </c>
      <c r="BC583" s="34">
        <v>0</v>
      </c>
      <c r="BD583" s="34">
        <f t="shared" si="556"/>
        <v>83.770833333333329</v>
      </c>
      <c r="BE583" s="34">
        <f t="shared" si="557"/>
        <v>92.600599315068493</v>
      </c>
      <c r="BF583" s="34">
        <f t="shared" si="558"/>
        <v>94.032738095238102</v>
      </c>
      <c r="BG583" s="34">
        <f t="shared" si="559"/>
        <v>83.045955882352942</v>
      </c>
      <c r="BH583" s="34">
        <f t="shared" si="560"/>
        <v>86.410996835443044</v>
      </c>
      <c r="BI583" s="34">
        <f t="shared" si="561"/>
        <v>85.345588235294116</v>
      </c>
      <c r="BJ583" s="34">
        <f t="shared" si="562"/>
        <v>88.173295454545453</v>
      </c>
      <c r="BK583" s="34">
        <f t="shared" si="563"/>
        <v>88.67897727272728</v>
      </c>
      <c r="BL583" s="34">
        <f t="shared" si="564"/>
        <v>92.316876341976794</v>
      </c>
      <c r="BM583" s="34">
        <f t="shared" si="565"/>
        <v>84.840348639455783</v>
      </c>
      <c r="BN583" s="34">
        <f t="shared" si="566"/>
        <v>87.802083333333329</v>
      </c>
      <c r="BO583" s="34">
        <f t="shared" si="567"/>
        <v>89.11766493600031</v>
      </c>
      <c r="BQ583" s="33"/>
      <c r="BR583" s="187"/>
      <c r="BS583" s="190"/>
      <c r="BT583" s="205"/>
      <c r="BU583" s="191"/>
      <c r="BV583" s="191"/>
      <c r="BW583" s="192"/>
      <c r="BX583" s="193"/>
      <c r="BY583" s="194"/>
      <c r="BZ583" s="193"/>
      <c r="CA583" s="194"/>
      <c r="CB583" s="195"/>
      <c r="CC583" s="194"/>
      <c r="CD583" s="195"/>
      <c r="CE583" s="194"/>
      <c r="CF583" s="193"/>
      <c r="CG583" s="195"/>
      <c r="CH583" s="193"/>
      <c r="CI583" s="194"/>
      <c r="CZ583" s="210" t="str">
        <f t="shared" si="586"/>
        <v/>
      </c>
      <c r="DA583" s="210" t="str">
        <f t="shared" si="578"/>
        <v/>
      </c>
      <c r="DB583" s="210" t="str">
        <f t="shared" si="579"/>
        <v/>
      </c>
      <c r="DC583" s="210" t="str">
        <f t="shared" si="580"/>
        <v/>
      </c>
      <c r="DD583" s="210" t="str">
        <f t="shared" si="581"/>
        <v/>
      </c>
      <c r="DE583" s="210" t="str">
        <f t="shared" si="582"/>
        <v/>
      </c>
      <c r="DF583" s="210" t="str">
        <f t="shared" si="583"/>
        <v/>
      </c>
      <c r="DG583" s="210" t="str">
        <f t="shared" si="584"/>
        <v/>
      </c>
    </row>
    <row r="584" spans="1:111" ht="12.75" customHeight="1" x14ac:dyDescent="0.25">
      <c r="A584" s="22">
        <v>574</v>
      </c>
      <c r="B584" s="13" t="s">
        <v>1098</v>
      </c>
      <c r="C584" s="4" t="s">
        <v>1122</v>
      </c>
      <c r="D584" s="4" t="s">
        <v>768</v>
      </c>
      <c r="E584" s="5">
        <v>170914</v>
      </c>
      <c r="F584" s="4" t="s">
        <v>867</v>
      </c>
      <c r="G584" s="215">
        <v>0</v>
      </c>
      <c r="H584" s="215">
        <v>13.464285714285714</v>
      </c>
      <c r="I584" s="215">
        <v>0.45045045045045046</v>
      </c>
      <c r="J584" s="215">
        <v>0.95</v>
      </c>
      <c r="K584" s="215">
        <v>3.3796992481203008</v>
      </c>
      <c r="L584" s="215">
        <v>10.188235294117646</v>
      </c>
      <c r="M584" s="215">
        <v>6.1758064516129032</v>
      </c>
      <c r="N584" s="215">
        <v>4.6295081967213116</v>
      </c>
      <c r="O584" s="215">
        <v>8.1192771084337352</v>
      </c>
      <c r="P584" s="215">
        <v>4.2293388429752063</v>
      </c>
      <c r="Q584" s="215">
        <v>6.8185873605947958</v>
      </c>
      <c r="R584" s="215">
        <v>6.4766990291262143</v>
      </c>
      <c r="S584" s="10">
        <v>5.2619180515268953</v>
      </c>
      <c r="T584" s="9" t="s">
        <v>1107</v>
      </c>
      <c r="U584" s="22" t="s">
        <v>1116</v>
      </c>
      <c r="V584" s="205"/>
      <c r="W584" s="237">
        <f t="shared" si="538"/>
        <v>0</v>
      </c>
      <c r="X584" s="222">
        <v>170914</v>
      </c>
      <c r="Y584" s="236">
        <v>0</v>
      </c>
      <c r="Z584" s="236">
        <v>4.4486215538847116</v>
      </c>
      <c r="AA584" s="236">
        <v>0</v>
      </c>
      <c r="AB584" s="236">
        <v>0.390625</v>
      </c>
      <c r="AC584" s="236">
        <v>1.4165474749697435</v>
      </c>
      <c r="AD584" s="236">
        <v>3.0056980056980054</v>
      </c>
      <c r="AE584" s="236">
        <v>6.76056338028169</v>
      </c>
      <c r="AF584" s="236">
        <v>6.5794256633951296</v>
      </c>
      <c r="AG584" s="236">
        <v>7.5541652183987953</v>
      </c>
      <c r="AH584" s="236">
        <f t="shared" si="552"/>
        <v>1.2098116384711779</v>
      </c>
      <c r="AI584" s="236">
        <f t="shared" si="553"/>
        <v>2.2111227403338747</v>
      </c>
      <c r="AJ584" s="236">
        <f t="shared" si="554"/>
        <v>6.9647180873585386</v>
      </c>
      <c r="AK584" s="10">
        <f t="shared" si="555"/>
        <v>3.3506273662920076</v>
      </c>
      <c r="AL584" s="22">
        <f t="shared" si="539"/>
        <v>0</v>
      </c>
      <c r="AM584" s="5">
        <v>170914</v>
      </c>
      <c r="AN584" s="2">
        <f t="shared" si="585"/>
        <v>0</v>
      </c>
      <c r="AO584" s="2">
        <f t="shared" si="540"/>
        <v>91.584821428571431</v>
      </c>
      <c r="AP584" s="2">
        <f t="shared" si="541"/>
        <v>99.718468468468473</v>
      </c>
      <c r="AQ584" s="2">
        <f t="shared" si="542"/>
        <v>99.40625</v>
      </c>
      <c r="AR584" s="2">
        <f t="shared" si="543"/>
        <v>97.887687969924812</v>
      </c>
      <c r="AS584" s="2">
        <f t="shared" si="544"/>
        <v>93.632352941176464</v>
      </c>
      <c r="AT584" s="2">
        <f t="shared" si="545"/>
        <v>96.140120967741936</v>
      </c>
      <c r="AU584" s="2">
        <f t="shared" si="546"/>
        <v>97.106557377049185</v>
      </c>
      <c r="AV584" s="2">
        <f t="shared" si="547"/>
        <v>94.92545180722891</v>
      </c>
      <c r="AW584" s="2">
        <f t="shared" si="548"/>
        <v>97.356663223140501</v>
      </c>
      <c r="AX584" s="2">
        <f t="shared" si="549"/>
        <v>95.738382899628249</v>
      </c>
      <c r="AY584" s="2">
        <f t="shared" si="550"/>
        <v>95.952063106796118</v>
      </c>
      <c r="AZ584" s="2">
        <f t="shared" si="551"/>
        <v>96.711301217795693</v>
      </c>
      <c r="BA584" s="10"/>
      <c r="BB584" s="5">
        <v>170914</v>
      </c>
      <c r="BC584" s="34">
        <v>0</v>
      </c>
      <c r="BD584" s="34">
        <f t="shared" si="556"/>
        <v>95.551378446115294</v>
      </c>
      <c r="BE584" s="34">
        <f t="shared" si="557"/>
        <v>100</v>
      </c>
      <c r="BF584" s="34">
        <f t="shared" si="558"/>
        <v>99.609375</v>
      </c>
      <c r="BG584" s="34">
        <f t="shared" si="559"/>
        <v>98.583452525030253</v>
      </c>
      <c r="BH584" s="34">
        <f t="shared" si="560"/>
        <v>96.994301994301992</v>
      </c>
      <c r="BI584" s="34">
        <f t="shared" si="561"/>
        <v>96.140120967741936</v>
      </c>
      <c r="BJ584" s="34">
        <f t="shared" si="562"/>
        <v>97.106557377049185</v>
      </c>
      <c r="BK584" s="34">
        <f t="shared" si="563"/>
        <v>94.92545180722891</v>
      </c>
      <c r="BL584" s="34">
        <f t="shared" si="564"/>
        <v>98.79018836152882</v>
      </c>
      <c r="BM584" s="34">
        <f t="shared" si="565"/>
        <v>97.788877259666123</v>
      </c>
      <c r="BN584" s="34">
        <f t="shared" si="566"/>
        <v>95.952063106796118</v>
      </c>
      <c r="BO584" s="34">
        <f t="shared" si="567"/>
        <v>96.711301217795693</v>
      </c>
      <c r="BQ584" s="33"/>
      <c r="BR584" s="187"/>
      <c r="BS584" s="190"/>
      <c r="BT584" s="205"/>
      <c r="BU584" s="191"/>
      <c r="BV584" s="191"/>
      <c r="BW584" s="192"/>
      <c r="BX584" s="193"/>
      <c r="BY584" s="194"/>
      <c r="BZ584" s="193"/>
      <c r="CA584" s="194"/>
      <c r="CB584" s="195"/>
      <c r="CC584" s="194"/>
      <c r="CD584" s="195"/>
      <c r="CE584" s="194"/>
      <c r="CF584" s="193"/>
      <c r="CG584" s="195"/>
      <c r="CH584" s="193"/>
      <c r="CI584" s="194"/>
      <c r="CZ584" s="210" t="str">
        <f t="shared" si="586"/>
        <v/>
      </c>
      <c r="DA584" s="210" t="str">
        <f t="shared" si="578"/>
        <v/>
      </c>
      <c r="DB584" s="210" t="str">
        <f t="shared" si="579"/>
        <v/>
      </c>
      <c r="DC584" s="210" t="str">
        <f t="shared" si="580"/>
        <v/>
      </c>
      <c r="DD584" s="210" t="str">
        <f t="shared" si="581"/>
        <v/>
      </c>
      <c r="DE584" s="210" t="str">
        <f t="shared" si="582"/>
        <v/>
      </c>
      <c r="DF584" s="210" t="str">
        <f t="shared" si="583"/>
        <v/>
      </c>
      <c r="DG584" s="210" t="str">
        <f t="shared" si="584"/>
        <v/>
      </c>
    </row>
    <row r="585" spans="1:111" ht="12.75" customHeight="1" x14ac:dyDescent="0.25">
      <c r="A585" s="22">
        <v>575</v>
      </c>
      <c r="B585" s="13" t="s">
        <v>1098</v>
      </c>
      <c r="C585" s="4" t="s">
        <v>1122</v>
      </c>
      <c r="D585" s="4" t="s">
        <v>781</v>
      </c>
      <c r="E585" s="5">
        <v>170926</v>
      </c>
      <c r="F585" s="4" t="s">
        <v>868</v>
      </c>
      <c r="G585" s="215">
        <v>0</v>
      </c>
      <c r="H585" s="215">
        <v>9</v>
      </c>
      <c r="I585" s="215">
        <v>2.2759776536312848</v>
      </c>
      <c r="J585" s="215">
        <v>2.3060606060606061</v>
      </c>
      <c r="K585" s="215">
        <v>18.697435897435899</v>
      </c>
      <c r="L585" s="215">
        <v>16.317197452229301</v>
      </c>
      <c r="M585" s="215">
        <v>21.009302325581395</v>
      </c>
      <c r="N585" s="215">
        <v>14.08235294117647</v>
      </c>
      <c r="O585" s="215">
        <v>13.50251572327044</v>
      </c>
      <c r="P585" s="215">
        <v>3.5902985074626863</v>
      </c>
      <c r="Q585" s="215">
        <v>17.504153354632585</v>
      </c>
      <c r="R585" s="215">
        <v>16.408779443254815</v>
      </c>
      <c r="S585" s="10">
        <v>10.798982511042821</v>
      </c>
      <c r="T585" s="9" t="s">
        <v>1108</v>
      </c>
      <c r="U585" s="22" t="s">
        <v>1116</v>
      </c>
      <c r="V585" s="205"/>
      <c r="W585" s="237">
        <f t="shared" si="538"/>
        <v>0</v>
      </c>
      <c r="X585" s="222">
        <v>170926</v>
      </c>
      <c r="Y585" s="236">
        <v>0</v>
      </c>
      <c r="Z585" s="236">
        <v>8.2313341493268055</v>
      </c>
      <c r="AA585" s="236">
        <v>5.5388320288982547</v>
      </c>
      <c r="AB585" s="236">
        <v>2.5612968591691994</v>
      </c>
      <c r="AC585" s="236">
        <v>7.1854134565998971</v>
      </c>
      <c r="AD585" s="236">
        <v>11.098721379720487</v>
      </c>
      <c r="AE585" s="236">
        <v>20.363236103467255</v>
      </c>
      <c r="AF585" s="236">
        <v>15.236202646274588</v>
      </c>
      <c r="AG585" s="236">
        <v>7.5799937868903378</v>
      </c>
      <c r="AH585" s="236">
        <f t="shared" si="552"/>
        <v>4.0828657593485653</v>
      </c>
      <c r="AI585" s="236">
        <f t="shared" si="553"/>
        <v>9.1420674181601917</v>
      </c>
      <c r="AJ585" s="236">
        <f t="shared" si="554"/>
        <v>14.393144178877392</v>
      </c>
      <c r="AK585" s="10">
        <f t="shared" si="555"/>
        <v>8.6438922678163159</v>
      </c>
      <c r="AL585" s="22">
        <f t="shared" si="539"/>
        <v>0</v>
      </c>
      <c r="AM585" s="5">
        <v>170926</v>
      </c>
      <c r="AN585" s="2">
        <f t="shared" si="585"/>
        <v>0</v>
      </c>
      <c r="AO585" s="2">
        <f t="shared" si="540"/>
        <v>94.375</v>
      </c>
      <c r="AP585" s="2">
        <f t="shared" si="541"/>
        <v>98.577513966480453</v>
      </c>
      <c r="AQ585" s="2">
        <f t="shared" si="542"/>
        <v>98.558712121212125</v>
      </c>
      <c r="AR585" s="2">
        <f t="shared" si="543"/>
        <v>88.314102564102569</v>
      </c>
      <c r="AS585" s="2">
        <f t="shared" si="544"/>
        <v>89.80175159235668</v>
      </c>
      <c r="AT585" s="2">
        <f t="shared" si="545"/>
        <v>86.869186046511629</v>
      </c>
      <c r="AU585" s="2">
        <f t="shared" si="546"/>
        <v>91.19852941176471</v>
      </c>
      <c r="AV585" s="2">
        <f t="shared" si="547"/>
        <v>91.56092767295597</v>
      </c>
      <c r="AW585" s="2">
        <f t="shared" si="548"/>
        <v>97.756063432835816</v>
      </c>
      <c r="AX585" s="2">
        <f t="shared" si="549"/>
        <v>89.059904153354637</v>
      </c>
      <c r="AY585" s="2">
        <f t="shared" si="550"/>
        <v>89.744512847965737</v>
      </c>
      <c r="AZ585" s="2">
        <f t="shared" si="551"/>
        <v>93.250635930598236</v>
      </c>
      <c r="BA585" s="10"/>
      <c r="BB585" s="5">
        <v>170926</v>
      </c>
      <c r="BC585" s="34">
        <v>0</v>
      </c>
      <c r="BD585" s="34">
        <f t="shared" si="556"/>
        <v>94.375</v>
      </c>
      <c r="BE585" s="34">
        <f t="shared" si="557"/>
        <v>98.577513966480453</v>
      </c>
      <c r="BF585" s="34">
        <f t="shared" si="558"/>
        <v>98.558712121212125</v>
      </c>
      <c r="BG585" s="34">
        <f t="shared" si="559"/>
        <v>92.814586543400097</v>
      </c>
      <c r="BH585" s="34">
        <f t="shared" si="560"/>
        <v>89.80175159235668</v>
      </c>
      <c r="BI585" s="34">
        <f t="shared" si="561"/>
        <v>86.869186046511629</v>
      </c>
      <c r="BJ585" s="34">
        <f t="shared" si="562"/>
        <v>91.19852941176471</v>
      </c>
      <c r="BK585" s="34">
        <f t="shared" si="563"/>
        <v>92.420006213109659</v>
      </c>
      <c r="BL585" s="34">
        <f t="shared" si="564"/>
        <v>97.756063432835816</v>
      </c>
      <c r="BM585" s="34">
        <f t="shared" si="565"/>
        <v>90.857932581839805</v>
      </c>
      <c r="BN585" s="34">
        <f t="shared" si="566"/>
        <v>89.744512847965737</v>
      </c>
      <c r="BO585" s="34">
        <f t="shared" si="567"/>
        <v>93.250635930598236</v>
      </c>
      <c r="BQ585" s="33"/>
      <c r="BR585" s="187"/>
      <c r="BS585" s="190"/>
      <c r="BT585" s="205"/>
      <c r="BU585" s="191"/>
      <c r="BV585" s="191"/>
      <c r="BW585" s="192"/>
      <c r="BX585" s="193"/>
      <c r="BY585" s="194"/>
      <c r="BZ585" s="193"/>
      <c r="CA585" s="194"/>
      <c r="CB585" s="195"/>
      <c r="CC585" s="194"/>
      <c r="CD585" s="195"/>
      <c r="CE585" s="194"/>
      <c r="CF585" s="193"/>
      <c r="CG585" s="195"/>
      <c r="CH585" s="193"/>
      <c r="CI585" s="194"/>
      <c r="CZ585" s="210" t="str">
        <f t="shared" si="586"/>
        <v/>
      </c>
      <c r="DA585" s="210" t="str">
        <f t="shared" si="578"/>
        <v/>
      </c>
      <c r="DB585" s="210" t="str">
        <f t="shared" si="579"/>
        <v/>
      </c>
      <c r="DC585" s="210" t="str">
        <f t="shared" si="580"/>
        <v/>
      </c>
      <c r="DD585" s="210" t="str">
        <f t="shared" si="581"/>
        <v/>
      </c>
      <c r="DE585" s="210" t="str">
        <f t="shared" si="582"/>
        <v/>
      </c>
      <c r="DF585" s="210" t="str">
        <f t="shared" si="583"/>
        <v/>
      </c>
      <c r="DG585" s="210" t="str">
        <f t="shared" si="584"/>
        <v/>
      </c>
    </row>
    <row r="586" spans="1:111" ht="12.75" customHeight="1" x14ac:dyDescent="0.25">
      <c r="A586" s="22">
        <v>576</v>
      </c>
      <c r="B586" s="13" t="s">
        <v>1098</v>
      </c>
      <c r="C586" s="4" t="s">
        <v>1122</v>
      </c>
      <c r="D586" s="4" t="s">
        <v>781</v>
      </c>
      <c r="E586" s="5">
        <v>170938</v>
      </c>
      <c r="F586" s="4" t="s">
        <v>869</v>
      </c>
      <c r="G586" s="215">
        <v>0</v>
      </c>
      <c r="H586" s="215">
        <v>13.439819004524889</v>
      </c>
      <c r="I586" s="215">
        <v>7.2976190476190474</v>
      </c>
      <c r="J586" s="215">
        <v>3.0571895424836599</v>
      </c>
      <c r="K586" s="215">
        <v>15.984101382488479</v>
      </c>
      <c r="L586" s="215">
        <v>12.438095238095238</v>
      </c>
      <c r="M586" s="215">
        <v>11.809374999999999</v>
      </c>
      <c r="N586" s="215">
        <v>10.682456140350876</v>
      </c>
      <c r="O586" s="215">
        <v>9.704954954954955</v>
      </c>
      <c r="P586" s="215">
        <v>6.4380507343124167</v>
      </c>
      <c r="Q586" s="215">
        <v>14.232515991471216</v>
      </c>
      <c r="R586" s="215">
        <v>10.753257790368272</v>
      </c>
      <c r="S586" s="10">
        <v>9.3792900345019046</v>
      </c>
      <c r="T586" s="9" t="s">
        <v>1107</v>
      </c>
      <c r="U586" s="22" t="s">
        <v>1116</v>
      </c>
      <c r="V586" s="205"/>
      <c r="W586" s="237">
        <f t="shared" si="538"/>
        <v>0</v>
      </c>
      <c r="X586" s="222">
        <v>170938</v>
      </c>
      <c r="Y586" s="236">
        <v>0</v>
      </c>
      <c r="Z586" s="236">
        <v>7.833714721586575</v>
      </c>
      <c r="AA586" s="236">
        <v>1.6792929292929295</v>
      </c>
      <c r="AB586" s="236">
        <v>1.2767642560629233</v>
      </c>
      <c r="AC586" s="236">
        <v>7.5114606171519682</v>
      </c>
      <c r="AD586" s="236">
        <v>4.70377488314708</v>
      </c>
      <c r="AE586" s="236">
        <v>9.2682926829268304</v>
      </c>
      <c r="AF586" s="236">
        <v>8.1032786885245898</v>
      </c>
      <c r="AG586" s="236">
        <v>6.1376115305422099</v>
      </c>
      <c r="AH586" s="236">
        <f t="shared" si="552"/>
        <v>2.6974429767356072</v>
      </c>
      <c r="AI586" s="236">
        <f t="shared" si="553"/>
        <v>6.1076177501495241</v>
      </c>
      <c r="AJ586" s="236">
        <f t="shared" si="554"/>
        <v>7.8363943006645433</v>
      </c>
      <c r="AK586" s="10">
        <f t="shared" si="555"/>
        <v>5.1682433676927895</v>
      </c>
      <c r="AL586" s="22">
        <f t="shared" si="539"/>
        <v>0</v>
      </c>
      <c r="AM586" s="5">
        <v>170938</v>
      </c>
      <c r="AN586" s="2">
        <f t="shared" si="585"/>
        <v>0</v>
      </c>
      <c r="AO586" s="2">
        <f t="shared" si="540"/>
        <v>91.600113122171948</v>
      </c>
      <c r="AP586" s="2">
        <f t="shared" si="541"/>
        <v>95.438988095238102</v>
      </c>
      <c r="AQ586" s="2">
        <f t="shared" si="542"/>
        <v>98.089256535947712</v>
      </c>
      <c r="AR586" s="2">
        <f t="shared" si="543"/>
        <v>90.009936635944698</v>
      </c>
      <c r="AS586" s="2">
        <f t="shared" si="544"/>
        <v>92.226190476190482</v>
      </c>
      <c r="AT586" s="2">
        <f t="shared" si="545"/>
        <v>92.619140625</v>
      </c>
      <c r="AU586" s="2">
        <f t="shared" si="546"/>
        <v>93.323464912280699</v>
      </c>
      <c r="AV586" s="2">
        <f t="shared" si="547"/>
        <v>93.934403153153156</v>
      </c>
      <c r="AW586" s="2">
        <f t="shared" si="548"/>
        <v>95.976218291054735</v>
      </c>
      <c r="AX586" s="2">
        <f t="shared" si="549"/>
        <v>91.104677505330486</v>
      </c>
      <c r="AY586" s="2">
        <f t="shared" si="550"/>
        <v>93.279213881019828</v>
      </c>
      <c r="AZ586" s="2">
        <f t="shared" si="551"/>
        <v>94.137943728436312</v>
      </c>
      <c r="BA586" s="10"/>
      <c r="BB586" s="5">
        <v>170938</v>
      </c>
      <c r="BC586" s="34">
        <v>0</v>
      </c>
      <c r="BD586" s="34">
        <f t="shared" si="556"/>
        <v>92.166285278413426</v>
      </c>
      <c r="BE586" s="34">
        <f t="shared" si="557"/>
        <v>98.320707070707073</v>
      </c>
      <c r="BF586" s="34">
        <f t="shared" si="558"/>
        <v>98.723235743937082</v>
      </c>
      <c r="BG586" s="34">
        <f t="shared" si="559"/>
        <v>92.488539382848032</v>
      </c>
      <c r="BH586" s="34">
        <f t="shared" si="560"/>
        <v>95.296225116852924</v>
      </c>
      <c r="BI586" s="34">
        <f t="shared" si="561"/>
        <v>92.619140625</v>
      </c>
      <c r="BJ586" s="34">
        <f t="shared" si="562"/>
        <v>93.323464912280699</v>
      </c>
      <c r="BK586" s="34">
        <f t="shared" si="563"/>
        <v>93.934403153153156</v>
      </c>
      <c r="BL586" s="34">
        <f t="shared" si="564"/>
        <v>97.302557023264399</v>
      </c>
      <c r="BM586" s="34">
        <f t="shared" si="565"/>
        <v>93.892382249850471</v>
      </c>
      <c r="BN586" s="34">
        <f t="shared" si="566"/>
        <v>93.279213881019828</v>
      </c>
      <c r="BO586" s="34">
        <f t="shared" si="567"/>
        <v>94.831756632307204</v>
      </c>
      <c r="BQ586" s="33"/>
      <c r="BR586" s="187"/>
      <c r="BS586" s="190"/>
      <c r="BT586" s="205"/>
      <c r="BU586" s="191"/>
      <c r="BV586" s="191"/>
      <c r="BW586" s="192"/>
      <c r="BX586" s="193"/>
      <c r="BY586" s="194"/>
      <c r="BZ586" s="193"/>
      <c r="CA586" s="194"/>
      <c r="CB586" s="195"/>
      <c r="CC586" s="194"/>
      <c r="CD586" s="195"/>
      <c r="CE586" s="194"/>
      <c r="CF586" s="193"/>
      <c r="CG586" s="195"/>
      <c r="CH586" s="193"/>
      <c r="CI586" s="194"/>
      <c r="CZ586" s="210" t="str">
        <f t="shared" si="586"/>
        <v/>
      </c>
      <c r="DA586" s="210" t="str">
        <f t="shared" si="578"/>
        <v/>
      </c>
      <c r="DB586" s="210" t="str">
        <f t="shared" si="579"/>
        <v/>
      </c>
      <c r="DC586" s="210" t="str">
        <f t="shared" si="580"/>
        <v/>
      </c>
      <c r="DD586" s="210" t="str">
        <f t="shared" si="581"/>
        <v/>
      </c>
      <c r="DE586" s="210" t="str">
        <f t="shared" si="582"/>
        <v/>
      </c>
      <c r="DF586" s="210" t="str">
        <f t="shared" si="583"/>
        <v/>
      </c>
      <c r="DG586" s="210" t="str">
        <f t="shared" si="584"/>
        <v/>
      </c>
    </row>
    <row r="587" spans="1:111" ht="12.75" customHeight="1" x14ac:dyDescent="0.25">
      <c r="A587" s="22">
        <v>577</v>
      </c>
      <c r="B587" s="13" t="s">
        <v>1098</v>
      </c>
      <c r="C587" s="4" t="s">
        <v>1122</v>
      </c>
      <c r="D587" s="4" t="s">
        <v>781</v>
      </c>
      <c r="E587" s="5">
        <v>170940</v>
      </c>
      <c r="F587" s="4" t="s">
        <v>870</v>
      </c>
      <c r="G587" s="215">
        <v>0</v>
      </c>
      <c r="H587" s="215">
        <v>5.7004273504273506</v>
      </c>
      <c r="I587" s="215">
        <v>1.3051020408163265</v>
      </c>
      <c r="J587" s="215">
        <v>2.688967136150235</v>
      </c>
      <c r="K587" s="215">
        <v>5.6803921568627453</v>
      </c>
      <c r="L587" s="215">
        <v>6.4483606557377051</v>
      </c>
      <c r="M587" s="215">
        <v>28.717391304347828</v>
      </c>
      <c r="N587" s="215">
        <v>13</v>
      </c>
      <c r="O587" s="215">
        <v>14.951724137931034</v>
      </c>
      <c r="P587" s="215">
        <v>2.4603841536614643</v>
      </c>
      <c r="Q587" s="215">
        <v>5.9047803617571066</v>
      </c>
      <c r="R587" s="215">
        <v>19.870895522388061</v>
      </c>
      <c r="S587" s="10">
        <v>8.7213738646970249</v>
      </c>
      <c r="T587" s="9" t="s">
        <v>1107</v>
      </c>
      <c r="U587" s="22" t="s">
        <v>1116</v>
      </c>
      <c r="V587" s="205"/>
      <c r="W587" s="237">
        <f t="shared" ref="W587:W650" si="587">E587-X587</f>
        <v>0</v>
      </c>
      <c r="X587" s="222">
        <v>170940</v>
      </c>
      <c r="Y587" s="236">
        <v>0</v>
      </c>
      <c r="Z587" s="236">
        <v>6.6461412151067325</v>
      </c>
      <c r="AA587" s="236">
        <v>0.50687814392772812</v>
      </c>
      <c r="AB587" s="236">
        <v>2.4432023079697078</v>
      </c>
      <c r="AC587" s="236">
        <v>7.4622603019175848</v>
      </c>
      <c r="AD587" s="236">
        <v>7.2842261904761916</v>
      </c>
      <c r="AE587" s="236">
        <v>18.488341282458929</v>
      </c>
      <c r="AF587" s="236">
        <v>5.802882141019043</v>
      </c>
      <c r="AG587" s="236">
        <v>5.7443848141522569</v>
      </c>
      <c r="AH587" s="236">
        <f t="shared" si="552"/>
        <v>2.3990554167510423</v>
      </c>
      <c r="AI587" s="236">
        <f t="shared" si="553"/>
        <v>7.3732432461968882</v>
      </c>
      <c r="AJ587" s="236">
        <f t="shared" si="554"/>
        <v>10.01186941254341</v>
      </c>
      <c r="AK587" s="10">
        <f t="shared" si="555"/>
        <v>6.0420351552253528</v>
      </c>
      <c r="AL587" s="22">
        <f t="shared" ref="AL587:AL650" si="588">E587-X587</f>
        <v>0</v>
      </c>
      <c r="AM587" s="5">
        <v>170940</v>
      </c>
      <c r="AN587" s="2">
        <f t="shared" si="585"/>
        <v>0</v>
      </c>
      <c r="AO587" s="2">
        <f t="shared" ref="AO587:AO650" si="589">IF(H587="","",100-H587*$AM$9)</f>
        <v>96.43723290598291</v>
      </c>
      <c r="AP587" s="2">
        <f t="shared" ref="AP587:AP650" si="590">IF(I587="","",100-I587*$AM$9)</f>
        <v>99.18431122448979</v>
      </c>
      <c r="AQ587" s="2">
        <f t="shared" ref="AQ587:AQ650" si="591">IF(J587="","",100-J587*$AM$9)</f>
        <v>98.319395539906097</v>
      </c>
      <c r="AR587" s="2">
        <f t="shared" ref="AR587:AR650" si="592">IF(K587="","",100-K587*$AM$9)</f>
        <v>96.449754901960787</v>
      </c>
      <c r="AS587" s="2">
        <f t="shared" ref="AS587:AS650" si="593">IF(L587="","",100-L587*$AM$9)</f>
        <v>95.969774590163937</v>
      </c>
      <c r="AT587" s="2">
        <f t="shared" ref="AT587:AT650" si="594">IF(M587="","",100-M587*$AM$9)</f>
        <v>82.051630434782609</v>
      </c>
      <c r="AU587" s="2">
        <f t="shared" ref="AU587:AU650" si="595">IF(N587="","",100-N587*$AM$9)</f>
        <v>91.875</v>
      </c>
      <c r="AV587" s="2">
        <f t="shared" ref="AV587:AV650" si="596">IF(O587="","",100-O587*$AM$9)</f>
        <v>90.65517241379311</v>
      </c>
      <c r="AW587" s="2">
        <f t="shared" ref="AW587:AW650" si="597">IF(P587="","",100-P587*$AM$9)</f>
        <v>98.462259903961581</v>
      </c>
      <c r="AX587" s="2">
        <f t="shared" ref="AX587:AX650" si="598">IF(Q587="","",100-Q587*$AM$9)</f>
        <v>96.309512273901802</v>
      </c>
      <c r="AY587" s="2">
        <f t="shared" ref="AY587:AY650" si="599">IF(R587="","",100-R587*$AM$9)</f>
        <v>87.580690298507463</v>
      </c>
      <c r="AZ587" s="2">
        <f t="shared" ref="AZ587:AZ650" si="600">IF(S587="","",100-S587*$AM$9)</f>
        <v>94.549141334564354</v>
      </c>
      <c r="BA587" s="10"/>
      <c r="BB587" s="5">
        <v>170940</v>
      </c>
      <c r="BC587" s="34">
        <v>0</v>
      </c>
      <c r="BD587" s="34">
        <f t="shared" si="556"/>
        <v>96.43723290598291</v>
      </c>
      <c r="BE587" s="34">
        <f t="shared" si="557"/>
        <v>99.493121856072278</v>
      </c>
      <c r="BF587" s="34">
        <f t="shared" si="558"/>
        <v>98.319395539906097</v>
      </c>
      <c r="BG587" s="34">
        <f t="shared" si="559"/>
        <v>96.449754901960787</v>
      </c>
      <c r="BH587" s="34">
        <f t="shared" si="560"/>
        <v>95.969774590163937</v>
      </c>
      <c r="BI587" s="34">
        <f t="shared" si="561"/>
        <v>82.051630434782609</v>
      </c>
      <c r="BJ587" s="34">
        <f t="shared" si="562"/>
        <v>94.19711785898096</v>
      </c>
      <c r="BK587" s="34">
        <f t="shared" si="563"/>
        <v>94.255615185847745</v>
      </c>
      <c r="BL587" s="34">
        <f t="shared" si="564"/>
        <v>98.462259903961581</v>
      </c>
      <c r="BM587" s="34">
        <f t="shared" si="565"/>
        <v>96.309512273901802</v>
      </c>
      <c r="BN587" s="34">
        <f t="shared" si="566"/>
        <v>89.988130587456595</v>
      </c>
      <c r="BO587" s="34">
        <f t="shared" si="567"/>
        <v>94.549141334564354</v>
      </c>
      <c r="BQ587" s="33"/>
      <c r="BR587" s="187"/>
      <c r="BS587" s="190"/>
      <c r="BT587" s="205"/>
      <c r="BU587" s="191"/>
      <c r="BV587" s="191"/>
      <c r="BW587" s="192"/>
      <c r="BX587" s="193"/>
      <c r="BY587" s="194"/>
      <c r="BZ587" s="193"/>
      <c r="CA587" s="194"/>
      <c r="CB587" s="195"/>
      <c r="CC587" s="194"/>
      <c r="CD587" s="195"/>
      <c r="CE587" s="194"/>
      <c r="CF587" s="193"/>
      <c r="CG587" s="195"/>
      <c r="CH587" s="193"/>
      <c r="CI587" s="194"/>
      <c r="CZ587" s="210" t="str">
        <f t="shared" si="586"/>
        <v/>
      </c>
      <c r="DA587" s="210" t="str">
        <f t="shared" si="578"/>
        <v/>
      </c>
      <c r="DB587" s="210" t="str">
        <f t="shared" si="579"/>
        <v/>
      </c>
      <c r="DC587" s="210" t="str">
        <f t="shared" si="580"/>
        <v/>
      </c>
      <c r="DD587" s="210" t="str">
        <f t="shared" si="581"/>
        <v/>
      </c>
      <c r="DE587" s="210" t="str">
        <f t="shared" si="582"/>
        <v/>
      </c>
      <c r="DF587" s="210" t="str">
        <f t="shared" si="583"/>
        <v/>
      </c>
      <c r="DG587" s="210" t="str">
        <f t="shared" si="584"/>
        <v/>
      </c>
    </row>
    <row r="588" spans="1:111" ht="12.75" customHeight="1" x14ac:dyDescent="0.25">
      <c r="A588" s="22">
        <v>578</v>
      </c>
      <c r="B588" s="13" t="s">
        <v>1098</v>
      </c>
      <c r="C588" s="4" t="s">
        <v>1122</v>
      </c>
      <c r="D588" s="4" t="s">
        <v>781</v>
      </c>
      <c r="E588" s="5">
        <v>170951</v>
      </c>
      <c r="F588" s="4" t="s">
        <v>871</v>
      </c>
      <c r="G588" s="215">
        <v>0</v>
      </c>
      <c r="H588" s="215">
        <v>9.9359477124183009</v>
      </c>
      <c r="I588" s="215">
        <v>5.6274647887323948</v>
      </c>
      <c r="J588" s="215">
        <v>1.7636363636363637</v>
      </c>
      <c r="K588" s="215">
        <v>11.946153846153846</v>
      </c>
      <c r="L588" s="215">
        <v>10.659420289855074</v>
      </c>
      <c r="M588" s="215">
        <v>19.444670050761424</v>
      </c>
      <c r="N588" s="215">
        <v>13.10217391304348</v>
      </c>
      <c r="O588" s="215">
        <v>12.687755102040814</v>
      </c>
      <c r="P588" s="215">
        <v>4.6644859813084114</v>
      </c>
      <c r="Q588" s="215">
        <v>11.262686567164177</v>
      </c>
      <c r="R588" s="215">
        <v>14.982235701906413</v>
      </c>
      <c r="S588" s="10">
        <v>9.4630246740712991</v>
      </c>
      <c r="T588" s="9" t="s">
        <v>1107</v>
      </c>
      <c r="U588" s="22" t="s">
        <v>1116</v>
      </c>
      <c r="V588" s="205"/>
      <c r="W588" s="237">
        <f t="shared" si="587"/>
        <v>0</v>
      </c>
      <c r="X588" s="222">
        <v>170951</v>
      </c>
      <c r="Y588" s="236">
        <v>0</v>
      </c>
      <c r="Z588" s="236">
        <v>6.9220825008814195</v>
      </c>
      <c r="AA588" s="236">
        <v>2.5939849624060152</v>
      </c>
      <c r="AB588" s="236">
        <v>3.1244009967414224</v>
      </c>
      <c r="AC588" s="236">
        <v>7.0936257986617699</v>
      </c>
      <c r="AD588" s="236">
        <v>8.191744476759018</v>
      </c>
      <c r="AE588" s="236">
        <v>22.03244194819348</v>
      </c>
      <c r="AF588" s="236">
        <v>17.075163398692808</v>
      </c>
      <c r="AG588" s="236">
        <v>13.49122807017544</v>
      </c>
      <c r="AH588" s="236">
        <f t="shared" ref="AH588:AH651" si="601">IF(Z588="","",AVERAGE(Y588:AB588))</f>
        <v>3.160117115007214</v>
      </c>
      <c r="AI588" s="236">
        <f t="shared" ref="AI588:AI651" si="602">IF(AC588="","",AVERAGE(AC588:AD588))</f>
        <v>7.6426851377103944</v>
      </c>
      <c r="AJ588" s="236">
        <f t="shared" ref="AJ588:AJ651" si="603">IF(AE588="","",AVERAGE(AE588:AG588))</f>
        <v>17.532944472353908</v>
      </c>
      <c r="AK588" s="10">
        <f t="shared" si="555"/>
        <v>8.9471857947234863</v>
      </c>
      <c r="AL588" s="22">
        <f t="shared" si="588"/>
        <v>0</v>
      </c>
      <c r="AM588" s="5">
        <v>170951</v>
      </c>
      <c r="AN588" s="2">
        <f t="shared" si="585"/>
        <v>0</v>
      </c>
      <c r="AO588" s="2">
        <f t="shared" si="589"/>
        <v>93.790032679738559</v>
      </c>
      <c r="AP588" s="2">
        <f t="shared" si="590"/>
        <v>96.482834507042256</v>
      </c>
      <c r="AQ588" s="2">
        <f t="shared" si="591"/>
        <v>98.897727272727266</v>
      </c>
      <c r="AR588" s="2">
        <f t="shared" si="592"/>
        <v>92.53365384615384</v>
      </c>
      <c r="AS588" s="2">
        <f t="shared" si="593"/>
        <v>93.337862318840578</v>
      </c>
      <c r="AT588" s="2">
        <f t="shared" si="594"/>
        <v>87.847081218274113</v>
      </c>
      <c r="AU588" s="2">
        <f t="shared" si="595"/>
        <v>91.811141304347828</v>
      </c>
      <c r="AV588" s="2">
        <f t="shared" si="596"/>
        <v>92.070153061224488</v>
      </c>
      <c r="AW588" s="2">
        <f t="shared" si="597"/>
        <v>97.08469626168224</v>
      </c>
      <c r="AX588" s="2">
        <f t="shared" si="598"/>
        <v>92.960820895522389</v>
      </c>
      <c r="AY588" s="2">
        <f t="shared" si="599"/>
        <v>90.63610268630849</v>
      </c>
      <c r="AZ588" s="2">
        <f t="shared" si="600"/>
        <v>94.085609578705444</v>
      </c>
      <c r="BA588" s="10"/>
      <c r="BB588" s="5">
        <v>170951</v>
      </c>
      <c r="BC588" s="34">
        <v>0</v>
      </c>
      <c r="BD588" s="34">
        <f t="shared" si="556"/>
        <v>93.790032679738559</v>
      </c>
      <c r="BE588" s="34">
        <f t="shared" si="557"/>
        <v>97.406015037593988</v>
      </c>
      <c r="BF588" s="34">
        <f t="shared" si="558"/>
        <v>98.897727272727266</v>
      </c>
      <c r="BG588" s="34">
        <f t="shared" si="559"/>
        <v>92.906374201338224</v>
      </c>
      <c r="BH588" s="34">
        <f t="shared" si="560"/>
        <v>93.337862318840578</v>
      </c>
      <c r="BI588" s="34">
        <f t="shared" si="561"/>
        <v>87.847081218274113</v>
      </c>
      <c r="BJ588" s="34">
        <f t="shared" si="562"/>
        <v>91.811141304347828</v>
      </c>
      <c r="BK588" s="34">
        <f t="shared" si="563"/>
        <v>92.070153061224488</v>
      </c>
      <c r="BL588" s="34">
        <f t="shared" si="564"/>
        <v>97.08469626168224</v>
      </c>
      <c r="BM588" s="34">
        <f t="shared" si="565"/>
        <v>92.960820895522389</v>
      </c>
      <c r="BN588" s="34">
        <f t="shared" si="566"/>
        <v>90.63610268630849</v>
      </c>
      <c r="BO588" s="34">
        <f t="shared" si="567"/>
        <v>94.085609578705444</v>
      </c>
      <c r="BQ588" s="33"/>
      <c r="BR588" s="187"/>
      <c r="BS588" s="190"/>
      <c r="BT588" s="205"/>
      <c r="BU588" s="191"/>
      <c r="BV588" s="191"/>
      <c r="BW588" s="192"/>
      <c r="BX588" s="193"/>
      <c r="BY588" s="194"/>
      <c r="BZ588" s="193"/>
      <c r="CA588" s="194"/>
      <c r="CB588" s="195"/>
      <c r="CC588" s="194"/>
      <c r="CD588" s="195"/>
      <c r="CE588" s="194"/>
      <c r="CF588" s="193"/>
      <c r="CG588" s="195"/>
      <c r="CH588" s="193"/>
      <c r="CI588" s="194"/>
      <c r="CZ588" s="210" t="str">
        <f t="shared" si="586"/>
        <v/>
      </c>
      <c r="DA588" s="210" t="str">
        <f t="shared" si="578"/>
        <v/>
      </c>
      <c r="DB588" s="210" t="str">
        <f t="shared" si="579"/>
        <v/>
      </c>
      <c r="DC588" s="210" t="str">
        <f t="shared" si="580"/>
        <v/>
      </c>
      <c r="DD588" s="210" t="str">
        <f t="shared" si="581"/>
        <v/>
      </c>
      <c r="DE588" s="210" t="str">
        <f t="shared" si="582"/>
        <v/>
      </c>
      <c r="DF588" s="210" t="str">
        <f t="shared" si="583"/>
        <v/>
      </c>
      <c r="DG588" s="210" t="str">
        <f t="shared" si="584"/>
        <v/>
      </c>
    </row>
    <row r="589" spans="1:111" ht="12.75" customHeight="1" x14ac:dyDescent="0.25">
      <c r="A589" s="22">
        <v>579</v>
      </c>
      <c r="B589" s="13" t="s">
        <v>1098</v>
      </c>
      <c r="C589" s="4" t="s">
        <v>6</v>
      </c>
      <c r="D589" s="4" t="s">
        <v>832</v>
      </c>
      <c r="E589" s="5">
        <v>170963</v>
      </c>
      <c r="F589" s="4" t="s">
        <v>872</v>
      </c>
      <c r="G589" s="215">
        <v>0</v>
      </c>
      <c r="H589" s="215">
        <v>24.236567164179107</v>
      </c>
      <c r="I589" s="215">
        <v>7.9512820512820515</v>
      </c>
      <c r="J589" s="215">
        <v>2.5681818181818183</v>
      </c>
      <c r="K589" s="215">
        <v>1.7241379310344827</v>
      </c>
      <c r="L589" s="215">
        <v>13.142307692307693</v>
      </c>
      <c r="M589" s="215">
        <v>19.153225806451612</v>
      </c>
      <c r="N589" s="215">
        <v>13.41949152542373</v>
      </c>
      <c r="O589" s="215">
        <v>8.7530303030303038</v>
      </c>
      <c r="P589" s="215">
        <v>9.6251908396946568</v>
      </c>
      <c r="Q589" s="215">
        <v>8.4780487804878053</v>
      </c>
      <c r="R589" s="215">
        <v>14.079629629629629</v>
      </c>
      <c r="S589" s="10">
        <v>10.105358254654533</v>
      </c>
      <c r="T589" s="9" t="s">
        <v>1107</v>
      </c>
      <c r="U589" s="22" t="s">
        <v>1117</v>
      </c>
      <c r="V589" s="205"/>
      <c r="W589" s="237">
        <f t="shared" si="587"/>
        <v>0</v>
      </c>
      <c r="X589" s="222">
        <v>170963</v>
      </c>
      <c r="Y589" s="236">
        <v>0</v>
      </c>
      <c r="Z589" s="236">
        <v>6.8181818181818183</v>
      </c>
      <c r="AA589" s="236">
        <v>2.2388059701492535</v>
      </c>
      <c r="AB589" s="236">
        <v>2.6785714285714284</v>
      </c>
      <c r="AC589" s="236">
        <v>1.1627906976744187</v>
      </c>
      <c r="AD589" s="236">
        <v>11.196911196911197</v>
      </c>
      <c r="AE589" s="236">
        <v>21.239809782608695</v>
      </c>
      <c r="AF589" s="236">
        <v>14.445807314897415</v>
      </c>
      <c r="AG589" s="236">
        <v>15.399914456800683</v>
      </c>
      <c r="AH589" s="236">
        <f t="shared" si="601"/>
        <v>2.933889804225625</v>
      </c>
      <c r="AI589" s="236">
        <f t="shared" si="602"/>
        <v>6.1798509472928078</v>
      </c>
      <c r="AJ589" s="236">
        <f t="shared" si="603"/>
        <v>17.028510518102266</v>
      </c>
      <c r="AK589" s="10">
        <f t="shared" si="555"/>
        <v>8.3534214073105453</v>
      </c>
      <c r="AL589" s="22">
        <f t="shared" si="588"/>
        <v>0</v>
      </c>
      <c r="AM589" s="5">
        <v>170963</v>
      </c>
      <c r="AN589" s="2">
        <f t="shared" si="585"/>
        <v>0</v>
      </c>
      <c r="AO589" s="2">
        <f t="shared" si="589"/>
        <v>84.852145522388057</v>
      </c>
      <c r="AP589" s="2">
        <f t="shared" si="590"/>
        <v>95.030448717948715</v>
      </c>
      <c r="AQ589" s="2">
        <f t="shared" si="591"/>
        <v>98.39488636363636</v>
      </c>
      <c r="AR589" s="2">
        <f t="shared" si="592"/>
        <v>98.922413793103445</v>
      </c>
      <c r="AS589" s="2">
        <f t="shared" si="593"/>
        <v>91.786057692307693</v>
      </c>
      <c r="AT589" s="2">
        <f t="shared" si="594"/>
        <v>88.029233870967744</v>
      </c>
      <c r="AU589" s="2">
        <f t="shared" si="595"/>
        <v>91.612817796610173</v>
      </c>
      <c r="AV589" s="2">
        <f t="shared" si="596"/>
        <v>94.529356060606062</v>
      </c>
      <c r="AW589" s="2">
        <f t="shared" si="597"/>
        <v>93.984255725190835</v>
      </c>
      <c r="AX589" s="2">
        <f t="shared" si="598"/>
        <v>94.701219512195124</v>
      </c>
      <c r="AY589" s="2">
        <f t="shared" si="599"/>
        <v>91.200231481481481</v>
      </c>
      <c r="AZ589" s="2">
        <f t="shared" si="600"/>
        <v>93.684151090840913</v>
      </c>
      <c r="BA589" s="10"/>
      <c r="BB589" s="5">
        <v>170963</v>
      </c>
      <c r="BC589" s="34">
        <v>0</v>
      </c>
      <c r="BD589" s="34">
        <f t="shared" si="556"/>
        <v>93.181818181818187</v>
      </c>
      <c r="BE589" s="34">
        <f t="shared" si="557"/>
        <v>97.761194029850742</v>
      </c>
      <c r="BF589" s="34">
        <f t="shared" si="558"/>
        <v>98.39488636363636</v>
      </c>
      <c r="BG589" s="34">
        <f t="shared" si="559"/>
        <v>98.922413793103445</v>
      </c>
      <c r="BH589" s="34">
        <f t="shared" si="560"/>
        <v>91.786057692307693</v>
      </c>
      <c r="BI589" s="34">
        <f t="shared" si="561"/>
        <v>88.029233870967744</v>
      </c>
      <c r="BJ589" s="34">
        <f t="shared" si="562"/>
        <v>91.612817796610173</v>
      </c>
      <c r="BK589" s="34">
        <f t="shared" si="563"/>
        <v>94.529356060606062</v>
      </c>
      <c r="BL589" s="34">
        <f t="shared" si="564"/>
        <v>97.066110195774371</v>
      </c>
      <c r="BM589" s="34">
        <f t="shared" si="565"/>
        <v>94.701219512195124</v>
      </c>
      <c r="BN589" s="34">
        <f t="shared" si="566"/>
        <v>91.200231481481481</v>
      </c>
      <c r="BO589" s="34">
        <f t="shared" si="567"/>
        <v>93.684151090840913</v>
      </c>
      <c r="BQ589" s="33"/>
      <c r="BR589" s="187"/>
      <c r="BS589" s="192"/>
      <c r="BT589" s="205"/>
      <c r="BU589" s="191"/>
      <c r="BV589" s="191"/>
      <c r="BW589" s="192"/>
      <c r="BX589" s="193"/>
      <c r="BY589" s="194"/>
      <c r="BZ589" s="193"/>
      <c r="CA589" s="194"/>
      <c r="CB589" s="195"/>
      <c r="CC589" s="194"/>
      <c r="CD589" s="195"/>
      <c r="CE589" s="194"/>
      <c r="CF589" s="193"/>
      <c r="CG589" s="195"/>
      <c r="CH589" s="193"/>
      <c r="CI589" s="194"/>
      <c r="CZ589" s="210" t="str">
        <f t="shared" si="586"/>
        <v/>
      </c>
      <c r="DA589" s="210" t="str">
        <f t="shared" si="578"/>
        <v/>
      </c>
      <c r="DB589" s="210" t="str">
        <f t="shared" si="579"/>
        <v/>
      </c>
      <c r="DC589" s="210" t="str">
        <f t="shared" si="580"/>
        <v/>
      </c>
      <c r="DD589" s="210" t="str">
        <f t="shared" si="581"/>
        <v/>
      </c>
      <c r="DE589" s="210" t="str">
        <f t="shared" si="582"/>
        <v/>
      </c>
      <c r="DF589" s="210" t="str">
        <f t="shared" si="583"/>
        <v/>
      </c>
      <c r="DG589" s="210" t="str">
        <f t="shared" si="584"/>
        <v/>
      </c>
    </row>
    <row r="590" spans="1:111" ht="12.75" customHeight="1" x14ac:dyDescent="0.25">
      <c r="A590" s="22">
        <v>580</v>
      </c>
      <c r="B590" s="13" t="s">
        <v>1098</v>
      </c>
      <c r="C590" s="4" t="s">
        <v>6</v>
      </c>
      <c r="D590" s="4" t="s">
        <v>832</v>
      </c>
      <c r="E590" s="5">
        <v>170987</v>
      </c>
      <c r="F590" s="4" t="s">
        <v>873</v>
      </c>
      <c r="G590" s="215">
        <v>0</v>
      </c>
      <c r="H590" s="215">
        <v>9.8525641025641022</v>
      </c>
      <c r="I590" s="215">
        <v>2.4111111111111114</v>
      </c>
      <c r="J590" s="215">
        <v>1.7404761904761905</v>
      </c>
      <c r="K590" s="215">
        <v>3.730952380952381</v>
      </c>
      <c r="L590" s="215">
        <v>9.8428571428571416</v>
      </c>
      <c r="M590" s="215">
        <v>17.75</v>
      </c>
      <c r="N590" s="215">
        <v>9.211904761904762</v>
      </c>
      <c r="O590" s="215">
        <v>11.161111111111111</v>
      </c>
      <c r="P590" s="215">
        <v>3.7484654731457798</v>
      </c>
      <c r="Q590" s="215">
        <v>7.2020408163265301</v>
      </c>
      <c r="R590" s="215">
        <v>13.206880733944956</v>
      </c>
      <c r="S590" s="10">
        <v>7.3001085334418674</v>
      </c>
      <c r="T590" s="9" t="s">
        <v>1107</v>
      </c>
      <c r="U590" s="22" t="s">
        <v>1117</v>
      </c>
      <c r="V590" s="205"/>
      <c r="W590" s="237">
        <f t="shared" si="587"/>
        <v>0</v>
      </c>
      <c r="X590" s="222">
        <v>170987</v>
      </c>
      <c r="Y590" s="236">
        <v>0</v>
      </c>
      <c r="Z590" s="236">
        <v>4.177638797454466</v>
      </c>
      <c r="AA590" s="236">
        <v>1.2597217658012925</v>
      </c>
      <c r="AB590" s="236">
        <v>0.2590673575129534</v>
      </c>
      <c r="AC590" s="236">
        <v>4.4538123167155419</v>
      </c>
      <c r="AD590" s="236">
        <v>13.102422811160675</v>
      </c>
      <c r="AE590" s="236">
        <v>17.657232704402517</v>
      </c>
      <c r="AF590" s="236">
        <v>15.558292282430212</v>
      </c>
      <c r="AG590" s="236">
        <v>8.6152219873150102</v>
      </c>
      <c r="AH590" s="236">
        <f t="shared" si="601"/>
        <v>1.424106980192178</v>
      </c>
      <c r="AI590" s="236">
        <f t="shared" si="602"/>
        <v>8.7781175639381086</v>
      </c>
      <c r="AJ590" s="236">
        <f t="shared" si="603"/>
        <v>13.943582324715914</v>
      </c>
      <c r="AK590" s="10">
        <f t="shared" si="555"/>
        <v>7.2314900025325199</v>
      </c>
      <c r="AL590" s="22">
        <f t="shared" si="588"/>
        <v>0</v>
      </c>
      <c r="AM590" s="5">
        <v>170987</v>
      </c>
      <c r="AN590" s="2">
        <f t="shared" si="585"/>
        <v>0</v>
      </c>
      <c r="AO590" s="2">
        <f t="shared" si="589"/>
        <v>93.842147435897431</v>
      </c>
      <c r="AP590" s="2">
        <f t="shared" si="590"/>
        <v>98.493055555555557</v>
      </c>
      <c r="AQ590" s="2">
        <f t="shared" si="591"/>
        <v>98.91220238095238</v>
      </c>
      <c r="AR590" s="2">
        <f t="shared" si="592"/>
        <v>97.668154761904759</v>
      </c>
      <c r="AS590" s="2">
        <f t="shared" si="593"/>
        <v>93.848214285714292</v>
      </c>
      <c r="AT590" s="2">
        <f t="shared" si="594"/>
        <v>88.90625</v>
      </c>
      <c r="AU590" s="2">
        <f t="shared" si="595"/>
        <v>94.242559523809518</v>
      </c>
      <c r="AV590" s="2">
        <f t="shared" si="596"/>
        <v>93.024305555555557</v>
      </c>
      <c r="AW590" s="2">
        <f t="shared" si="597"/>
        <v>97.657209079283888</v>
      </c>
      <c r="AX590" s="2">
        <f t="shared" si="598"/>
        <v>95.498724489795919</v>
      </c>
      <c r="AY590" s="2">
        <f t="shared" si="599"/>
        <v>91.745699541284409</v>
      </c>
      <c r="AZ590" s="2">
        <f t="shared" si="600"/>
        <v>95.437432166598839</v>
      </c>
      <c r="BA590" s="10"/>
      <c r="BB590" s="5">
        <v>170987</v>
      </c>
      <c r="BC590" s="34">
        <v>0</v>
      </c>
      <c r="BD590" s="34">
        <f t="shared" si="556"/>
        <v>95.822361202545537</v>
      </c>
      <c r="BE590" s="34">
        <f t="shared" si="557"/>
        <v>98.740278234198712</v>
      </c>
      <c r="BF590" s="34">
        <f t="shared" si="558"/>
        <v>99.740932642487053</v>
      </c>
      <c r="BG590" s="34">
        <f t="shared" si="559"/>
        <v>97.668154761904759</v>
      </c>
      <c r="BH590" s="34">
        <f t="shared" si="560"/>
        <v>93.848214285714292</v>
      </c>
      <c r="BI590" s="34">
        <f t="shared" si="561"/>
        <v>88.90625</v>
      </c>
      <c r="BJ590" s="34">
        <f t="shared" si="562"/>
        <v>94.242559523809518</v>
      </c>
      <c r="BK590" s="34">
        <f t="shared" si="563"/>
        <v>93.024305555555557</v>
      </c>
      <c r="BL590" s="34">
        <f t="shared" si="564"/>
        <v>98.575893019807822</v>
      </c>
      <c r="BM590" s="34">
        <f t="shared" si="565"/>
        <v>95.498724489795919</v>
      </c>
      <c r="BN590" s="34">
        <f t="shared" si="566"/>
        <v>91.745699541284409</v>
      </c>
      <c r="BO590" s="34">
        <f t="shared" si="567"/>
        <v>95.437432166598839</v>
      </c>
      <c r="BQ590" s="33"/>
      <c r="BR590" s="187"/>
      <c r="BS590" s="190"/>
      <c r="BT590" s="205"/>
      <c r="BU590" s="191"/>
      <c r="BV590" s="191"/>
      <c r="BW590" s="192"/>
      <c r="BX590" s="193"/>
      <c r="BY590" s="194"/>
      <c r="BZ590" s="193"/>
      <c r="CA590" s="194"/>
      <c r="CB590" s="195"/>
      <c r="CC590" s="194"/>
      <c r="CD590" s="195"/>
      <c r="CE590" s="194"/>
      <c r="CF590" s="193"/>
      <c r="CG590" s="195"/>
      <c r="CH590" s="193"/>
      <c r="CI590" s="194"/>
      <c r="CZ590" s="210" t="str">
        <f t="shared" si="586"/>
        <v/>
      </c>
      <c r="DA590" s="210" t="str">
        <f t="shared" si="578"/>
        <v/>
      </c>
      <c r="DB590" s="210" t="str">
        <f t="shared" si="579"/>
        <v/>
      </c>
      <c r="DC590" s="210" t="str">
        <f t="shared" si="580"/>
        <v/>
      </c>
      <c r="DD590" s="210" t="str">
        <f t="shared" si="581"/>
        <v/>
      </c>
      <c r="DE590" s="210" t="str">
        <f t="shared" si="582"/>
        <v/>
      </c>
      <c r="DF590" s="210" t="str">
        <f t="shared" si="583"/>
        <v/>
      </c>
      <c r="DG590" s="210" t="str">
        <f t="shared" si="584"/>
        <v/>
      </c>
    </row>
    <row r="591" spans="1:111" ht="12.75" customHeight="1" x14ac:dyDescent="0.25">
      <c r="A591" s="22">
        <v>581</v>
      </c>
      <c r="B591" s="13" t="s">
        <v>1098</v>
      </c>
      <c r="C591" s="4" t="s">
        <v>1122</v>
      </c>
      <c r="D591" s="4" t="s">
        <v>864</v>
      </c>
      <c r="E591" s="5">
        <v>171013</v>
      </c>
      <c r="F591" s="4" t="s">
        <v>874</v>
      </c>
      <c r="G591" s="215">
        <v>0</v>
      </c>
      <c r="H591" s="215">
        <v>11.173758865248228</v>
      </c>
      <c r="I591" s="215">
        <v>2.6767175572519082</v>
      </c>
      <c r="J591" s="215">
        <v>2.0590909090909091</v>
      </c>
      <c r="K591" s="215">
        <v>11.127464788732395</v>
      </c>
      <c r="L591" s="215">
        <v>15.862068965517242</v>
      </c>
      <c r="M591" s="215">
        <v>18.845945945945946</v>
      </c>
      <c r="N591" s="215">
        <v>9.81039603960396</v>
      </c>
      <c r="O591" s="215">
        <v>14.202380952380953</v>
      </c>
      <c r="P591" s="215">
        <v>4.15607966457023</v>
      </c>
      <c r="Q591" s="215">
        <v>13.626480836236933</v>
      </c>
      <c r="R591" s="215">
        <v>14.759604519774012</v>
      </c>
      <c r="S591" s="10">
        <v>9.5286471137523918</v>
      </c>
      <c r="T591" s="9" t="s">
        <v>1107</v>
      </c>
      <c r="U591" s="22" t="s">
        <v>1116</v>
      </c>
      <c r="V591" s="205" t="s">
        <v>1256</v>
      </c>
      <c r="W591" s="237">
        <f t="shared" si="587"/>
        <v>0</v>
      </c>
      <c r="X591" s="222">
        <v>171013</v>
      </c>
      <c r="Y591" s="236">
        <v>0</v>
      </c>
      <c r="Z591" s="236">
        <v>11.118236940298507</v>
      </c>
      <c r="AA591" s="236">
        <v>3.7412587412587412</v>
      </c>
      <c r="AB591" s="236">
        <v>1.839133089133089</v>
      </c>
      <c r="AC591" s="236">
        <v>9.7300205876848214</v>
      </c>
      <c r="AD591" s="236">
        <v>11.392045454545455</v>
      </c>
      <c r="AE591" s="236">
        <v>14.692028985507246</v>
      </c>
      <c r="AF591" s="236">
        <v>5.4638946433856175</v>
      </c>
      <c r="AG591" s="236">
        <v>8.6694152923538237</v>
      </c>
      <c r="AH591" s="236">
        <f t="shared" si="601"/>
        <v>4.1746571926725844</v>
      </c>
      <c r="AI591" s="236">
        <f t="shared" si="602"/>
        <v>10.561033021115138</v>
      </c>
      <c r="AJ591" s="236">
        <f t="shared" si="603"/>
        <v>9.6084463070822306</v>
      </c>
      <c r="AK591" s="10">
        <f t="shared" si="555"/>
        <v>7.4051148593519214</v>
      </c>
      <c r="AL591" s="22">
        <f t="shared" si="588"/>
        <v>0</v>
      </c>
      <c r="AM591" s="5">
        <v>171013</v>
      </c>
      <c r="AN591" s="2">
        <f t="shared" si="585"/>
        <v>0</v>
      </c>
      <c r="AO591" s="2">
        <f t="shared" si="589"/>
        <v>93.016400709219852</v>
      </c>
      <c r="AP591" s="2">
        <f t="shared" si="590"/>
        <v>98.327051526717554</v>
      </c>
      <c r="AQ591" s="2">
        <f t="shared" si="591"/>
        <v>98.713068181818187</v>
      </c>
      <c r="AR591" s="2">
        <f t="shared" si="592"/>
        <v>93.045334507042256</v>
      </c>
      <c r="AS591" s="2">
        <f t="shared" si="593"/>
        <v>90.08620689655173</v>
      </c>
      <c r="AT591" s="2">
        <f t="shared" si="594"/>
        <v>88.22128378378379</v>
      </c>
      <c r="AU591" s="2">
        <f t="shared" si="595"/>
        <v>93.868502475247524</v>
      </c>
      <c r="AV591" s="2">
        <f t="shared" si="596"/>
        <v>91.123511904761898</v>
      </c>
      <c r="AW591" s="2">
        <f t="shared" si="597"/>
        <v>97.402450209643604</v>
      </c>
      <c r="AX591" s="2">
        <f t="shared" si="598"/>
        <v>91.483449477351911</v>
      </c>
      <c r="AY591" s="2">
        <f t="shared" si="599"/>
        <v>90.775247175141246</v>
      </c>
      <c r="AZ591" s="2">
        <f t="shared" si="600"/>
        <v>94.044595553904756</v>
      </c>
      <c r="BA591" s="10"/>
      <c r="BB591" s="5">
        <v>171013</v>
      </c>
      <c r="BC591" s="34">
        <v>0</v>
      </c>
      <c r="BD591" s="34">
        <f t="shared" si="556"/>
        <v>93.016400709219852</v>
      </c>
      <c r="BE591" s="34">
        <f t="shared" si="557"/>
        <v>98.327051526717554</v>
      </c>
      <c r="BF591" s="34">
        <f t="shared" si="558"/>
        <v>98.713068181818187</v>
      </c>
      <c r="BG591" s="34">
        <f t="shared" si="559"/>
        <v>93.045334507042256</v>
      </c>
      <c r="BH591" s="34">
        <f t="shared" si="560"/>
        <v>90.08620689655173</v>
      </c>
      <c r="BI591" s="34">
        <f t="shared" si="561"/>
        <v>88.22128378378379</v>
      </c>
      <c r="BJ591" s="34">
        <f t="shared" si="562"/>
        <v>94.536105356614385</v>
      </c>
      <c r="BK591" s="34">
        <f t="shared" si="563"/>
        <v>91.330584707646182</v>
      </c>
      <c r="BL591" s="34">
        <f t="shared" si="564"/>
        <v>97.402450209643604</v>
      </c>
      <c r="BM591" s="34">
        <f t="shared" si="565"/>
        <v>91.483449477351911</v>
      </c>
      <c r="BN591" s="34">
        <f t="shared" si="566"/>
        <v>90.775247175141246</v>
      </c>
      <c r="BO591" s="34">
        <f t="shared" si="567"/>
        <v>94.044595553904756</v>
      </c>
      <c r="BQ591" s="33">
        <f>E591-BR591</f>
        <v>0</v>
      </c>
      <c r="BR591" s="187">
        <v>171013</v>
      </c>
      <c r="BS591" s="190" t="s">
        <v>874</v>
      </c>
      <c r="BT591" s="205" t="s">
        <v>1256</v>
      </c>
      <c r="BU591" s="191" t="s">
        <v>1154</v>
      </c>
      <c r="BV591" s="191" t="s">
        <v>1232</v>
      </c>
      <c r="BW591" s="192"/>
      <c r="BX591" s="193">
        <v>1</v>
      </c>
      <c r="BY591" s="194">
        <v>1</v>
      </c>
      <c r="BZ591" s="193" t="s">
        <v>1096</v>
      </c>
      <c r="CA591" s="194">
        <v>1</v>
      </c>
      <c r="CB591" s="195" t="s">
        <v>1096</v>
      </c>
      <c r="CC591" s="194" t="s">
        <v>1096</v>
      </c>
      <c r="CD591" s="195" t="s">
        <v>1096</v>
      </c>
      <c r="CE591" s="194" t="s">
        <v>1096</v>
      </c>
      <c r="CF591" s="193" t="s">
        <v>1096</v>
      </c>
      <c r="CG591" s="195">
        <v>1</v>
      </c>
      <c r="CH591" s="193">
        <v>1</v>
      </c>
      <c r="CI591" s="194">
        <v>1</v>
      </c>
      <c r="CZ591" s="210">
        <f t="shared" si="586"/>
        <v>-4.9689567869950213E-3</v>
      </c>
      <c r="DA591" s="210" t="str">
        <f t="shared" si="578"/>
        <v/>
      </c>
      <c r="DB591" s="210">
        <f t="shared" si="579"/>
        <v>-0.10682278231947111</v>
      </c>
      <c r="DC591" s="210" t="str">
        <f t="shared" si="580"/>
        <v/>
      </c>
      <c r="DD591" s="210" t="str">
        <f t="shared" si="581"/>
        <v/>
      </c>
      <c r="DE591" s="210" t="str">
        <f t="shared" si="582"/>
        <v/>
      </c>
      <c r="DF591" s="210" t="str">
        <f t="shared" si="583"/>
        <v/>
      </c>
      <c r="DG591" s="210" t="str">
        <f t="shared" si="584"/>
        <v/>
      </c>
    </row>
    <row r="592" spans="1:111" ht="12.75" customHeight="1" x14ac:dyDescent="0.25">
      <c r="A592" s="22">
        <v>582</v>
      </c>
      <c r="B592" s="13" t="s">
        <v>1098</v>
      </c>
      <c r="C592" s="4" t="s">
        <v>1122</v>
      </c>
      <c r="D592" s="4" t="s">
        <v>875</v>
      </c>
      <c r="E592" s="5">
        <v>171025</v>
      </c>
      <c r="F592" s="4" t="s">
        <v>876</v>
      </c>
      <c r="G592" s="215">
        <v>0</v>
      </c>
      <c r="H592" s="215">
        <v>9.6140096618357482</v>
      </c>
      <c r="I592" s="215">
        <v>2.5642201834862388</v>
      </c>
      <c r="J592" s="215">
        <v>0.73923444976076558</v>
      </c>
      <c r="K592" s="215">
        <v>14.7</v>
      </c>
      <c r="L592" s="215">
        <v>12.745177664974619</v>
      </c>
      <c r="M592" s="215">
        <v>18.097292418772561</v>
      </c>
      <c r="N592" s="215">
        <v>11.061538461538461</v>
      </c>
      <c r="O592" s="215">
        <v>16.227405857740585</v>
      </c>
      <c r="P592" s="215">
        <v>3.3800361881785284</v>
      </c>
      <c r="Q592" s="215">
        <v>13.61326530612245</v>
      </c>
      <c r="R592" s="215">
        <v>15.282596685082874</v>
      </c>
      <c r="S592" s="10">
        <v>9.5276531886787765</v>
      </c>
      <c r="T592" s="9" t="s">
        <v>1107</v>
      </c>
      <c r="U592" s="22" t="s">
        <v>1116</v>
      </c>
      <c r="V592" s="205"/>
      <c r="W592" s="237">
        <f t="shared" si="587"/>
        <v>0</v>
      </c>
      <c r="X592" s="222">
        <v>171025</v>
      </c>
      <c r="Y592" s="236">
        <v>0</v>
      </c>
      <c r="Z592" s="236">
        <v>5.9576778431060964</v>
      </c>
      <c r="AA592" s="236">
        <v>1.2374581939799332</v>
      </c>
      <c r="AB592" s="236">
        <v>1.5064941602899717</v>
      </c>
      <c r="AC592" s="236">
        <v>11.436597110754413</v>
      </c>
      <c r="AD592" s="236">
        <v>8.0560310108739426</v>
      </c>
      <c r="AE592" s="236">
        <v>9.2282292979667879</v>
      </c>
      <c r="AF592" s="236">
        <v>6.0252789640446345</v>
      </c>
      <c r="AG592" s="236">
        <v>5.8934245061472579</v>
      </c>
      <c r="AH592" s="236">
        <f t="shared" si="601"/>
        <v>2.1754075493440004</v>
      </c>
      <c r="AI592" s="236">
        <f t="shared" si="602"/>
        <v>9.7463140608141785</v>
      </c>
      <c r="AJ592" s="236">
        <f t="shared" si="603"/>
        <v>7.0489775893862268</v>
      </c>
      <c r="AK592" s="10">
        <f t="shared" si="555"/>
        <v>5.4823545652403363</v>
      </c>
      <c r="AL592" s="22">
        <f t="shared" si="588"/>
        <v>0</v>
      </c>
      <c r="AM592" s="5">
        <v>171025</v>
      </c>
      <c r="AN592" s="2">
        <f t="shared" si="585"/>
        <v>0</v>
      </c>
      <c r="AO592" s="2">
        <f t="shared" si="589"/>
        <v>93.991243961352652</v>
      </c>
      <c r="AP592" s="2">
        <f t="shared" si="590"/>
        <v>98.397362385321102</v>
      </c>
      <c r="AQ592" s="2">
        <f t="shared" si="591"/>
        <v>99.537978468899524</v>
      </c>
      <c r="AR592" s="2">
        <f t="shared" si="592"/>
        <v>90.8125</v>
      </c>
      <c r="AS592" s="2">
        <f t="shared" si="593"/>
        <v>92.03426395939087</v>
      </c>
      <c r="AT592" s="2">
        <f t="shared" si="594"/>
        <v>88.689192238267154</v>
      </c>
      <c r="AU592" s="2">
        <f t="shared" si="595"/>
        <v>93.086538461538467</v>
      </c>
      <c r="AV592" s="2">
        <f t="shared" si="596"/>
        <v>89.857871338912133</v>
      </c>
      <c r="AW592" s="2">
        <f t="shared" si="597"/>
        <v>97.887477382388425</v>
      </c>
      <c r="AX592" s="2">
        <f t="shared" si="598"/>
        <v>91.491709183673464</v>
      </c>
      <c r="AY592" s="2">
        <f t="shared" si="599"/>
        <v>90.448377071823202</v>
      </c>
      <c r="AZ592" s="2">
        <f t="shared" si="600"/>
        <v>94.045216757075764</v>
      </c>
      <c r="BA592" s="10"/>
      <c r="BB592" s="5">
        <v>171025</v>
      </c>
      <c r="BC592" s="34">
        <v>0</v>
      </c>
      <c r="BD592" s="34">
        <f t="shared" si="556"/>
        <v>94.042322156893903</v>
      </c>
      <c r="BE592" s="34">
        <f t="shared" si="557"/>
        <v>98.762541806020067</v>
      </c>
      <c r="BF592" s="34">
        <f t="shared" si="558"/>
        <v>99.537978468899524</v>
      </c>
      <c r="BG592" s="34">
        <f t="shared" si="559"/>
        <v>90.8125</v>
      </c>
      <c r="BH592" s="34">
        <f t="shared" si="560"/>
        <v>92.03426395939087</v>
      </c>
      <c r="BI592" s="34">
        <f t="shared" si="561"/>
        <v>90.771770702033209</v>
      </c>
      <c r="BJ592" s="34">
        <f t="shared" si="562"/>
        <v>93.974721035955369</v>
      </c>
      <c r="BK592" s="34">
        <f t="shared" si="563"/>
        <v>94.106575493852745</v>
      </c>
      <c r="BL592" s="34">
        <f t="shared" si="564"/>
        <v>97.887477382388425</v>
      </c>
      <c r="BM592" s="34">
        <f t="shared" si="565"/>
        <v>91.491709183673464</v>
      </c>
      <c r="BN592" s="34">
        <f t="shared" si="566"/>
        <v>92.951022410613774</v>
      </c>
      <c r="BO592" s="34">
        <f t="shared" si="567"/>
        <v>94.517645434759658</v>
      </c>
      <c r="BQ592" s="33"/>
      <c r="BR592" s="187"/>
      <c r="BS592" s="190"/>
      <c r="BT592" s="205"/>
      <c r="BU592" s="191"/>
      <c r="BV592" s="191"/>
      <c r="BW592" s="192"/>
      <c r="BX592" s="193"/>
      <c r="BY592" s="194"/>
      <c r="BZ592" s="193"/>
      <c r="CA592" s="194"/>
      <c r="CB592" s="195"/>
      <c r="CC592" s="194"/>
      <c r="CD592" s="195"/>
      <c r="CE592" s="194"/>
      <c r="CF592" s="193"/>
      <c r="CG592" s="195"/>
      <c r="CH592" s="193"/>
      <c r="CI592" s="194"/>
      <c r="CZ592" s="210" t="str">
        <f t="shared" si="586"/>
        <v/>
      </c>
      <c r="DA592" s="210" t="str">
        <f t="shared" si="578"/>
        <v/>
      </c>
      <c r="DB592" s="210" t="str">
        <f t="shared" si="579"/>
        <v/>
      </c>
      <c r="DC592" s="210" t="str">
        <f t="shared" si="580"/>
        <v/>
      </c>
      <c r="DD592" s="210" t="str">
        <f t="shared" si="581"/>
        <v/>
      </c>
      <c r="DE592" s="210" t="str">
        <f t="shared" si="582"/>
        <v/>
      </c>
      <c r="DF592" s="210" t="str">
        <f t="shared" si="583"/>
        <v/>
      </c>
      <c r="DG592" s="210" t="str">
        <f t="shared" si="584"/>
        <v/>
      </c>
    </row>
    <row r="593" spans="1:111" ht="12.75" customHeight="1" x14ac:dyDescent="0.25">
      <c r="A593" s="22">
        <v>583</v>
      </c>
      <c r="B593" s="13" t="s">
        <v>1098</v>
      </c>
      <c r="C593" s="4" t="s">
        <v>1122</v>
      </c>
      <c r="D593" s="4" t="s">
        <v>875</v>
      </c>
      <c r="E593" s="5">
        <v>171037</v>
      </c>
      <c r="F593" s="4" t="s">
        <v>877</v>
      </c>
      <c r="G593" s="215">
        <v>0</v>
      </c>
      <c r="H593" s="215">
        <v>23.252301255230122</v>
      </c>
      <c r="I593" s="215">
        <v>10.171198156682028</v>
      </c>
      <c r="J593" s="215">
        <v>11.268473895582328</v>
      </c>
      <c r="K593" s="215">
        <v>28.709756097560977</v>
      </c>
      <c r="L593" s="215">
        <v>19.897004608294928</v>
      </c>
      <c r="M593" s="215">
        <v>30.331578947368421</v>
      </c>
      <c r="N593" s="215">
        <v>10.555555555555555</v>
      </c>
      <c r="O593" s="215">
        <v>20.85</v>
      </c>
      <c r="P593" s="215">
        <v>11.942906178489704</v>
      </c>
      <c r="Q593" s="215">
        <v>24.490758293838862</v>
      </c>
      <c r="R593" s="215">
        <v>22.1488603988604</v>
      </c>
      <c r="S593" s="10">
        <v>17.226207612919371</v>
      </c>
      <c r="T593" s="9" t="s">
        <v>1108</v>
      </c>
      <c r="U593" s="22" t="s">
        <v>1116</v>
      </c>
      <c r="V593" s="205"/>
      <c r="W593" s="237">
        <f t="shared" si="587"/>
        <v>0</v>
      </c>
      <c r="X593" s="222">
        <v>171037</v>
      </c>
      <c r="Y593" s="236">
        <v>0</v>
      </c>
      <c r="Z593" s="236">
        <v>19.905523255813954</v>
      </c>
      <c r="AA593" s="236">
        <v>8.4333087240063982</v>
      </c>
      <c r="AB593" s="236">
        <v>9.0210280373831768</v>
      </c>
      <c r="AC593" s="236">
        <v>31.444219549946425</v>
      </c>
      <c r="AD593" s="236">
        <v>22.420153628461694</v>
      </c>
      <c r="AE593" s="236">
        <v>25.332204824375793</v>
      </c>
      <c r="AF593" s="236">
        <v>22.397360703812318</v>
      </c>
      <c r="AG593" s="236">
        <v>25.015290519877677</v>
      </c>
      <c r="AH593" s="236">
        <f t="shared" si="601"/>
        <v>9.3399650043008826</v>
      </c>
      <c r="AI593" s="236">
        <f t="shared" si="602"/>
        <v>26.932186589204058</v>
      </c>
      <c r="AJ593" s="236">
        <f t="shared" si="603"/>
        <v>24.24828534935526</v>
      </c>
      <c r="AK593" s="10">
        <f t="shared" si="555"/>
        <v>18.218787693741938</v>
      </c>
      <c r="AL593" s="22">
        <f t="shared" si="588"/>
        <v>0</v>
      </c>
      <c r="AM593" s="5">
        <v>171037</v>
      </c>
      <c r="AN593" s="2">
        <f t="shared" si="585"/>
        <v>0</v>
      </c>
      <c r="AO593" s="2">
        <f t="shared" si="589"/>
        <v>85.467311715481173</v>
      </c>
      <c r="AP593" s="2">
        <f t="shared" si="590"/>
        <v>93.643001152073737</v>
      </c>
      <c r="AQ593" s="2">
        <f t="shared" si="591"/>
        <v>92.957203815261039</v>
      </c>
      <c r="AR593" s="2">
        <f t="shared" si="592"/>
        <v>82.056402439024396</v>
      </c>
      <c r="AS593" s="2">
        <f t="shared" si="593"/>
        <v>87.564372119815673</v>
      </c>
      <c r="AT593" s="2">
        <f t="shared" si="594"/>
        <v>81.04276315789474</v>
      </c>
      <c r="AU593" s="2">
        <f t="shared" si="595"/>
        <v>93.402777777777771</v>
      </c>
      <c r="AV593" s="2">
        <f t="shared" si="596"/>
        <v>86.96875</v>
      </c>
      <c r="AW593" s="2">
        <f t="shared" si="597"/>
        <v>92.535683638443942</v>
      </c>
      <c r="AX593" s="2">
        <f t="shared" si="598"/>
        <v>84.693276066350705</v>
      </c>
      <c r="AY593" s="2">
        <f t="shared" si="599"/>
        <v>86.156962250712255</v>
      </c>
      <c r="AZ593" s="2">
        <f t="shared" si="600"/>
        <v>89.233620241925394</v>
      </c>
      <c r="BA593" s="10"/>
      <c r="BB593" s="5">
        <v>171037</v>
      </c>
      <c r="BC593" s="34">
        <v>0</v>
      </c>
      <c r="BD593" s="34">
        <f t="shared" si="556"/>
        <v>85.467311715481173</v>
      </c>
      <c r="BE593" s="34">
        <f t="shared" si="557"/>
        <v>93.643001152073737</v>
      </c>
      <c r="BF593" s="34">
        <f t="shared" si="558"/>
        <v>92.957203815261039</v>
      </c>
      <c r="BG593" s="34">
        <f t="shared" si="559"/>
        <v>82.056402439024396</v>
      </c>
      <c r="BH593" s="34">
        <f t="shared" si="560"/>
        <v>87.564372119815673</v>
      </c>
      <c r="BI593" s="34">
        <f t="shared" si="561"/>
        <v>81.04276315789474</v>
      </c>
      <c r="BJ593" s="34">
        <f t="shared" si="562"/>
        <v>93.402777777777771</v>
      </c>
      <c r="BK593" s="34">
        <f t="shared" si="563"/>
        <v>86.96875</v>
      </c>
      <c r="BL593" s="34">
        <f t="shared" si="564"/>
        <v>92.535683638443942</v>
      </c>
      <c r="BM593" s="34">
        <f t="shared" si="565"/>
        <v>84.693276066350705</v>
      </c>
      <c r="BN593" s="34">
        <f t="shared" si="566"/>
        <v>86.156962250712255</v>
      </c>
      <c r="BO593" s="34">
        <f t="shared" si="567"/>
        <v>89.233620241925394</v>
      </c>
      <c r="BQ593" s="33"/>
      <c r="BR593" s="187"/>
      <c r="BS593" s="190"/>
      <c r="BT593" s="205"/>
      <c r="BU593" s="191"/>
      <c r="BV593" s="191"/>
      <c r="BW593" s="192"/>
      <c r="BX593" s="193"/>
      <c r="BY593" s="194"/>
      <c r="BZ593" s="193"/>
      <c r="CA593" s="194"/>
      <c r="CB593" s="195"/>
      <c r="CC593" s="194"/>
      <c r="CD593" s="195"/>
      <c r="CE593" s="194"/>
      <c r="CF593" s="193"/>
      <c r="CG593" s="195"/>
      <c r="CH593" s="193"/>
      <c r="CI593" s="194"/>
      <c r="CZ593" s="210" t="str">
        <f t="shared" si="586"/>
        <v/>
      </c>
      <c r="DA593" s="210" t="str">
        <f t="shared" si="578"/>
        <v/>
      </c>
      <c r="DB593" s="210" t="str">
        <f t="shared" si="579"/>
        <v/>
      </c>
      <c r="DC593" s="210" t="str">
        <f t="shared" si="580"/>
        <v/>
      </c>
      <c r="DD593" s="210" t="str">
        <f t="shared" si="581"/>
        <v/>
      </c>
      <c r="DE593" s="210" t="str">
        <f t="shared" si="582"/>
        <v/>
      </c>
      <c r="DF593" s="210" t="str">
        <f t="shared" si="583"/>
        <v/>
      </c>
      <c r="DG593" s="210" t="str">
        <f t="shared" si="584"/>
        <v/>
      </c>
    </row>
    <row r="594" spans="1:111" ht="12.75" customHeight="1" x14ac:dyDescent="0.25">
      <c r="A594" s="22">
        <v>584</v>
      </c>
      <c r="B594" s="13" t="s">
        <v>1098</v>
      </c>
      <c r="C594" s="4" t="s">
        <v>1122</v>
      </c>
      <c r="D594" s="4" t="s">
        <v>875</v>
      </c>
      <c r="E594" s="5">
        <v>171049</v>
      </c>
      <c r="F594" s="4" t="s">
        <v>878</v>
      </c>
      <c r="G594" s="215">
        <v>0</v>
      </c>
      <c r="H594" s="215">
        <v>4.3519125683060107</v>
      </c>
      <c r="I594" s="215">
        <v>1.3101010101010102</v>
      </c>
      <c r="J594" s="215">
        <v>3.1418918918918921</v>
      </c>
      <c r="K594" s="215">
        <v>4.1780898876404491</v>
      </c>
      <c r="L594" s="215">
        <v>6.8631578947368421</v>
      </c>
      <c r="M594" s="215">
        <v>7.5145569620253161</v>
      </c>
      <c r="N594" s="215">
        <v>7.2370786516853922</v>
      </c>
      <c r="O594" s="215">
        <v>10.141616766467067</v>
      </c>
      <c r="P594" s="215">
        <v>2.2216216216216216</v>
      </c>
      <c r="Q594" s="215">
        <v>5.590217391304348</v>
      </c>
      <c r="R594" s="215">
        <v>8.374353876739562</v>
      </c>
      <c r="S594" s="10">
        <v>4.9709339592059978</v>
      </c>
      <c r="T594" s="9" t="s">
        <v>1107</v>
      </c>
      <c r="U594" s="22" t="s">
        <v>1116</v>
      </c>
      <c r="V594" s="205"/>
      <c r="W594" s="237">
        <f t="shared" si="587"/>
        <v>0</v>
      </c>
      <c r="X594" s="222">
        <v>171049</v>
      </c>
      <c r="Y594" s="236">
        <v>0</v>
      </c>
      <c r="Z594" s="236">
        <v>0</v>
      </c>
      <c r="AA594" s="236">
        <v>0</v>
      </c>
      <c r="AB594" s="236">
        <v>1.0638297872340425</v>
      </c>
      <c r="AC594" s="236">
        <v>0.24390243902439024</v>
      </c>
      <c r="AD594" s="236">
        <v>3.4703075291622483</v>
      </c>
      <c r="AE594" s="236">
        <v>0.82872928176795579</v>
      </c>
      <c r="AF594" s="236">
        <v>1.1647862124365576</v>
      </c>
      <c r="AG594" s="236">
        <v>9.0092297639467454</v>
      </c>
      <c r="AH594" s="236">
        <f t="shared" si="601"/>
        <v>0.26595744680851063</v>
      </c>
      <c r="AI594" s="236">
        <f t="shared" si="602"/>
        <v>1.8571049840933194</v>
      </c>
      <c r="AJ594" s="236">
        <f t="shared" si="603"/>
        <v>3.6675817527170858</v>
      </c>
      <c r="AK594" s="10">
        <f t="shared" si="555"/>
        <v>1.7534205570635488</v>
      </c>
      <c r="AL594" s="22">
        <f t="shared" si="588"/>
        <v>0</v>
      </c>
      <c r="AM594" s="5">
        <v>171049</v>
      </c>
      <c r="AN594" s="2">
        <f t="shared" si="585"/>
        <v>0</v>
      </c>
      <c r="AO594" s="2">
        <f t="shared" si="589"/>
        <v>97.280054644808743</v>
      </c>
      <c r="AP594" s="2">
        <f t="shared" si="590"/>
        <v>99.181186868686865</v>
      </c>
      <c r="AQ594" s="2">
        <f t="shared" si="591"/>
        <v>98.036317567567565</v>
      </c>
      <c r="AR594" s="2">
        <f t="shared" si="592"/>
        <v>97.388693820224717</v>
      </c>
      <c r="AS594" s="2">
        <f t="shared" si="593"/>
        <v>95.71052631578948</v>
      </c>
      <c r="AT594" s="2">
        <f t="shared" si="594"/>
        <v>95.30340189873418</v>
      </c>
      <c r="AU594" s="2">
        <f t="shared" si="595"/>
        <v>95.476825842696627</v>
      </c>
      <c r="AV594" s="2">
        <f t="shared" si="596"/>
        <v>93.661489520958085</v>
      </c>
      <c r="AW594" s="2">
        <f t="shared" si="597"/>
        <v>98.611486486486484</v>
      </c>
      <c r="AX594" s="2">
        <f t="shared" si="598"/>
        <v>96.506114130434781</v>
      </c>
      <c r="AY594" s="2">
        <f t="shared" si="599"/>
        <v>94.766028827037772</v>
      </c>
      <c r="AZ594" s="2">
        <f t="shared" si="600"/>
        <v>96.893166275496256</v>
      </c>
      <c r="BA594" s="10"/>
      <c r="BB594" s="5">
        <v>171049</v>
      </c>
      <c r="BC594" s="34">
        <v>0</v>
      </c>
      <c r="BD594" s="34">
        <f t="shared" si="556"/>
        <v>100</v>
      </c>
      <c r="BE594" s="34">
        <f t="shared" si="557"/>
        <v>100</v>
      </c>
      <c r="BF594" s="34">
        <f t="shared" si="558"/>
        <v>98.936170212765958</v>
      </c>
      <c r="BG594" s="34">
        <f t="shared" si="559"/>
        <v>99.756097560975604</v>
      </c>
      <c r="BH594" s="34">
        <f t="shared" si="560"/>
        <v>96.529692470837745</v>
      </c>
      <c r="BI594" s="34">
        <f t="shared" si="561"/>
        <v>99.171270718232037</v>
      </c>
      <c r="BJ594" s="34">
        <f t="shared" si="562"/>
        <v>98.835213787563447</v>
      </c>
      <c r="BK594" s="34">
        <f t="shared" si="563"/>
        <v>93.661489520958085</v>
      </c>
      <c r="BL594" s="34">
        <f t="shared" si="564"/>
        <v>99.734042553191486</v>
      </c>
      <c r="BM594" s="34">
        <f t="shared" si="565"/>
        <v>98.142895015906674</v>
      </c>
      <c r="BN594" s="34">
        <f t="shared" si="566"/>
        <v>96.332418247282916</v>
      </c>
      <c r="BO594" s="34">
        <f t="shared" si="567"/>
        <v>98.246579442936451</v>
      </c>
      <c r="BQ594" s="33"/>
      <c r="BR594" s="187"/>
      <c r="BS594" s="190"/>
      <c r="BT594" s="205"/>
      <c r="BU594" s="191"/>
      <c r="BV594" s="191"/>
      <c r="BW594" s="192"/>
      <c r="BX594" s="193"/>
      <c r="BY594" s="194"/>
      <c r="BZ594" s="193"/>
      <c r="CA594" s="194"/>
      <c r="CB594" s="195"/>
      <c r="CC594" s="194"/>
      <c r="CD594" s="195"/>
      <c r="CE594" s="194"/>
      <c r="CF594" s="193"/>
      <c r="CG594" s="195"/>
      <c r="CH594" s="193"/>
      <c r="CI594" s="194"/>
      <c r="CZ594" s="210" t="str">
        <f t="shared" si="586"/>
        <v/>
      </c>
      <c r="DA594" s="210" t="str">
        <f t="shared" si="578"/>
        <v/>
      </c>
      <c r="DB594" s="210" t="str">
        <f t="shared" si="579"/>
        <v/>
      </c>
      <c r="DC594" s="210" t="str">
        <f t="shared" si="580"/>
        <v/>
      </c>
      <c r="DD594" s="210" t="str">
        <f t="shared" si="581"/>
        <v/>
      </c>
      <c r="DE594" s="210" t="str">
        <f t="shared" si="582"/>
        <v/>
      </c>
      <c r="DF594" s="210" t="str">
        <f t="shared" si="583"/>
        <v/>
      </c>
      <c r="DG594" s="210" t="str">
        <f t="shared" si="584"/>
        <v/>
      </c>
    </row>
    <row r="595" spans="1:111" ht="12.75" customHeight="1" x14ac:dyDescent="0.25">
      <c r="A595" s="22">
        <v>585</v>
      </c>
      <c r="B595" s="13" t="s">
        <v>1098</v>
      </c>
      <c r="C595" s="4" t="s">
        <v>1122</v>
      </c>
      <c r="D595" s="4" t="s">
        <v>9</v>
      </c>
      <c r="E595" s="5">
        <v>171050</v>
      </c>
      <c r="F595" s="4" t="s">
        <v>879</v>
      </c>
      <c r="G595" s="215">
        <v>0</v>
      </c>
      <c r="H595" s="215">
        <v>11.287218045112782</v>
      </c>
      <c r="I595" s="215">
        <v>1.9705128205128204</v>
      </c>
      <c r="J595" s="215">
        <v>2.4464480874316941</v>
      </c>
      <c r="K595" s="215">
        <v>8.9669856459330148</v>
      </c>
      <c r="L595" s="215">
        <v>4.9883720930232558</v>
      </c>
      <c r="M595" s="215">
        <v>18.494736842105262</v>
      </c>
      <c r="N595" s="215">
        <v>11.285294117647059</v>
      </c>
      <c r="O595" s="215">
        <v>7.3604938271604938</v>
      </c>
      <c r="P595" s="215">
        <v>3.8965964343598056</v>
      </c>
      <c r="Q595" s="215">
        <v>7.0235849056603774</v>
      </c>
      <c r="R595" s="215">
        <v>12.684658040665436</v>
      </c>
      <c r="S595" s="10">
        <v>7.4222290532140427</v>
      </c>
      <c r="T595" s="9" t="s">
        <v>1107</v>
      </c>
      <c r="U595" s="22" t="s">
        <v>1116</v>
      </c>
      <c r="V595" s="205"/>
      <c r="W595" s="237">
        <f t="shared" si="587"/>
        <v>0</v>
      </c>
      <c r="X595" s="222">
        <v>171050</v>
      </c>
      <c r="Y595" s="236">
        <v>0</v>
      </c>
      <c r="Z595" s="236">
        <v>13.313086930300679</v>
      </c>
      <c r="AA595" s="236">
        <v>6.3134049049542007</v>
      </c>
      <c r="AB595" s="236">
        <v>2.3015873015873014</v>
      </c>
      <c r="AC595" s="236">
        <v>12.738927738927739</v>
      </c>
      <c r="AD595" s="236">
        <v>6.7517167890125505</v>
      </c>
      <c r="AE595" s="236">
        <v>12.3573790822654</v>
      </c>
      <c r="AF595" s="236">
        <v>9.125497204127516</v>
      </c>
      <c r="AG595" s="236">
        <v>9.3062106918238996</v>
      </c>
      <c r="AH595" s="236">
        <f t="shared" si="601"/>
        <v>5.4820197842105456</v>
      </c>
      <c r="AI595" s="236">
        <f t="shared" si="602"/>
        <v>9.7453222639701451</v>
      </c>
      <c r="AJ595" s="236">
        <f t="shared" si="603"/>
        <v>10.263028992738938</v>
      </c>
      <c r="AK595" s="10">
        <f t="shared" si="555"/>
        <v>8.0230900714443649</v>
      </c>
      <c r="AL595" s="22">
        <f t="shared" si="588"/>
        <v>0</v>
      </c>
      <c r="AM595" s="5">
        <v>171050</v>
      </c>
      <c r="AN595" s="2">
        <f t="shared" si="585"/>
        <v>0</v>
      </c>
      <c r="AO595" s="2">
        <f t="shared" si="589"/>
        <v>92.945488721804509</v>
      </c>
      <c r="AP595" s="2">
        <f t="shared" si="590"/>
        <v>98.768429487179489</v>
      </c>
      <c r="AQ595" s="2">
        <f t="shared" si="591"/>
        <v>98.470969945355193</v>
      </c>
      <c r="AR595" s="2">
        <f t="shared" si="592"/>
        <v>94.395633971291872</v>
      </c>
      <c r="AS595" s="2">
        <f t="shared" si="593"/>
        <v>96.882267441860463</v>
      </c>
      <c r="AT595" s="2">
        <f t="shared" si="594"/>
        <v>88.44078947368422</v>
      </c>
      <c r="AU595" s="2">
        <f t="shared" si="595"/>
        <v>92.946691176470594</v>
      </c>
      <c r="AV595" s="2">
        <f t="shared" si="596"/>
        <v>95.399691358024697</v>
      </c>
      <c r="AW595" s="2">
        <f t="shared" si="597"/>
        <v>97.564627228525126</v>
      </c>
      <c r="AX595" s="2">
        <f t="shared" si="598"/>
        <v>95.61025943396227</v>
      </c>
      <c r="AY595" s="2">
        <f t="shared" si="599"/>
        <v>92.072088724584106</v>
      </c>
      <c r="AZ595" s="2">
        <f t="shared" si="600"/>
        <v>95.361106841741218</v>
      </c>
      <c r="BA595" s="10"/>
      <c r="BB595" s="5">
        <v>171050</v>
      </c>
      <c r="BC595" s="34">
        <v>0</v>
      </c>
      <c r="BD595" s="34">
        <f t="shared" si="556"/>
        <v>92.945488721804509</v>
      </c>
      <c r="BE595" s="34">
        <f t="shared" si="557"/>
        <v>98.768429487179489</v>
      </c>
      <c r="BF595" s="34">
        <f t="shared" si="558"/>
        <v>98.470969945355193</v>
      </c>
      <c r="BG595" s="34">
        <f t="shared" si="559"/>
        <v>94.395633971291872</v>
      </c>
      <c r="BH595" s="34">
        <f t="shared" si="560"/>
        <v>96.882267441860463</v>
      </c>
      <c r="BI595" s="34">
        <f t="shared" si="561"/>
        <v>88.44078947368422</v>
      </c>
      <c r="BJ595" s="34">
        <f t="shared" si="562"/>
        <v>92.946691176470594</v>
      </c>
      <c r="BK595" s="34">
        <f t="shared" si="563"/>
        <v>95.399691358024697</v>
      </c>
      <c r="BL595" s="34">
        <f t="shared" si="564"/>
        <v>97.564627228525126</v>
      </c>
      <c r="BM595" s="34">
        <f t="shared" si="565"/>
        <v>95.61025943396227</v>
      </c>
      <c r="BN595" s="34">
        <f t="shared" si="566"/>
        <v>92.072088724584106</v>
      </c>
      <c r="BO595" s="34">
        <f t="shared" si="567"/>
        <v>95.361106841741218</v>
      </c>
      <c r="BQ595" s="33"/>
      <c r="BR595" s="187"/>
      <c r="BS595" s="190"/>
      <c r="BT595" s="205"/>
      <c r="BU595" s="191"/>
      <c r="BV595" s="191"/>
      <c r="BW595" s="192"/>
      <c r="BX595" s="193"/>
      <c r="BY595" s="194"/>
      <c r="BZ595" s="193"/>
      <c r="CA595" s="194"/>
      <c r="CB595" s="195"/>
      <c r="CC595" s="194"/>
      <c r="CD595" s="195"/>
      <c r="CE595" s="194"/>
      <c r="CF595" s="193"/>
      <c r="CG595" s="195"/>
      <c r="CH595" s="193"/>
      <c r="CI595" s="194"/>
      <c r="CZ595" s="210" t="str">
        <f t="shared" si="586"/>
        <v/>
      </c>
      <c r="DA595" s="210" t="str">
        <f t="shared" si="578"/>
        <v/>
      </c>
      <c r="DB595" s="210" t="str">
        <f t="shared" si="579"/>
        <v/>
      </c>
      <c r="DC595" s="210" t="str">
        <f t="shared" si="580"/>
        <v/>
      </c>
      <c r="DD595" s="210" t="str">
        <f t="shared" si="581"/>
        <v/>
      </c>
      <c r="DE595" s="210" t="str">
        <f t="shared" si="582"/>
        <v/>
      </c>
      <c r="DF595" s="210" t="str">
        <f t="shared" si="583"/>
        <v/>
      </c>
      <c r="DG595" s="210" t="str">
        <f t="shared" si="584"/>
        <v/>
      </c>
    </row>
    <row r="596" spans="1:111" ht="12.75" customHeight="1" x14ac:dyDescent="0.25">
      <c r="A596" s="22">
        <v>586</v>
      </c>
      <c r="B596" s="13" t="s">
        <v>1098</v>
      </c>
      <c r="C596" s="4" t="s">
        <v>1122</v>
      </c>
      <c r="D596" s="4" t="s">
        <v>768</v>
      </c>
      <c r="E596" s="5">
        <v>171062</v>
      </c>
      <c r="F596" s="4" t="s">
        <v>880</v>
      </c>
      <c r="G596" s="215">
        <v>0</v>
      </c>
      <c r="H596" s="215">
        <v>9.7576923076923094</v>
      </c>
      <c r="I596" s="215">
        <v>0.94339622641509435</v>
      </c>
      <c r="J596" s="215">
        <v>1.28125</v>
      </c>
      <c r="K596" s="215">
        <v>4.3214285714285712</v>
      </c>
      <c r="L596" s="215">
        <v>4.8034351145038165</v>
      </c>
      <c r="M596" s="215">
        <v>18.812886597938146</v>
      </c>
      <c r="N596" s="215">
        <v>8.4398230088495581</v>
      </c>
      <c r="O596" s="215">
        <v>9.410869565217391</v>
      </c>
      <c r="P596" s="215">
        <v>3.1409090909090907</v>
      </c>
      <c r="Q596" s="215">
        <v>4.492181069958848</v>
      </c>
      <c r="R596" s="215">
        <v>12.532450331125828</v>
      </c>
      <c r="S596" s="10">
        <v>6.41897571022721</v>
      </c>
      <c r="T596" s="9" t="s">
        <v>1107</v>
      </c>
      <c r="U596" s="22" t="s">
        <v>1116</v>
      </c>
      <c r="V596" s="205"/>
      <c r="W596" s="237">
        <f t="shared" si="587"/>
        <v>0</v>
      </c>
      <c r="X596" s="222">
        <v>171062</v>
      </c>
      <c r="Y596" s="236">
        <v>0</v>
      </c>
      <c r="Z596" s="236">
        <v>4.4346116027531952</v>
      </c>
      <c r="AA596" s="236">
        <v>1.066848257859494</v>
      </c>
      <c r="AB596" s="236">
        <v>0.99009900990099009</v>
      </c>
      <c r="AC596" s="236">
        <v>0</v>
      </c>
      <c r="AD596" s="236">
        <v>5.488721804511278</v>
      </c>
      <c r="AE596" s="236">
        <v>7.7359617682198323</v>
      </c>
      <c r="AF596" s="236">
        <v>6.9971367215461697</v>
      </c>
      <c r="AG596" s="236">
        <v>14.566486972147349</v>
      </c>
      <c r="AH596" s="236">
        <f t="shared" si="601"/>
        <v>1.6228897176284198</v>
      </c>
      <c r="AI596" s="236">
        <f t="shared" si="602"/>
        <v>2.744360902255639</v>
      </c>
      <c r="AJ596" s="236">
        <f t="shared" si="603"/>
        <v>9.7665284873044502</v>
      </c>
      <c r="AK596" s="10">
        <f t="shared" si="555"/>
        <v>4.5866517929931456</v>
      </c>
      <c r="AL596" s="22">
        <f t="shared" si="588"/>
        <v>0</v>
      </c>
      <c r="AM596" s="5">
        <v>171062</v>
      </c>
      <c r="AN596" s="2">
        <f t="shared" si="585"/>
        <v>0</v>
      </c>
      <c r="AO596" s="2">
        <f t="shared" si="589"/>
        <v>93.901442307692307</v>
      </c>
      <c r="AP596" s="2">
        <f t="shared" si="590"/>
        <v>99.410377358490564</v>
      </c>
      <c r="AQ596" s="2">
        <f t="shared" si="591"/>
        <v>99.19921875</v>
      </c>
      <c r="AR596" s="2">
        <f t="shared" si="592"/>
        <v>97.299107142857139</v>
      </c>
      <c r="AS596" s="2">
        <f t="shared" si="593"/>
        <v>96.997853053435108</v>
      </c>
      <c r="AT596" s="2">
        <f t="shared" si="594"/>
        <v>88.241945876288653</v>
      </c>
      <c r="AU596" s="2">
        <f t="shared" si="595"/>
        <v>94.725110619469021</v>
      </c>
      <c r="AV596" s="2">
        <f t="shared" si="596"/>
        <v>94.118206521739125</v>
      </c>
      <c r="AW596" s="2">
        <f t="shared" si="597"/>
        <v>98.036931818181813</v>
      </c>
      <c r="AX596" s="2">
        <f t="shared" si="598"/>
        <v>97.192386831275726</v>
      </c>
      <c r="AY596" s="2">
        <f t="shared" si="599"/>
        <v>92.16721854304636</v>
      </c>
      <c r="AZ596" s="2">
        <f t="shared" si="600"/>
        <v>95.988140181107994</v>
      </c>
      <c r="BA596" s="10"/>
      <c r="BB596" s="5">
        <v>171062</v>
      </c>
      <c r="BC596" s="34">
        <v>0</v>
      </c>
      <c r="BD596" s="34">
        <f t="shared" si="556"/>
        <v>95.565388397246807</v>
      </c>
      <c r="BE596" s="34">
        <f t="shared" si="557"/>
        <v>99.410377358490564</v>
      </c>
      <c r="BF596" s="34">
        <f t="shared" si="558"/>
        <v>99.19921875</v>
      </c>
      <c r="BG596" s="34">
        <f t="shared" si="559"/>
        <v>100</v>
      </c>
      <c r="BH596" s="34">
        <f t="shared" si="560"/>
        <v>96.997853053435108</v>
      </c>
      <c r="BI596" s="34">
        <f t="shared" si="561"/>
        <v>92.264038231780162</v>
      </c>
      <c r="BJ596" s="34">
        <f t="shared" si="562"/>
        <v>94.725110619469021</v>
      </c>
      <c r="BK596" s="34">
        <f t="shared" si="563"/>
        <v>94.118206521739125</v>
      </c>
      <c r="BL596" s="34">
        <f t="shared" si="564"/>
        <v>98.377110282371575</v>
      </c>
      <c r="BM596" s="34">
        <f t="shared" si="565"/>
        <v>97.255639097744364</v>
      </c>
      <c r="BN596" s="34">
        <f t="shared" si="566"/>
        <v>92.16721854304636</v>
      </c>
      <c r="BO596" s="34">
        <f t="shared" si="567"/>
        <v>95.988140181107994</v>
      </c>
      <c r="BQ596" s="33"/>
      <c r="BR596" s="187"/>
      <c r="BS596" s="190"/>
      <c r="BT596" s="205"/>
      <c r="BU596" s="191"/>
      <c r="BV596" s="191"/>
      <c r="BW596" s="192"/>
      <c r="BX596" s="193"/>
      <c r="BY596" s="194"/>
      <c r="BZ596" s="193"/>
      <c r="CA596" s="194"/>
      <c r="CB596" s="195"/>
      <c r="CC596" s="194"/>
      <c r="CD596" s="195"/>
      <c r="CE596" s="194"/>
      <c r="CF596" s="193"/>
      <c r="CG596" s="195"/>
      <c r="CH596" s="193"/>
      <c r="CI596" s="194"/>
      <c r="CZ596" s="210" t="str">
        <f t="shared" si="586"/>
        <v/>
      </c>
      <c r="DA596" s="210" t="str">
        <f t="shared" si="578"/>
        <v/>
      </c>
      <c r="DB596" s="210" t="str">
        <f t="shared" si="579"/>
        <v/>
      </c>
      <c r="DC596" s="210" t="str">
        <f t="shared" si="580"/>
        <v/>
      </c>
      <c r="DD596" s="210" t="str">
        <f t="shared" si="581"/>
        <v/>
      </c>
      <c r="DE596" s="210" t="str">
        <f t="shared" si="582"/>
        <v/>
      </c>
      <c r="DF596" s="210" t="str">
        <f t="shared" si="583"/>
        <v/>
      </c>
      <c r="DG596" s="210" t="str">
        <f t="shared" si="584"/>
        <v/>
      </c>
    </row>
    <row r="597" spans="1:111" ht="12.75" customHeight="1" x14ac:dyDescent="0.25">
      <c r="A597" s="22">
        <v>587</v>
      </c>
      <c r="B597" s="13" t="s">
        <v>1098</v>
      </c>
      <c r="C597" s="4" t="s">
        <v>1122</v>
      </c>
      <c r="D597" s="4" t="s">
        <v>881</v>
      </c>
      <c r="E597" s="5">
        <v>171074</v>
      </c>
      <c r="F597" s="4" t="s">
        <v>882</v>
      </c>
      <c r="G597" s="215">
        <v>0</v>
      </c>
      <c r="H597" s="215">
        <v>8.2925093632958813</v>
      </c>
      <c r="I597" s="215">
        <v>3.5285714285714285</v>
      </c>
      <c r="J597" s="215">
        <v>4.4261061946902656</v>
      </c>
      <c r="K597" s="215">
        <v>12.055319148936171</v>
      </c>
      <c r="L597" s="215">
        <v>20.511049723756905</v>
      </c>
      <c r="M597" s="215">
        <v>26.504784688995215</v>
      </c>
      <c r="N597" s="215">
        <v>16.312359550561798</v>
      </c>
      <c r="O597" s="215">
        <v>14.872839506172838</v>
      </c>
      <c r="P597" s="215">
        <v>4.4058492688413944</v>
      </c>
      <c r="Q597" s="215">
        <v>16.416459627329193</v>
      </c>
      <c r="R597" s="215">
        <v>19.489617486338798</v>
      </c>
      <c r="S597" s="10">
        <v>11.833726622775611</v>
      </c>
      <c r="T597" s="9" t="s">
        <v>1107</v>
      </c>
      <c r="U597" s="22" t="s">
        <v>1116</v>
      </c>
      <c r="V597" s="205"/>
      <c r="W597" s="237">
        <f t="shared" si="587"/>
        <v>0</v>
      </c>
      <c r="X597" s="222">
        <v>171074</v>
      </c>
      <c r="Y597" s="236">
        <v>0</v>
      </c>
      <c r="Z597" s="236">
        <v>11.213235294117647</v>
      </c>
      <c r="AA597" s="236">
        <v>7.5110753121224327</v>
      </c>
      <c r="AB597" s="236">
        <v>4.1729909773168057</v>
      </c>
      <c r="AC597" s="236">
        <v>9.7192422418755555</v>
      </c>
      <c r="AD597" s="236">
        <v>9.681964573268921</v>
      </c>
      <c r="AE597" s="236">
        <v>8.313942214465774</v>
      </c>
      <c r="AF597" s="236">
        <v>16.483091107435691</v>
      </c>
      <c r="AG597" s="236">
        <v>14.033525554047941</v>
      </c>
      <c r="AH597" s="236">
        <f t="shared" si="601"/>
        <v>5.7243253958892222</v>
      </c>
      <c r="AI597" s="236">
        <f t="shared" si="602"/>
        <v>9.7006034075722383</v>
      </c>
      <c r="AJ597" s="236">
        <f t="shared" si="603"/>
        <v>12.943519625316469</v>
      </c>
      <c r="AK597" s="10">
        <f t="shared" si="555"/>
        <v>9.0143408082945289</v>
      </c>
      <c r="AL597" s="22">
        <f t="shared" si="588"/>
        <v>0</v>
      </c>
      <c r="AM597" s="5">
        <v>171074</v>
      </c>
      <c r="AN597" s="2">
        <f t="shared" si="585"/>
        <v>0</v>
      </c>
      <c r="AO597" s="2">
        <f t="shared" si="589"/>
        <v>94.817181647940075</v>
      </c>
      <c r="AP597" s="2">
        <f t="shared" si="590"/>
        <v>97.794642857142861</v>
      </c>
      <c r="AQ597" s="2">
        <f t="shared" si="591"/>
        <v>97.233683628318587</v>
      </c>
      <c r="AR597" s="2">
        <f t="shared" si="592"/>
        <v>92.465425531914889</v>
      </c>
      <c r="AS597" s="2">
        <f t="shared" si="593"/>
        <v>87.180593922651937</v>
      </c>
      <c r="AT597" s="2">
        <f t="shared" si="594"/>
        <v>83.434509569377994</v>
      </c>
      <c r="AU597" s="2">
        <f t="shared" si="595"/>
        <v>89.80477528089888</v>
      </c>
      <c r="AV597" s="2">
        <f t="shared" si="596"/>
        <v>90.704475308641975</v>
      </c>
      <c r="AW597" s="2">
        <f t="shared" si="597"/>
        <v>97.246344206974129</v>
      </c>
      <c r="AX597" s="2">
        <f t="shared" si="598"/>
        <v>89.739712732919259</v>
      </c>
      <c r="AY597" s="2">
        <f t="shared" si="599"/>
        <v>87.818989071038246</v>
      </c>
      <c r="AZ597" s="2">
        <f t="shared" si="600"/>
        <v>92.603920860765243</v>
      </c>
      <c r="BA597" s="10"/>
      <c r="BB597" s="5">
        <v>171074</v>
      </c>
      <c r="BC597" s="34">
        <v>0</v>
      </c>
      <c r="BD597" s="34">
        <f t="shared" si="556"/>
        <v>94.817181647940075</v>
      </c>
      <c r="BE597" s="34">
        <f t="shared" si="557"/>
        <v>97.794642857142861</v>
      </c>
      <c r="BF597" s="34">
        <f t="shared" si="558"/>
        <v>97.233683628318587</v>
      </c>
      <c r="BG597" s="34">
        <f t="shared" si="559"/>
        <v>92.465425531914889</v>
      </c>
      <c r="BH597" s="34">
        <f t="shared" si="560"/>
        <v>90.318035426731086</v>
      </c>
      <c r="BI597" s="34">
        <f t="shared" si="561"/>
        <v>91.686057785534231</v>
      </c>
      <c r="BJ597" s="34">
        <f t="shared" si="562"/>
        <v>89.80477528089888</v>
      </c>
      <c r="BK597" s="34">
        <f t="shared" si="563"/>
        <v>90.704475308641975</v>
      </c>
      <c r="BL597" s="34">
        <f t="shared" si="564"/>
        <v>97.246344206974129</v>
      </c>
      <c r="BM597" s="34">
        <f t="shared" si="565"/>
        <v>90.299396592427769</v>
      </c>
      <c r="BN597" s="34">
        <f t="shared" si="566"/>
        <v>87.818989071038246</v>
      </c>
      <c r="BO597" s="34">
        <f t="shared" si="567"/>
        <v>92.603920860765243</v>
      </c>
      <c r="BQ597" s="33"/>
      <c r="BR597" s="187"/>
      <c r="BS597" s="190"/>
      <c r="BT597" s="205"/>
      <c r="BU597" s="191"/>
      <c r="BV597" s="191"/>
      <c r="BW597" s="192"/>
      <c r="BX597" s="193"/>
      <c r="BY597" s="194"/>
      <c r="BZ597" s="193"/>
      <c r="CA597" s="194"/>
      <c r="CB597" s="195"/>
      <c r="CC597" s="194"/>
      <c r="CD597" s="195"/>
      <c r="CE597" s="194"/>
      <c r="CF597" s="193"/>
      <c r="CG597" s="195"/>
      <c r="CH597" s="193"/>
      <c r="CI597" s="194"/>
      <c r="CZ597" s="210" t="str">
        <f t="shared" si="586"/>
        <v/>
      </c>
      <c r="DA597" s="210" t="str">
        <f t="shared" si="578"/>
        <v/>
      </c>
      <c r="DB597" s="210" t="str">
        <f t="shared" si="579"/>
        <v/>
      </c>
      <c r="DC597" s="210" t="str">
        <f t="shared" si="580"/>
        <v/>
      </c>
      <c r="DD597" s="210" t="str">
        <f t="shared" si="581"/>
        <v/>
      </c>
      <c r="DE597" s="210" t="str">
        <f t="shared" si="582"/>
        <v/>
      </c>
      <c r="DF597" s="210" t="str">
        <f t="shared" si="583"/>
        <v/>
      </c>
      <c r="DG597" s="210" t="str">
        <f t="shared" si="584"/>
        <v/>
      </c>
    </row>
    <row r="598" spans="1:111" ht="12.75" customHeight="1" x14ac:dyDescent="0.25">
      <c r="A598" s="22">
        <v>588</v>
      </c>
      <c r="B598" s="13" t="s">
        <v>1098</v>
      </c>
      <c r="C598" s="4" t="s">
        <v>1122</v>
      </c>
      <c r="D598" s="4" t="s">
        <v>881</v>
      </c>
      <c r="E598" s="5">
        <v>171086</v>
      </c>
      <c r="F598" s="4" t="s">
        <v>883</v>
      </c>
      <c r="G598" s="215">
        <v>0</v>
      </c>
      <c r="H598" s="215">
        <v>11.498466257668712</v>
      </c>
      <c r="I598" s="215">
        <v>6.7520547945205474</v>
      </c>
      <c r="J598" s="215">
        <v>3.9972392638036811</v>
      </c>
      <c r="K598" s="215">
        <v>17.735897435897435</v>
      </c>
      <c r="L598" s="215">
        <v>18.539617486338798</v>
      </c>
      <c r="M598" s="215">
        <v>29.671727748691101</v>
      </c>
      <c r="N598" s="215">
        <v>24.167942583732057</v>
      </c>
      <c r="O598" s="215">
        <v>19.199397590361443</v>
      </c>
      <c r="P598" s="215">
        <v>5.6816425120772944</v>
      </c>
      <c r="Q598" s="215">
        <v>18.087020648967552</v>
      </c>
      <c r="R598" s="215">
        <v>24.666077738515902</v>
      </c>
      <c r="S598" s="10">
        <v>14.618038129001528</v>
      </c>
      <c r="T598" s="9" t="s">
        <v>1107</v>
      </c>
      <c r="U598" s="22" t="s">
        <v>1116</v>
      </c>
      <c r="V598" s="205" t="s">
        <v>1256</v>
      </c>
      <c r="W598" s="237">
        <f t="shared" si="587"/>
        <v>0</v>
      </c>
      <c r="X598" s="222">
        <v>171086</v>
      </c>
      <c r="Y598" s="236">
        <v>0</v>
      </c>
      <c r="Z598" s="236">
        <v>16.294874455281178</v>
      </c>
      <c r="AA598" s="236">
        <v>3.01056338028169</v>
      </c>
      <c r="AB598" s="236">
        <v>4.102822580645161</v>
      </c>
      <c r="AC598" s="236">
        <v>11.975308641975309</v>
      </c>
      <c r="AD598" s="236">
        <v>9.2026931254429485</v>
      </c>
      <c r="AE598" s="236">
        <v>25.914786967418546</v>
      </c>
      <c r="AF598" s="236">
        <v>16.019677996422182</v>
      </c>
      <c r="AG598" s="236">
        <v>17.122948500282966</v>
      </c>
      <c r="AH598" s="236">
        <f t="shared" si="601"/>
        <v>5.8520651040520075</v>
      </c>
      <c r="AI598" s="236">
        <f t="shared" si="602"/>
        <v>10.589000883709129</v>
      </c>
      <c r="AJ598" s="236">
        <f t="shared" si="603"/>
        <v>19.685804488041232</v>
      </c>
      <c r="AK598" s="10">
        <f t="shared" si="555"/>
        <v>11.515963960861111</v>
      </c>
      <c r="AL598" s="22">
        <f t="shared" si="588"/>
        <v>0</v>
      </c>
      <c r="AM598" s="5">
        <v>171086</v>
      </c>
      <c r="AN598" s="2">
        <f t="shared" si="585"/>
        <v>0</v>
      </c>
      <c r="AO598" s="2">
        <f t="shared" si="589"/>
        <v>92.813458588957062</v>
      </c>
      <c r="AP598" s="2">
        <f t="shared" si="590"/>
        <v>95.779965753424662</v>
      </c>
      <c r="AQ598" s="2">
        <f t="shared" si="591"/>
        <v>97.501725460122699</v>
      </c>
      <c r="AR598" s="2">
        <f t="shared" si="592"/>
        <v>88.915064102564102</v>
      </c>
      <c r="AS598" s="2">
        <f t="shared" si="593"/>
        <v>88.412739071038246</v>
      </c>
      <c r="AT598" s="2">
        <f t="shared" si="594"/>
        <v>81.455170157068068</v>
      </c>
      <c r="AU598" s="2">
        <f t="shared" si="595"/>
        <v>84.895035885167459</v>
      </c>
      <c r="AV598" s="2">
        <f t="shared" si="596"/>
        <v>88.000376506024097</v>
      </c>
      <c r="AW598" s="2">
        <f t="shared" si="597"/>
        <v>96.448973429951693</v>
      </c>
      <c r="AX598" s="2">
        <f t="shared" si="598"/>
        <v>88.695612094395273</v>
      </c>
      <c r="AY598" s="2">
        <f t="shared" si="599"/>
        <v>84.583701413427562</v>
      </c>
      <c r="AZ598" s="2">
        <f t="shared" si="600"/>
        <v>90.863726169374047</v>
      </c>
      <c r="BA598" s="10"/>
      <c r="BB598" s="5">
        <v>171086</v>
      </c>
      <c r="BC598" s="34">
        <v>0</v>
      </c>
      <c r="BD598" s="34">
        <f t="shared" si="556"/>
        <v>92.813458588957062</v>
      </c>
      <c r="BE598" s="34">
        <f t="shared" si="557"/>
        <v>96.989436619718305</v>
      </c>
      <c r="BF598" s="34">
        <f t="shared" si="558"/>
        <v>97.501725460122699</v>
      </c>
      <c r="BG598" s="34">
        <f t="shared" si="559"/>
        <v>88.915064102564102</v>
      </c>
      <c r="BH598" s="34">
        <f t="shared" si="560"/>
        <v>90.797306874557052</v>
      </c>
      <c r="BI598" s="34">
        <f t="shared" si="561"/>
        <v>81.455170157068068</v>
      </c>
      <c r="BJ598" s="34">
        <f t="shared" si="562"/>
        <v>84.895035885167459</v>
      </c>
      <c r="BK598" s="34">
        <f t="shared" si="563"/>
        <v>88.000376506024097</v>
      </c>
      <c r="BL598" s="34">
        <f t="shared" si="564"/>
        <v>96.448973429951693</v>
      </c>
      <c r="BM598" s="34">
        <f t="shared" si="565"/>
        <v>89.410999116290867</v>
      </c>
      <c r="BN598" s="34">
        <f t="shared" si="566"/>
        <v>84.583701413427562</v>
      </c>
      <c r="BO598" s="34">
        <f t="shared" si="567"/>
        <v>90.863726169374047</v>
      </c>
      <c r="BQ598" s="33">
        <f>E598-BR598</f>
        <v>0</v>
      </c>
      <c r="BR598" s="187">
        <v>171086</v>
      </c>
      <c r="BS598" s="190" t="s">
        <v>883</v>
      </c>
      <c r="BT598" s="205" t="s">
        <v>1256</v>
      </c>
      <c r="BU598" s="191" t="s">
        <v>1149</v>
      </c>
      <c r="BV598" s="191" t="s">
        <v>1233</v>
      </c>
      <c r="BW598" s="192"/>
      <c r="BX598" s="193">
        <v>1</v>
      </c>
      <c r="BY598" s="194" t="s">
        <v>1096</v>
      </c>
      <c r="BZ598" s="193" t="s">
        <v>1096</v>
      </c>
      <c r="CA598" s="194" t="s">
        <v>1096</v>
      </c>
      <c r="CB598" s="195" t="s">
        <v>1096</v>
      </c>
      <c r="CC598" s="194" t="s">
        <v>1096</v>
      </c>
      <c r="CD598" s="195" t="s">
        <v>1096</v>
      </c>
      <c r="CE598" s="194" t="s">
        <v>1096</v>
      </c>
      <c r="CF598" s="193" t="s">
        <v>1096</v>
      </c>
      <c r="CG598" s="195">
        <v>1</v>
      </c>
      <c r="CH598" s="193">
        <v>1</v>
      </c>
      <c r="CI598" s="194">
        <v>1</v>
      </c>
      <c r="CZ598" s="210" t="str">
        <f t="shared" si="586"/>
        <v/>
      </c>
      <c r="DA598" s="210" t="str">
        <f t="shared" si="578"/>
        <v/>
      </c>
      <c r="DB598" s="210" t="str">
        <f t="shared" si="579"/>
        <v/>
      </c>
      <c r="DC598" s="210" t="str">
        <f t="shared" si="580"/>
        <v/>
      </c>
      <c r="DD598" s="210" t="str">
        <f t="shared" si="581"/>
        <v/>
      </c>
      <c r="DE598" s="210" t="str">
        <f t="shared" si="582"/>
        <v/>
      </c>
      <c r="DF598" s="210" t="str">
        <f t="shared" si="583"/>
        <v/>
      </c>
      <c r="DG598" s="210" t="str">
        <f t="shared" si="584"/>
        <v/>
      </c>
    </row>
    <row r="599" spans="1:111" ht="12.75" customHeight="1" x14ac:dyDescent="0.25">
      <c r="A599" s="22">
        <v>589</v>
      </c>
      <c r="B599" s="13" t="s">
        <v>1098</v>
      </c>
      <c r="C599" s="4" t="s">
        <v>1122</v>
      </c>
      <c r="D599" s="4" t="s">
        <v>777</v>
      </c>
      <c r="E599" s="5">
        <v>171098</v>
      </c>
      <c r="F599" s="4" t="s">
        <v>884</v>
      </c>
      <c r="G599" s="215">
        <v>0</v>
      </c>
      <c r="H599" s="215">
        <v>5.5420289855072467</v>
      </c>
      <c r="I599" s="215">
        <v>3.3428286852589641</v>
      </c>
      <c r="J599" s="215">
        <v>3.9978021978021978</v>
      </c>
      <c r="K599" s="215">
        <v>21.218181818181819</v>
      </c>
      <c r="L599" s="215">
        <v>10.357142857142858</v>
      </c>
      <c r="M599" s="215">
        <v>19.385443037974682</v>
      </c>
      <c r="N599" s="215">
        <v>9.1764808362369337</v>
      </c>
      <c r="O599" s="215">
        <v>7.7203180212014137</v>
      </c>
      <c r="P599" s="215">
        <v>3.2403591682419659</v>
      </c>
      <c r="Q599" s="215">
        <v>16.117567567567569</v>
      </c>
      <c r="R599" s="215">
        <v>12.296275395033859</v>
      </c>
      <c r="S599" s="10">
        <v>8.9711362710340126</v>
      </c>
      <c r="T599" s="9" t="s">
        <v>1107</v>
      </c>
      <c r="U599" s="22" t="s">
        <v>1116</v>
      </c>
      <c r="V599" s="205"/>
      <c r="W599" s="237">
        <f t="shared" si="587"/>
        <v>0</v>
      </c>
      <c r="X599" s="222">
        <v>171098</v>
      </c>
      <c r="Y599" s="236">
        <v>0</v>
      </c>
      <c r="Z599" s="236">
        <v>5.5629629629629633</v>
      </c>
      <c r="AA599" s="236">
        <v>3.8646625475285168</v>
      </c>
      <c r="AB599" s="236">
        <v>3.901048791609667</v>
      </c>
      <c r="AC599" s="236">
        <v>16.758241758241759</v>
      </c>
      <c r="AD599" s="236">
        <v>7.8502673796791438</v>
      </c>
      <c r="AE599" s="236">
        <v>15.150497554204865</v>
      </c>
      <c r="AF599" s="236">
        <v>8.5556653491436094</v>
      </c>
      <c r="AG599" s="236">
        <v>9.0099869735128095</v>
      </c>
      <c r="AH599" s="236">
        <f t="shared" si="601"/>
        <v>3.3321685755252872</v>
      </c>
      <c r="AI599" s="236">
        <f t="shared" si="602"/>
        <v>12.304254568960452</v>
      </c>
      <c r="AJ599" s="236">
        <f t="shared" si="603"/>
        <v>10.905383292287093</v>
      </c>
      <c r="AK599" s="10">
        <f t="shared" ref="AK599:AK662" si="604">AVERAGE(Y599:AG599)</f>
        <v>7.8503703685425927</v>
      </c>
      <c r="AL599" s="22">
        <f t="shared" si="588"/>
        <v>0</v>
      </c>
      <c r="AM599" s="5">
        <v>171098</v>
      </c>
      <c r="AN599" s="2">
        <f t="shared" si="585"/>
        <v>0</v>
      </c>
      <c r="AO599" s="2">
        <f t="shared" si="589"/>
        <v>96.536231884057969</v>
      </c>
      <c r="AP599" s="2">
        <f t="shared" si="590"/>
        <v>97.910732071713142</v>
      </c>
      <c r="AQ599" s="2">
        <f t="shared" si="591"/>
        <v>97.501373626373621</v>
      </c>
      <c r="AR599" s="2">
        <f t="shared" si="592"/>
        <v>86.73863636363636</v>
      </c>
      <c r="AS599" s="2">
        <f t="shared" si="593"/>
        <v>93.526785714285708</v>
      </c>
      <c r="AT599" s="2">
        <f t="shared" si="594"/>
        <v>87.88409810126582</v>
      </c>
      <c r="AU599" s="2">
        <f t="shared" si="595"/>
        <v>94.264699477351911</v>
      </c>
      <c r="AV599" s="2">
        <f t="shared" si="596"/>
        <v>95.174801236749119</v>
      </c>
      <c r="AW599" s="2">
        <f t="shared" si="597"/>
        <v>97.974775519848777</v>
      </c>
      <c r="AX599" s="2">
        <f t="shared" si="598"/>
        <v>89.926520270270274</v>
      </c>
      <c r="AY599" s="2">
        <f t="shared" si="599"/>
        <v>92.314827878103841</v>
      </c>
      <c r="AZ599" s="2">
        <f t="shared" si="600"/>
        <v>94.39303983060374</v>
      </c>
      <c r="BA599" s="10"/>
      <c r="BB599" s="5">
        <v>171098</v>
      </c>
      <c r="BC599" s="34">
        <v>0</v>
      </c>
      <c r="BD599" s="34">
        <f t="shared" si="556"/>
        <v>96.536231884057969</v>
      </c>
      <c r="BE599" s="34">
        <f t="shared" si="557"/>
        <v>97.910732071713142</v>
      </c>
      <c r="BF599" s="34">
        <f t="shared" si="558"/>
        <v>97.501373626373621</v>
      </c>
      <c r="BG599" s="34">
        <f t="shared" si="559"/>
        <v>86.73863636363636</v>
      </c>
      <c r="BH599" s="34">
        <f t="shared" si="560"/>
        <v>93.526785714285708</v>
      </c>
      <c r="BI599" s="34">
        <f t="shared" si="561"/>
        <v>87.88409810126582</v>
      </c>
      <c r="BJ599" s="34">
        <f t="shared" si="562"/>
        <v>94.264699477351911</v>
      </c>
      <c r="BK599" s="34">
        <f t="shared" si="563"/>
        <v>95.174801236749119</v>
      </c>
      <c r="BL599" s="34">
        <f t="shared" si="564"/>
        <v>97.974775519848777</v>
      </c>
      <c r="BM599" s="34">
        <f t="shared" si="565"/>
        <v>89.926520270270274</v>
      </c>
      <c r="BN599" s="34">
        <f t="shared" si="566"/>
        <v>92.314827878103841</v>
      </c>
      <c r="BO599" s="34">
        <f t="shared" si="567"/>
        <v>94.39303983060374</v>
      </c>
      <c r="BQ599" s="33"/>
      <c r="BR599" s="187"/>
      <c r="BS599" s="190"/>
      <c r="BT599" s="205"/>
      <c r="BU599" s="191"/>
      <c r="BV599" s="191"/>
      <c r="BW599" s="192"/>
      <c r="BX599" s="193"/>
      <c r="BY599" s="194"/>
      <c r="BZ599" s="193"/>
      <c r="CA599" s="194"/>
      <c r="CB599" s="195"/>
      <c r="CC599" s="194"/>
      <c r="CD599" s="195"/>
      <c r="CE599" s="194"/>
      <c r="CF599" s="193"/>
      <c r="CG599" s="195"/>
      <c r="CH599" s="193"/>
      <c r="CI599" s="194"/>
      <c r="CZ599" s="210" t="str">
        <f t="shared" si="586"/>
        <v/>
      </c>
      <c r="DA599" s="210" t="str">
        <f t="shared" si="578"/>
        <v/>
      </c>
      <c r="DB599" s="210" t="str">
        <f t="shared" si="579"/>
        <v/>
      </c>
      <c r="DC599" s="210" t="str">
        <f t="shared" si="580"/>
        <v/>
      </c>
      <c r="DD599" s="210" t="str">
        <f t="shared" si="581"/>
        <v/>
      </c>
      <c r="DE599" s="210" t="str">
        <f t="shared" si="582"/>
        <v/>
      </c>
      <c r="DF599" s="210" t="str">
        <f t="shared" si="583"/>
        <v/>
      </c>
      <c r="DG599" s="210" t="str">
        <f t="shared" si="584"/>
        <v/>
      </c>
    </row>
    <row r="600" spans="1:111" ht="12.75" customHeight="1" x14ac:dyDescent="0.25">
      <c r="A600" s="22">
        <v>590</v>
      </c>
      <c r="B600" s="13" t="s">
        <v>1098</v>
      </c>
      <c r="C600" s="4" t="s">
        <v>1122</v>
      </c>
      <c r="D600" s="4" t="s">
        <v>21</v>
      </c>
      <c r="E600" s="5">
        <v>171104</v>
      </c>
      <c r="F600" s="4" t="s">
        <v>885</v>
      </c>
      <c r="G600" s="215">
        <v>0</v>
      </c>
      <c r="H600" s="215">
        <v>6.6231884057971016</v>
      </c>
      <c r="I600" s="215">
        <v>1.603344481605351</v>
      </c>
      <c r="J600" s="215">
        <v>1.090551181102362</v>
      </c>
      <c r="K600" s="215">
        <v>10.474708171206226</v>
      </c>
      <c r="L600" s="215">
        <v>7.1335820895522382</v>
      </c>
      <c r="M600" s="215">
        <v>7.6356435643564362</v>
      </c>
      <c r="N600" s="215">
        <v>8.5955445544554454</v>
      </c>
      <c r="O600" s="215">
        <v>6.9536036036036037</v>
      </c>
      <c r="P600" s="215">
        <v>2.3851749539594844</v>
      </c>
      <c r="Q600" s="215">
        <v>8.742857142857142</v>
      </c>
      <c r="R600" s="215">
        <v>7.5118210862619801</v>
      </c>
      <c r="S600" s="10">
        <v>5.5677962279643074</v>
      </c>
      <c r="T600" s="9" t="s">
        <v>1107</v>
      </c>
      <c r="U600" s="22" t="s">
        <v>1116</v>
      </c>
      <c r="V600" s="205"/>
      <c r="W600" s="237">
        <f t="shared" si="587"/>
        <v>0</v>
      </c>
      <c r="X600" s="222">
        <v>171104</v>
      </c>
      <c r="Y600" s="236">
        <v>0</v>
      </c>
      <c r="Z600" s="236">
        <v>9.8094440818411428</v>
      </c>
      <c r="AA600" s="236">
        <v>0.78085241730279897</v>
      </c>
      <c r="AB600" s="236">
        <v>1.5315676832530767</v>
      </c>
      <c r="AC600" s="236">
        <v>6.1157796451914095</v>
      </c>
      <c r="AD600" s="236">
        <v>5.4441846873173576</v>
      </c>
      <c r="AE600" s="236">
        <v>10.172490048651039</v>
      </c>
      <c r="AF600" s="236">
        <v>5.0219440247499829</v>
      </c>
      <c r="AG600" s="236">
        <v>7.855726560287037</v>
      </c>
      <c r="AH600" s="236">
        <f t="shared" si="601"/>
        <v>3.0304660455992547</v>
      </c>
      <c r="AI600" s="236">
        <f t="shared" si="602"/>
        <v>5.7799821662543831</v>
      </c>
      <c r="AJ600" s="236">
        <f t="shared" si="603"/>
        <v>7.6833868778960195</v>
      </c>
      <c r="AK600" s="10">
        <f t="shared" si="604"/>
        <v>5.1924432387326496</v>
      </c>
      <c r="AL600" s="22">
        <f t="shared" si="588"/>
        <v>0</v>
      </c>
      <c r="AM600" s="5">
        <v>171104</v>
      </c>
      <c r="AN600" s="2">
        <f t="shared" si="585"/>
        <v>0</v>
      </c>
      <c r="AO600" s="2">
        <f t="shared" si="589"/>
        <v>95.860507246376812</v>
      </c>
      <c r="AP600" s="2">
        <f t="shared" si="590"/>
        <v>98.997909698996651</v>
      </c>
      <c r="AQ600" s="2">
        <f t="shared" si="591"/>
        <v>99.318405511811022</v>
      </c>
      <c r="AR600" s="2">
        <f t="shared" si="592"/>
        <v>93.453307392996109</v>
      </c>
      <c r="AS600" s="2">
        <f t="shared" si="593"/>
        <v>95.541511194029852</v>
      </c>
      <c r="AT600" s="2">
        <f t="shared" si="594"/>
        <v>95.227722772277232</v>
      </c>
      <c r="AU600" s="2">
        <f t="shared" si="595"/>
        <v>94.627784653465341</v>
      </c>
      <c r="AV600" s="2">
        <f t="shared" si="596"/>
        <v>95.653997747747752</v>
      </c>
      <c r="AW600" s="2">
        <f t="shared" si="597"/>
        <v>98.509265653775316</v>
      </c>
      <c r="AX600" s="2">
        <f t="shared" si="598"/>
        <v>94.535714285714292</v>
      </c>
      <c r="AY600" s="2">
        <f t="shared" si="599"/>
        <v>95.305111821086257</v>
      </c>
      <c r="AZ600" s="2">
        <f t="shared" si="600"/>
        <v>96.520127357522313</v>
      </c>
      <c r="BA600" s="10"/>
      <c r="BB600" s="5">
        <v>171104</v>
      </c>
      <c r="BC600" s="34">
        <v>0</v>
      </c>
      <c r="BD600" s="34">
        <f t="shared" si="556"/>
        <v>95.860507246376812</v>
      </c>
      <c r="BE600" s="34">
        <f t="shared" si="557"/>
        <v>99.219147582697204</v>
      </c>
      <c r="BF600" s="34">
        <f t="shared" si="558"/>
        <v>99.318405511811022</v>
      </c>
      <c r="BG600" s="34">
        <f t="shared" si="559"/>
        <v>93.884220354808591</v>
      </c>
      <c r="BH600" s="34">
        <f t="shared" si="560"/>
        <v>95.541511194029852</v>
      </c>
      <c r="BI600" s="34">
        <f t="shared" si="561"/>
        <v>95.227722772277232</v>
      </c>
      <c r="BJ600" s="34">
        <f t="shared" si="562"/>
        <v>94.978055975250015</v>
      </c>
      <c r="BK600" s="34">
        <f t="shared" si="563"/>
        <v>95.653997747747752</v>
      </c>
      <c r="BL600" s="34">
        <f t="shared" si="564"/>
        <v>98.509265653775316</v>
      </c>
      <c r="BM600" s="34">
        <f t="shared" si="565"/>
        <v>94.535714285714292</v>
      </c>
      <c r="BN600" s="34">
        <f t="shared" si="566"/>
        <v>95.305111821086257</v>
      </c>
      <c r="BO600" s="34">
        <f t="shared" si="567"/>
        <v>96.520127357522313</v>
      </c>
      <c r="BQ600" s="33"/>
      <c r="BR600" s="187"/>
      <c r="BS600" s="190"/>
      <c r="BT600" s="205"/>
      <c r="BU600" s="191"/>
      <c r="BV600" s="191"/>
      <c r="BW600" s="192"/>
      <c r="BX600" s="193"/>
      <c r="BY600" s="194"/>
      <c r="BZ600" s="193"/>
      <c r="CA600" s="194"/>
      <c r="CB600" s="195"/>
      <c r="CC600" s="194"/>
      <c r="CD600" s="195"/>
      <c r="CE600" s="194"/>
      <c r="CF600" s="193"/>
      <c r="CG600" s="195"/>
      <c r="CH600" s="193"/>
      <c r="CI600" s="194"/>
      <c r="CZ600" s="210" t="str">
        <f t="shared" si="586"/>
        <v/>
      </c>
      <c r="DA600" s="210" t="str">
        <f t="shared" si="578"/>
        <v/>
      </c>
      <c r="DB600" s="210" t="str">
        <f t="shared" si="579"/>
        <v/>
      </c>
      <c r="DC600" s="210" t="str">
        <f t="shared" si="580"/>
        <v/>
      </c>
      <c r="DD600" s="210" t="str">
        <f t="shared" si="581"/>
        <v/>
      </c>
      <c r="DE600" s="210" t="str">
        <f t="shared" si="582"/>
        <v/>
      </c>
      <c r="DF600" s="210" t="str">
        <f t="shared" si="583"/>
        <v/>
      </c>
      <c r="DG600" s="210" t="str">
        <f t="shared" si="584"/>
        <v/>
      </c>
    </row>
    <row r="601" spans="1:111" ht="12.75" customHeight="1" x14ac:dyDescent="0.25">
      <c r="A601" s="22">
        <v>591</v>
      </c>
      <c r="B601" s="13" t="s">
        <v>1098</v>
      </c>
      <c r="C601" s="4" t="s">
        <v>1122</v>
      </c>
      <c r="D601" s="4" t="s">
        <v>886</v>
      </c>
      <c r="E601" s="5">
        <v>171116</v>
      </c>
      <c r="F601" s="4" t="s">
        <v>887</v>
      </c>
      <c r="G601" s="215">
        <v>0</v>
      </c>
      <c r="H601" s="215">
        <v>18.307894736842105</v>
      </c>
      <c r="I601" s="215">
        <v>11.707407407407405</v>
      </c>
      <c r="J601" s="215">
        <v>10.874581005586592</v>
      </c>
      <c r="K601" s="215">
        <v>29.492148760330579</v>
      </c>
      <c r="L601" s="215">
        <v>17.00362694300518</v>
      </c>
      <c r="M601" s="215">
        <v>20.583333333333336</v>
      </c>
      <c r="N601" s="215">
        <v>20.55</v>
      </c>
      <c r="O601" s="215">
        <v>14.36505376344086</v>
      </c>
      <c r="P601" s="215">
        <v>10.503654080389769</v>
      </c>
      <c r="Q601" s="215">
        <v>23.958045977011494</v>
      </c>
      <c r="R601" s="215">
        <v>18.038673139158576</v>
      </c>
      <c r="S601" s="10">
        <v>15.876005105549565</v>
      </c>
      <c r="T601" s="9" t="s">
        <v>1108</v>
      </c>
      <c r="U601" s="22" t="s">
        <v>1116</v>
      </c>
      <c r="V601" s="205"/>
      <c r="W601" s="237">
        <f t="shared" si="587"/>
        <v>0</v>
      </c>
      <c r="X601" s="222">
        <v>171116</v>
      </c>
      <c r="Y601" s="236">
        <v>0</v>
      </c>
      <c r="Z601" s="236">
        <v>22.730972229073153</v>
      </c>
      <c r="AA601" s="236">
        <v>5.1333696243875888</v>
      </c>
      <c r="AB601" s="236">
        <v>5.6426609974311273</v>
      </c>
      <c r="AC601" s="236">
        <v>18.547803617571059</v>
      </c>
      <c r="AD601" s="236">
        <v>14.170442467975612</v>
      </c>
      <c r="AE601" s="236">
        <v>18.866047745358088</v>
      </c>
      <c r="AF601" s="236">
        <v>19.888663967611336</v>
      </c>
      <c r="AG601" s="236">
        <v>19.226830517153097</v>
      </c>
      <c r="AH601" s="236">
        <f t="shared" si="601"/>
        <v>8.3767507127229681</v>
      </c>
      <c r="AI601" s="236">
        <f t="shared" si="602"/>
        <v>16.359123042773334</v>
      </c>
      <c r="AJ601" s="236">
        <f t="shared" si="603"/>
        <v>19.327180743374175</v>
      </c>
      <c r="AK601" s="10">
        <f t="shared" si="604"/>
        <v>13.80075457406234</v>
      </c>
      <c r="AL601" s="22">
        <f t="shared" si="588"/>
        <v>0</v>
      </c>
      <c r="AM601" s="5">
        <v>171116</v>
      </c>
      <c r="AN601" s="2">
        <f t="shared" si="585"/>
        <v>0</v>
      </c>
      <c r="AO601" s="2">
        <f t="shared" si="589"/>
        <v>88.557565789473685</v>
      </c>
      <c r="AP601" s="2">
        <f t="shared" si="590"/>
        <v>92.682870370370367</v>
      </c>
      <c r="AQ601" s="2">
        <f t="shared" si="591"/>
        <v>93.203386871508386</v>
      </c>
      <c r="AR601" s="2">
        <f t="shared" si="592"/>
        <v>81.567407024793397</v>
      </c>
      <c r="AS601" s="2">
        <f t="shared" si="593"/>
        <v>89.372733160621763</v>
      </c>
      <c r="AT601" s="2">
        <f t="shared" si="594"/>
        <v>87.135416666666657</v>
      </c>
      <c r="AU601" s="2">
        <f t="shared" si="595"/>
        <v>87.15625</v>
      </c>
      <c r="AV601" s="2">
        <f t="shared" si="596"/>
        <v>91.021841397849457</v>
      </c>
      <c r="AW601" s="2">
        <f t="shared" si="597"/>
        <v>93.435216199756397</v>
      </c>
      <c r="AX601" s="2">
        <f t="shared" si="598"/>
        <v>85.02622126436782</v>
      </c>
      <c r="AY601" s="2">
        <f t="shared" si="599"/>
        <v>88.725829288025892</v>
      </c>
      <c r="AZ601" s="2">
        <f t="shared" si="600"/>
        <v>90.077496809031516</v>
      </c>
      <c r="BA601" s="10"/>
      <c r="BB601" s="5">
        <v>171116</v>
      </c>
      <c r="BC601" s="34">
        <v>0</v>
      </c>
      <c r="BD601" s="34">
        <f t="shared" si="556"/>
        <v>88.557565789473685</v>
      </c>
      <c r="BE601" s="34">
        <f t="shared" si="557"/>
        <v>94.866630375612417</v>
      </c>
      <c r="BF601" s="34">
        <f t="shared" si="558"/>
        <v>94.357339002568878</v>
      </c>
      <c r="BG601" s="34">
        <f t="shared" si="559"/>
        <v>81.567407024793397</v>
      </c>
      <c r="BH601" s="34">
        <f t="shared" si="560"/>
        <v>89.372733160621763</v>
      </c>
      <c r="BI601" s="34">
        <f t="shared" si="561"/>
        <v>87.135416666666657</v>
      </c>
      <c r="BJ601" s="34">
        <f t="shared" si="562"/>
        <v>87.15625</v>
      </c>
      <c r="BK601" s="34">
        <f t="shared" si="563"/>
        <v>91.021841397849457</v>
      </c>
      <c r="BL601" s="34">
        <f t="shared" si="564"/>
        <v>93.435216199756397</v>
      </c>
      <c r="BM601" s="34">
        <f t="shared" si="565"/>
        <v>85.02622126436782</v>
      </c>
      <c r="BN601" s="34">
        <f t="shared" si="566"/>
        <v>88.725829288025892</v>
      </c>
      <c r="BO601" s="34">
        <f t="shared" si="567"/>
        <v>90.077496809031516</v>
      </c>
      <c r="BQ601" s="33"/>
      <c r="BR601" s="187"/>
      <c r="BS601" s="190"/>
      <c r="BT601" s="205"/>
      <c r="BU601" s="191"/>
      <c r="BV601" s="191"/>
      <c r="BW601" s="192"/>
      <c r="BX601" s="193"/>
      <c r="BY601" s="194"/>
      <c r="BZ601" s="193"/>
      <c r="CA601" s="194"/>
      <c r="CB601" s="195"/>
      <c r="CC601" s="194"/>
      <c r="CD601" s="195"/>
      <c r="CE601" s="194"/>
      <c r="CF601" s="193"/>
      <c r="CG601" s="195"/>
      <c r="CH601" s="193"/>
      <c r="CI601" s="194"/>
      <c r="CZ601" s="210" t="str">
        <f t="shared" si="586"/>
        <v/>
      </c>
      <c r="DA601" s="210" t="str">
        <f t="shared" si="578"/>
        <v/>
      </c>
      <c r="DB601" s="210" t="str">
        <f t="shared" si="579"/>
        <v/>
      </c>
      <c r="DC601" s="210" t="str">
        <f t="shared" si="580"/>
        <v/>
      </c>
      <c r="DD601" s="210" t="str">
        <f t="shared" si="581"/>
        <v/>
      </c>
      <c r="DE601" s="210" t="str">
        <f t="shared" si="582"/>
        <v/>
      </c>
      <c r="DF601" s="210" t="str">
        <f t="shared" si="583"/>
        <v/>
      </c>
      <c r="DG601" s="210" t="str">
        <f t="shared" si="584"/>
        <v/>
      </c>
    </row>
    <row r="602" spans="1:111" ht="12.75" customHeight="1" x14ac:dyDescent="0.25">
      <c r="A602" s="22">
        <v>592</v>
      </c>
      <c r="B602" s="13" t="s">
        <v>1098</v>
      </c>
      <c r="C602" s="4" t="s">
        <v>1122</v>
      </c>
      <c r="D602" s="4" t="s">
        <v>886</v>
      </c>
      <c r="E602" s="5">
        <v>171128</v>
      </c>
      <c r="F602" s="4" t="s">
        <v>888</v>
      </c>
      <c r="G602" s="215">
        <v>0</v>
      </c>
      <c r="H602" s="215">
        <v>27.491666666666667</v>
      </c>
      <c r="I602" s="215">
        <v>5</v>
      </c>
      <c r="J602" s="215">
        <v>1.3157894736842104</v>
      </c>
      <c r="K602" s="215">
        <v>3.4227272727272728</v>
      </c>
      <c r="L602" s="215">
        <v>9.8067567567567568</v>
      </c>
      <c r="M602" s="215">
        <v>22.318324607329842</v>
      </c>
      <c r="N602" s="215">
        <v>12.52247191011236</v>
      </c>
      <c r="O602" s="215">
        <v>15.416216216216217</v>
      </c>
      <c r="P602" s="215">
        <v>9.0555555555555554</v>
      </c>
      <c r="Q602" s="215">
        <v>6.4709876543209877</v>
      </c>
      <c r="R602" s="215">
        <v>16.903249097472923</v>
      </c>
      <c r="S602" s="10">
        <v>10.810439211499258</v>
      </c>
      <c r="T602" s="9" t="s">
        <v>1107</v>
      </c>
      <c r="U602" s="22" t="s">
        <v>1116</v>
      </c>
      <c r="V602" s="205"/>
      <c r="W602" s="237">
        <f t="shared" si="587"/>
        <v>0</v>
      </c>
      <c r="X602" s="222">
        <v>171128</v>
      </c>
      <c r="Y602" s="236">
        <v>0</v>
      </c>
      <c r="Z602" s="236">
        <v>13.579474342928661</v>
      </c>
      <c r="AA602" s="236">
        <v>4.0625</v>
      </c>
      <c r="AB602" s="236">
        <v>0</v>
      </c>
      <c r="AC602" s="236">
        <v>11.140536723163843</v>
      </c>
      <c r="AD602" s="236">
        <v>6.1454849498327757</v>
      </c>
      <c r="AE602" s="236">
        <v>16.291061879297175</v>
      </c>
      <c r="AF602" s="236">
        <v>8.3680128629528046</v>
      </c>
      <c r="AG602" s="236">
        <v>9.9201793231643975</v>
      </c>
      <c r="AH602" s="236">
        <f t="shared" si="601"/>
        <v>4.4104935857321657</v>
      </c>
      <c r="AI602" s="236">
        <f t="shared" si="602"/>
        <v>8.6430108364983091</v>
      </c>
      <c r="AJ602" s="236">
        <f t="shared" si="603"/>
        <v>11.526418021804792</v>
      </c>
      <c r="AK602" s="10">
        <f t="shared" si="604"/>
        <v>7.7230277868155177</v>
      </c>
      <c r="AL602" s="22">
        <f t="shared" si="588"/>
        <v>0</v>
      </c>
      <c r="AM602" s="5">
        <v>171128</v>
      </c>
      <c r="AN602" s="2">
        <f t="shared" si="585"/>
        <v>0</v>
      </c>
      <c r="AO602" s="2">
        <f t="shared" si="589"/>
        <v>82.817708333333329</v>
      </c>
      <c r="AP602" s="2">
        <f t="shared" si="590"/>
        <v>96.875</v>
      </c>
      <c r="AQ602" s="2">
        <f t="shared" si="591"/>
        <v>99.17763157894737</v>
      </c>
      <c r="AR602" s="2">
        <f t="shared" si="592"/>
        <v>97.860795454545453</v>
      </c>
      <c r="AS602" s="2">
        <f t="shared" si="593"/>
        <v>93.870777027027032</v>
      </c>
      <c r="AT602" s="2">
        <f t="shared" si="594"/>
        <v>86.051047120418843</v>
      </c>
      <c r="AU602" s="2">
        <f t="shared" si="595"/>
        <v>92.173455056179776</v>
      </c>
      <c r="AV602" s="2">
        <f t="shared" si="596"/>
        <v>90.36486486486487</v>
      </c>
      <c r="AW602" s="2">
        <f t="shared" si="597"/>
        <v>94.340277777777771</v>
      </c>
      <c r="AX602" s="2">
        <f t="shared" si="598"/>
        <v>95.955632716049379</v>
      </c>
      <c r="AY602" s="2">
        <f t="shared" si="599"/>
        <v>89.435469314079427</v>
      </c>
      <c r="AZ602" s="2">
        <f t="shared" si="600"/>
        <v>93.243475492812962</v>
      </c>
      <c r="BA602" s="10"/>
      <c r="BB602" s="5">
        <v>171128</v>
      </c>
      <c r="BC602" s="34">
        <v>0</v>
      </c>
      <c r="BD602" s="34">
        <f t="shared" si="556"/>
        <v>86.420525657071337</v>
      </c>
      <c r="BE602" s="34">
        <f t="shared" si="557"/>
        <v>96.875</v>
      </c>
      <c r="BF602" s="34">
        <f t="shared" si="558"/>
        <v>100</v>
      </c>
      <c r="BG602" s="34">
        <f t="shared" si="559"/>
        <v>97.860795454545453</v>
      </c>
      <c r="BH602" s="34">
        <f t="shared" si="560"/>
        <v>93.870777027027032</v>
      </c>
      <c r="BI602" s="34">
        <f t="shared" si="561"/>
        <v>86.051047120418843</v>
      </c>
      <c r="BJ602" s="34">
        <f t="shared" si="562"/>
        <v>92.173455056179776</v>
      </c>
      <c r="BK602" s="34">
        <f t="shared" si="563"/>
        <v>90.36486486486487</v>
      </c>
      <c r="BL602" s="34">
        <f t="shared" si="564"/>
        <v>95.589506414267831</v>
      </c>
      <c r="BM602" s="34">
        <f t="shared" si="565"/>
        <v>95.955632716049379</v>
      </c>
      <c r="BN602" s="34">
        <f t="shared" si="566"/>
        <v>89.435469314079427</v>
      </c>
      <c r="BO602" s="34">
        <f t="shared" si="567"/>
        <v>93.243475492812962</v>
      </c>
      <c r="BQ602" s="33"/>
      <c r="BR602" s="187"/>
      <c r="BS602" s="190"/>
      <c r="BT602" s="205"/>
      <c r="BU602" s="191"/>
      <c r="BV602" s="191"/>
      <c r="BW602" s="192"/>
      <c r="BX602" s="193"/>
      <c r="BY602" s="194"/>
      <c r="BZ602" s="193"/>
      <c r="CA602" s="194"/>
      <c r="CB602" s="195"/>
      <c r="CC602" s="194"/>
      <c r="CD602" s="195"/>
      <c r="CE602" s="194"/>
      <c r="CF602" s="193"/>
      <c r="CG602" s="195"/>
      <c r="CH602" s="193"/>
      <c r="CI602" s="194"/>
      <c r="CZ602" s="210" t="str">
        <f t="shared" si="586"/>
        <v/>
      </c>
      <c r="DA602" s="210" t="str">
        <f t="shared" si="578"/>
        <v/>
      </c>
      <c r="DB602" s="210" t="str">
        <f t="shared" si="579"/>
        <v/>
      </c>
      <c r="DC602" s="210" t="str">
        <f t="shared" si="580"/>
        <v/>
      </c>
      <c r="DD602" s="210" t="str">
        <f t="shared" si="581"/>
        <v/>
      </c>
      <c r="DE602" s="210" t="str">
        <f t="shared" si="582"/>
        <v/>
      </c>
      <c r="DF602" s="210" t="str">
        <f t="shared" si="583"/>
        <v/>
      </c>
      <c r="DG602" s="210" t="str">
        <f t="shared" si="584"/>
        <v/>
      </c>
    </row>
    <row r="603" spans="1:111" ht="12.75" customHeight="1" x14ac:dyDescent="0.25">
      <c r="A603" s="22">
        <v>593</v>
      </c>
      <c r="B603" s="13" t="s">
        <v>1098</v>
      </c>
      <c r="C603" s="4" t="s">
        <v>1122</v>
      </c>
      <c r="D603" s="4" t="s">
        <v>886</v>
      </c>
      <c r="E603" s="5">
        <v>171130</v>
      </c>
      <c r="F603" s="4" t="s">
        <v>889</v>
      </c>
      <c r="G603" s="215">
        <v>0</v>
      </c>
      <c r="H603" s="215">
        <v>29.824336283185843</v>
      </c>
      <c r="I603" s="215">
        <v>15.014912280701754</v>
      </c>
      <c r="J603" s="215">
        <v>5</v>
      </c>
      <c r="K603" s="215">
        <v>32.65</v>
      </c>
      <c r="L603" s="215">
        <v>24.219047619047622</v>
      </c>
      <c r="M603" s="215">
        <v>34.127227722772275</v>
      </c>
      <c r="N603" s="215">
        <v>21.232989690721649</v>
      </c>
      <c r="O603" s="215">
        <v>17.973076923076921</v>
      </c>
      <c r="P603" s="215">
        <v>13.682938388625592</v>
      </c>
      <c r="Q603" s="215">
        <v>28.017932489451475</v>
      </c>
      <c r="R603" s="215">
        <v>24.602980132450334</v>
      </c>
      <c r="S603" s="10">
        <v>20.004621168834003</v>
      </c>
      <c r="T603" s="9" t="s">
        <v>1107</v>
      </c>
      <c r="U603" s="22" t="s">
        <v>1116</v>
      </c>
      <c r="V603" s="205" t="s">
        <v>1256</v>
      </c>
      <c r="W603" s="237">
        <f t="shared" si="587"/>
        <v>0</v>
      </c>
      <c r="X603" s="222">
        <v>171130</v>
      </c>
      <c r="Y603" s="236">
        <v>0</v>
      </c>
      <c r="Z603" s="236">
        <v>17.986425339366516</v>
      </c>
      <c r="AA603" s="236">
        <v>9.9130036630036642</v>
      </c>
      <c r="AB603" s="236">
        <v>10.283063190039934</v>
      </c>
      <c r="AC603" s="236">
        <v>18.80952380952381</v>
      </c>
      <c r="AD603" s="236">
        <v>11.036438097238264</v>
      </c>
      <c r="AE603" s="236">
        <v>29.724672547447209</v>
      </c>
      <c r="AF603" s="236">
        <v>20.24562989752863</v>
      </c>
      <c r="AG603" s="236">
        <v>9.5890410958904102</v>
      </c>
      <c r="AH603" s="236">
        <f t="shared" si="601"/>
        <v>9.545623048102529</v>
      </c>
      <c r="AI603" s="236">
        <f t="shared" si="602"/>
        <v>14.922980953381037</v>
      </c>
      <c r="AJ603" s="236">
        <f t="shared" si="603"/>
        <v>19.853114513622085</v>
      </c>
      <c r="AK603" s="10">
        <f t="shared" si="604"/>
        <v>14.176421960004271</v>
      </c>
      <c r="AL603" s="22">
        <f t="shared" si="588"/>
        <v>0</v>
      </c>
      <c r="AM603" s="5">
        <v>171130</v>
      </c>
      <c r="AN603" s="2">
        <f t="shared" si="585"/>
        <v>0</v>
      </c>
      <c r="AO603" s="2">
        <f t="shared" si="589"/>
        <v>81.359789823008839</v>
      </c>
      <c r="AP603" s="2">
        <f t="shared" si="590"/>
        <v>90.615679824561397</v>
      </c>
      <c r="AQ603" s="2">
        <f t="shared" si="591"/>
        <v>96.875</v>
      </c>
      <c r="AR603" s="2">
        <f t="shared" si="592"/>
        <v>79.59375</v>
      </c>
      <c r="AS603" s="2">
        <f t="shared" si="593"/>
        <v>84.863095238095241</v>
      </c>
      <c r="AT603" s="2">
        <f t="shared" si="594"/>
        <v>78.67048267326733</v>
      </c>
      <c r="AU603" s="2">
        <f t="shared" si="595"/>
        <v>86.729381443298962</v>
      </c>
      <c r="AV603" s="2">
        <f t="shared" si="596"/>
        <v>88.76682692307692</v>
      </c>
      <c r="AW603" s="2">
        <f t="shared" si="597"/>
        <v>91.448163507109001</v>
      </c>
      <c r="AX603" s="2">
        <f t="shared" si="598"/>
        <v>82.488792194092824</v>
      </c>
      <c r="AY603" s="2">
        <f t="shared" si="599"/>
        <v>84.623137417218544</v>
      </c>
      <c r="AZ603" s="2">
        <f t="shared" si="600"/>
        <v>87.497111769478749</v>
      </c>
      <c r="BA603" s="10"/>
      <c r="BB603" s="5">
        <v>171130</v>
      </c>
      <c r="BC603" s="34">
        <v>0</v>
      </c>
      <c r="BD603" s="34">
        <f t="shared" ref="BD603:BD666" si="605">IF(AO603&gt;=(100-Z603),AO603,(100-Z603))</f>
        <v>82.013574660633481</v>
      </c>
      <c r="BE603" s="34">
        <f t="shared" ref="BE603:BE666" si="606">IF(AP603&gt;=(100-AA603),AP603,(100-AA603))</f>
        <v>90.615679824561397</v>
      </c>
      <c r="BF603" s="34">
        <f t="shared" ref="BF603:BF666" si="607">IF(AQ603&gt;=(100-AB603),AQ603,(100-AB603))</f>
        <v>96.875</v>
      </c>
      <c r="BG603" s="34">
        <f t="shared" ref="BG603:BG666" si="608">IF(AR603&gt;=(100-AC603),AR603,(100-AC603))</f>
        <v>81.19047619047619</v>
      </c>
      <c r="BH603" s="34">
        <f t="shared" ref="BH603:BH666" si="609">IF(AS603&gt;=(100-AD603),AS603,(100-AD603))</f>
        <v>88.963561902761739</v>
      </c>
      <c r="BI603" s="34">
        <f t="shared" ref="BI603:BI666" si="610">IF(AT603&gt;=(100-AE603),AT603,(100-AE603))</f>
        <v>78.67048267326733</v>
      </c>
      <c r="BJ603" s="34">
        <f t="shared" ref="BJ603:BJ666" si="611">IF(AU603&gt;=(100-AF603),AU603,(100-AF603))</f>
        <v>86.729381443298962</v>
      </c>
      <c r="BK603" s="34">
        <f t="shared" ref="BK603:BK666" si="612">IF(AV603&gt;=(100-AG603),AV603,(100-AG603))</f>
        <v>90.410958904109592</v>
      </c>
      <c r="BL603" s="34">
        <f t="shared" ref="BL603:BL666" si="613">IF(AW603&gt;=(100-AH603),AW603,(100-AH603))</f>
        <v>91.448163507109001</v>
      </c>
      <c r="BM603" s="34">
        <f t="shared" ref="BM603:BM666" si="614">IF(AX603&gt;=(100-AI603),AX603,(100-AI603))</f>
        <v>85.077019046618958</v>
      </c>
      <c r="BN603" s="34">
        <f t="shared" ref="BN603:BN666" si="615">IF(AY603&gt;=(100-AJ603),AY603,(100-AJ603))</f>
        <v>84.623137417218544</v>
      </c>
      <c r="BO603" s="34">
        <f t="shared" ref="BO603:BO666" si="616">IF(AZ603&gt;=(100-AK603),AZ603,(100-AK603))</f>
        <v>87.497111769478749</v>
      </c>
      <c r="BQ603" s="33">
        <f>E603-BR603</f>
        <v>0</v>
      </c>
      <c r="BR603" s="187">
        <v>171130</v>
      </c>
      <c r="BS603" s="190" t="s">
        <v>889</v>
      </c>
      <c r="BT603" s="205" t="s">
        <v>1256</v>
      </c>
      <c r="BU603" s="191" t="s">
        <v>1162</v>
      </c>
      <c r="BV603" s="191" t="s">
        <v>1234</v>
      </c>
      <c r="BW603" s="192"/>
      <c r="BX603" s="193">
        <v>1</v>
      </c>
      <c r="BY603" s="194">
        <v>1</v>
      </c>
      <c r="BZ603" s="193" t="s">
        <v>1096</v>
      </c>
      <c r="CA603" s="194">
        <v>1</v>
      </c>
      <c r="CB603" s="195">
        <v>1</v>
      </c>
      <c r="CC603" s="194">
        <v>1</v>
      </c>
      <c r="CD603" s="195">
        <v>1</v>
      </c>
      <c r="CE603" s="194" t="s">
        <v>1096</v>
      </c>
      <c r="CF603" s="193" t="s">
        <v>1096</v>
      </c>
      <c r="CG603" s="195">
        <v>1</v>
      </c>
      <c r="CH603" s="193">
        <v>1</v>
      </c>
      <c r="CI603" s="194">
        <v>1</v>
      </c>
      <c r="CZ603" s="210">
        <f t="shared" si="586"/>
        <v>-0.39692118649068553</v>
      </c>
      <c r="DA603" s="210" t="str">
        <f t="shared" si="578"/>
        <v/>
      </c>
      <c r="DB603" s="210">
        <f t="shared" si="579"/>
        <v>1.0566126380079868</v>
      </c>
      <c r="DC603" s="210">
        <f t="shared" si="580"/>
        <v>-0.42390432436374237</v>
      </c>
      <c r="DD603" s="210">
        <f t="shared" si="581"/>
        <v>-0.5443075107314127</v>
      </c>
      <c r="DE603" s="210">
        <f t="shared" si="582"/>
        <v>-0.12900418431548563</v>
      </c>
      <c r="DF603" s="210" t="str">
        <f t="shared" si="583"/>
        <v/>
      </c>
      <c r="DG603" s="210" t="str">
        <f t="shared" si="584"/>
        <v/>
      </c>
    </row>
    <row r="604" spans="1:111" ht="12.75" customHeight="1" x14ac:dyDescent="0.25">
      <c r="A604" s="22">
        <v>594</v>
      </c>
      <c r="B604" s="13" t="s">
        <v>1098</v>
      </c>
      <c r="C604" s="4" t="s">
        <v>1122</v>
      </c>
      <c r="D604" s="4" t="s">
        <v>886</v>
      </c>
      <c r="E604" s="5">
        <v>171141</v>
      </c>
      <c r="F604" s="4" t="s">
        <v>890</v>
      </c>
      <c r="G604" s="215">
        <v>0</v>
      </c>
      <c r="H604" s="215">
        <v>12.433333333333332</v>
      </c>
      <c r="I604" s="215">
        <v>3.8164021164021165</v>
      </c>
      <c r="J604" s="215">
        <v>3.3627906976744191</v>
      </c>
      <c r="K604" s="215">
        <v>15.295454545454547</v>
      </c>
      <c r="L604" s="215">
        <v>10.381481481481481</v>
      </c>
      <c r="M604" s="215">
        <v>19.756959706959709</v>
      </c>
      <c r="N604" s="215">
        <v>11.645196506550217</v>
      </c>
      <c r="O604" s="215">
        <v>12.209128630705393</v>
      </c>
      <c r="P604" s="215">
        <v>5.19207650273224</v>
      </c>
      <c r="Q604" s="215">
        <v>12.827522935779818</v>
      </c>
      <c r="R604" s="215">
        <v>14.767833109017497</v>
      </c>
      <c r="S604" s="10">
        <v>9.8778607798401357</v>
      </c>
      <c r="T604" s="9" t="s">
        <v>1107</v>
      </c>
      <c r="U604" s="22" t="s">
        <v>1116</v>
      </c>
      <c r="V604" s="205"/>
      <c r="W604" s="237">
        <f t="shared" si="587"/>
        <v>0</v>
      </c>
      <c r="X604" s="222">
        <v>171141</v>
      </c>
      <c r="Y604" s="236">
        <v>0</v>
      </c>
      <c r="Z604" s="236">
        <v>9.8509867096254524</v>
      </c>
      <c r="AA604" s="236">
        <v>2.2905009652825497</v>
      </c>
      <c r="AB604" s="236">
        <v>4.3382047169250875</v>
      </c>
      <c r="AC604" s="236">
        <v>5.5951900776444488</v>
      </c>
      <c r="AD604" s="236">
        <v>5.7836338418862692</v>
      </c>
      <c r="AE604" s="236">
        <v>15.124314014188196</v>
      </c>
      <c r="AF604" s="236">
        <v>9.7425458264495308</v>
      </c>
      <c r="AG604" s="236">
        <v>7.3394495412844041</v>
      </c>
      <c r="AH604" s="236">
        <f t="shared" si="601"/>
        <v>4.1199230979582726</v>
      </c>
      <c r="AI604" s="236">
        <f t="shared" si="602"/>
        <v>5.6894119597653585</v>
      </c>
      <c r="AJ604" s="236">
        <f t="shared" si="603"/>
        <v>10.735436460640711</v>
      </c>
      <c r="AK604" s="10">
        <f t="shared" si="604"/>
        <v>6.6738695214762149</v>
      </c>
      <c r="AL604" s="22">
        <f t="shared" si="588"/>
        <v>0</v>
      </c>
      <c r="AM604" s="5">
        <v>171141</v>
      </c>
      <c r="AN604" s="2">
        <f t="shared" si="585"/>
        <v>0</v>
      </c>
      <c r="AO604" s="2">
        <f t="shared" si="589"/>
        <v>92.229166666666671</v>
      </c>
      <c r="AP604" s="2">
        <f t="shared" si="590"/>
        <v>97.614748677248684</v>
      </c>
      <c r="AQ604" s="2">
        <f t="shared" si="591"/>
        <v>97.898255813953483</v>
      </c>
      <c r="AR604" s="2">
        <f t="shared" si="592"/>
        <v>90.440340909090907</v>
      </c>
      <c r="AS604" s="2">
        <f t="shared" si="593"/>
        <v>93.511574074074076</v>
      </c>
      <c r="AT604" s="2">
        <f t="shared" si="594"/>
        <v>87.65190018315019</v>
      </c>
      <c r="AU604" s="2">
        <f t="shared" si="595"/>
        <v>92.72175218340611</v>
      </c>
      <c r="AV604" s="2">
        <f t="shared" si="596"/>
        <v>92.369294605809131</v>
      </c>
      <c r="AW604" s="2">
        <f t="shared" si="597"/>
        <v>96.754952185792348</v>
      </c>
      <c r="AX604" s="2">
        <f t="shared" si="598"/>
        <v>91.982798165137609</v>
      </c>
      <c r="AY604" s="2">
        <f t="shared" si="599"/>
        <v>90.77010430686407</v>
      </c>
      <c r="AZ604" s="2">
        <f t="shared" si="600"/>
        <v>93.826337012599922</v>
      </c>
      <c r="BA604" s="10"/>
      <c r="BB604" s="5">
        <v>171141</v>
      </c>
      <c r="BC604" s="34">
        <v>0</v>
      </c>
      <c r="BD604" s="34">
        <f t="shared" si="605"/>
        <v>92.229166666666671</v>
      </c>
      <c r="BE604" s="34">
        <f t="shared" si="606"/>
        <v>97.709499034717453</v>
      </c>
      <c r="BF604" s="34">
        <f t="shared" si="607"/>
        <v>97.898255813953483</v>
      </c>
      <c r="BG604" s="34">
        <f t="shared" si="608"/>
        <v>94.404809922355554</v>
      </c>
      <c r="BH604" s="34">
        <f t="shared" si="609"/>
        <v>94.216366158113729</v>
      </c>
      <c r="BI604" s="34">
        <f t="shared" si="610"/>
        <v>87.65190018315019</v>
      </c>
      <c r="BJ604" s="34">
        <f t="shared" si="611"/>
        <v>92.72175218340611</v>
      </c>
      <c r="BK604" s="34">
        <f t="shared" si="612"/>
        <v>92.660550458715591</v>
      </c>
      <c r="BL604" s="34">
        <f t="shared" si="613"/>
        <v>96.754952185792348</v>
      </c>
      <c r="BM604" s="34">
        <f t="shared" si="614"/>
        <v>94.310588040234649</v>
      </c>
      <c r="BN604" s="34">
        <f t="shared" si="615"/>
        <v>90.77010430686407</v>
      </c>
      <c r="BO604" s="34">
        <f t="shared" si="616"/>
        <v>93.826337012599922</v>
      </c>
      <c r="BQ604" s="33"/>
      <c r="BR604" s="187"/>
      <c r="BS604" s="190"/>
      <c r="BT604" s="205"/>
      <c r="BU604" s="191"/>
      <c r="BV604" s="191"/>
      <c r="BW604" s="192"/>
      <c r="BX604" s="193"/>
      <c r="BY604" s="194"/>
      <c r="BZ604" s="193"/>
      <c r="CA604" s="194"/>
      <c r="CB604" s="195"/>
      <c r="CC604" s="194"/>
      <c r="CD604" s="195"/>
      <c r="CE604" s="194"/>
      <c r="CF604" s="193"/>
      <c r="CG604" s="195"/>
      <c r="CH604" s="193"/>
      <c r="CI604" s="194"/>
      <c r="CZ604" s="210" t="str">
        <f t="shared" si="586"/>
        <v/>
      </c>
      <c r="DA604" s="210" t="str">
        <f t="shared" si="578"/>
        <v/>
      </c>
      <c r="DB604" s="210" t="str">
        <f t="shared" si="579"/>
        <v/>
      </c>
      <c r="DC604" s="210" t="str">
        <f t="shared" si="580"/>
        <v/>
      </c>
      <c r="DD604" s="210" t="str">
        <f t="shared" si="581"/>
        <v/>
      </c>
      <c r="DE604" s="210" t="str">
        <f t="shared" si="582"/>
        <v/>
      </c>
      <c r="DF604" s="210" t="str">
        <f t="shared" si="583"/>
        <v/>
      </c>
      <c r="DG604" s="210" t="str">
        <f t="shared" si="584"/>
        <v/>
      </c>
    </row>
    <row r="605" spans="1:111" ht="12.75" customHeight="1" x14ac:dyDescent="0.25">
      <c r="A605" s="22">
        <v>595</v>
      </c>
      <c r="B605" s="13" t="s">
        <v>1098</v>
      </c>
      <c r="C605" s="4" t="s">
        <v>1122</v>
      </c>
      <c r="D605" s="4" t="s">
        <v>777</v>
      </c>
      <c r="E605" s="5">
        <v>171153</v>
      </c>
      <c r="F605" s="4" t="s">
        <v>891</v>
      </c>
      <c r="G605" s="215">
        <v>0</v>
      </c>
      <c r="H605" s="215">
        <v>5.5467532467532461</v>
      </c>
      <c r="I605" s="215">
        <v>1.6615384615384614</v>
      </c>
      <c r="J605" s="215">
        <v>1.5476047904191619</v>
      </c>
      <c r="K605" s="215">
        <v>18.574193548387097</v>
      </c>
      <c r="L605" s="215">
        <v>11.907692307692308</v>
      </c>
      <c r="M605" s="215">
        <v>15.306880733944954</v>
      </c>
      <c r="N605" s="215">
        <v>13.058549222797927</v>
      </c>
      <c r="O605" s="215">
        <v>9.565384615384616</v>
      </c>
      <c r="P605" s="215">
        <v>2.2321138211382112</v>
      </c>
      <c r="Q605" s="215">
        <v>15.586842105263159</v>
      </c>
      <c r="R605" s="215">
        <v>12.803135313531353</v>
      </c>
      <c r="S605" s="10">
        <v>8.574288547435307</v>
      </c>
      <c r="T605" s="9" t="s">
        <v>1107</v>
      </c>
      <c r="U605" s="22" t="s">
        <v>1116</v>
      </c>
      <c r="V605" s="205"/>
      <c r="W605" s="237">
        <f t="shared" si="587"/>
        <v>0</v>
      </c>
      <c r="X605" s="222">
        <v>171153</v>
      </c>
      <c r="Y605" s="236">
        <v>0</v>
      </c>
      <c r="Z605" s="236">
        <v>5.2586206896551726</v>
      </c>
      <c r="AA605" s="236">
        <v>4.2545771578029612</v>
      </c>
      <c r="AB605" s="236">
        <v>2.061880018894664</v>
      </c>
      <c r="AC605" s="236">
        <v>12.188208616780047</v>
      </c>
      <c r="AD605" s="236">
        <v>9.2443919716647009</v>
      </c>
      <c r="AE605" s="236">
        <v>10.99713291972175</v>
      </c>
      <c r="AF605" s="236">
        <v>7.3251727063386234</v>
      </c>
      <c r="AG605" s="236">
        <v>5.9599239664184989</v>
      </c>
      <c r="AH605" s="236">
        <f t="shared" si="601"/>
        <v>2.8937694665881994</v>
      </c>
      <c r="AI605" s="236">
        <f t="shared" si="602"/>
        <v>10.716300294222375</v>
      </c>
      <c r="AJ605" s="236">
        <f t="shared" si="603"/>
        <v>8.0940765308262907</v>
      </c>
      <c r="AK605" s="10"/>
      <c r="AL605" s="22">
        <f t="shared" si="588"/>
        <v>0</v>
      </c>
      <c r="AM605" s="5">
        <v>171153</v>
      </c>
      <c r="AN605" s="2">
        <f t="shared" si="585"/>
        <v>0</v>
      </c>
      <c r="AO605" s="2">
        <f t="shared" si="589"/>
        <v>96.533279220779221</v>
      </c>
      <c r="AP605" s="2">
        <f t="shared" si="590"/>
        <v>98.961538461538467</v>
      </c>
      <c r="AQ605" s="2">
        <f t="shared" si="591"/>
        <v>99.032747005988028</v>
      </c>
      <c r="AR605" s="2">
        <f t="shared" si="592"/>
        <v>88.391129032258064</v>
      </c>
      <c r="AS605" s="2">
        <f t="shared" si="593"/>
        <v>92.557692307692307</v>
      </c>
      <c r="AT605" s="2">
        <f t="shared" si="594"/>
        <v>90.433199541284409</v>
      </c>
      <c r="AU605" s="2">
        <f t="shared" si="595"/>
        <v>91.838406735751292</v>
      </c>
      <c r="AV605" s="2">
        <f t="shared" si="596"/>
        <v>94.021634615384613</v>
      </c>
      <c r="AW605" s="2">
        <f t="shared" si="597"/>
        <v>98.604928861788622</v>
      </c>
      <c r="AX605" s="2">
        <f t="shared" si="598"/>
        <v>90.25822368421052</v>
      </c>
      <c r="AY605" s="2">
        <f t="shared" si="599"/>
        <v>91.998040429042902</v>
      </c>
      <c r="AZ605" s="2">
        <f t="shared" si="600"/>
        <v>94.641069657852938</v>
      </c>
      <c r="BA605" s="10"/>
      <c r="BB605" s="5">
        <v>171153</v>
      </c>
      <c r="BC605" s="34">
        <v>0</v>
      </c>
      <c r="BD605" s="34">
        <f>AO605</f>
        <v>96.533279220779221</v>
      </c>
      <c r="BE605" s="34">
        <f t="shared" ref="BE605" si="617">AP605</f>
        <v>98.961538461538467</v>
      </c>
      <c r="BF605" s="34">
        <f t="shared" ref="BF605" si="618">AQ605</f>
        <v>99.032747005988028</v>
      </c>
      <c r="BG605" s="34">
        <f t="shared" ref="BG605" si="619">AR605</f>
        <v>88.391129032258064</v>
      </c>
      <c r="BH605" s="34">
        <f t="shared" ref="BH605" si="620">AS605</f>
        <v>92.557692307692307</v>
      </c>
      <c r="BI605" s="34">
        <f t="shared" ref="BI605" si="621">AT605</f>
        <v>90.433199541284409</v>
      </c>
      <c r="BJ605" s="34">
        <f t="shared" ref="BJ605" si="622">AU605</f>
        <v>91.838406735751292</v>
      </c>
      <c r="BK605" s="34">
        <f t="shared" ref="BK605" si="623">AV605</f>
        <v>94.021634615384613</v>
      </c>
      <c r="BL605" s="34">
        <f t="shared" ref="BL605" si="624">AW605</f>
        <v>98.604928861788622</v>
      </c>
      <c r="BM605" s="34">
        <f t="shared" ref="BM605" si="625">AX605</f>
        <v>90.25822368421052</v>
      </c>
      <c r="BN605" s="34">
        <f t="shared" ref="BN605" si="626">AY605</f>
        <v>91.998040429042902</v>
      </c>
      <c r="BO605" s="34">
        <f>AZ605</f>
        <v>94.641069657852938</v>
      </c>
      <c r="BQ605" s="33"/>
      <c r="BR605" s="187"/>
      <c r="BS605" s="190"/>
      <c r="BT605" s="205"/>
      <c r="BU605" s="191"/>
      <c r="BV605" s="191"/>
      <c r="BW605" s="192"/>
      <c r="BX605" s="193"/>
      <c r="BY605" s="194"/>
      <c r="BZ605" s="193"/>
      <c r="CA605" s="194"/>
      <c r="CB605" s="195"/>
      <c r="CC605" s="194"/>
      <c r="CD605" s="195"/>
      <c r="CE605" s="194"/>
      <c r="CF605" s="193"/>
      <c r="CG605" s="195"/>
      <c r="CH605" s="193"/>
      <c r="CI605" s="194"/>
      <c r="CZ605" s="210" t="str">
        <f t="shared" si="586"/>
        <v/>
      </c>
      <c r="DA605" s="210" t="str">
        <f t="shared" si="578"/>
        <v/>
      </c>
      <c r="DB605" s="210" t="str">
        <f t="shared" si="579"/>
        <v/>
      </c>
      <c r="DC605" s="210" t="str">
        <f t="shared" si="580"/>
        <v/>
      </c>
      <c r="DD605" s="210" t="str">
        <f t="shared" si="581"/>
        <v/>
      </c>
      <c r="DE605" s="210" t="str">
        <f t="shared" si="582"/>
        <v/>
      </c>
      <c r="DF605" s="210" t="str">
        <f t="shared" si="583"/>
        <v/>
      </c>
      <c r="DG605" s="210" t="str">
        <f t="shared" si="584"/>
        <v/>
      </c>
    </row>
    <row r="606" spans="1:111" ht="12.75" customHeight="1" x14ac:dyDescent="0.25">
      <c r="A606" s="22">
        <v>596</v>
      </c>
      <c r="B606" s="13" t="s">
        <v>1098</v>
      </c>
      <c r="C606" s="4" t="s">
        <v>1122</v>
      </c>
      <c r="D606" s="4" t="s">
        <v>777</v>
      </c>
      <c r="E606" s="5">
        <v>171165</v>
      </c>
      <c r="F606" s="4" t="s">
        <v>892</v>
      </c>
      <c r="G606" s="215">
        <v>0</v>
      </c>
      <c r="H606" s="215">
        <v>16.45</v>
      </c>
      <c r="I606" s="215">
        <v>7.5166666666666666</v>
      </c>
      <c r="J606" s="215">
        <v>3.3974576271186439</v>
      </c>
      <c r="K606" s="215">
        <v>14.700704225352112</v>
      </c>
      <c r="L606" s="215">
        <v>7.90625</v>
      </c>
      <c r="M606" s="215">
        <v>19.461111111111109</v>
      </c>
      <c r="N606" s="215">
        <v>12.6</v>
      </c>
      <c r="O606" s="215">
        <v>21.182352941176472</v>
      </c>
      <c r="P606" s="215">
        <v>6.9365758754863815</v>
      </c>
      <c r="Q606" s="215">
        <v>11.396296296296295</v>
      </c>
      <c r="R606" s="215">
        <v>17.913265306122447</v>
      </c>
      <c r="S606" s="10">
        <v>11.468282507936111</v>
      </c>
      <c r="T606" s="9" t="s">
        <v>1108</v>
      </c>
      <c r="U606" s="22" t="s">
        <v>1116</v>
      </c>
      <c r="V606" s="205"/>
      <c r="W606" s="237">
        <f t="shared" si="587"/>
        <v>0</v>
      </c>
      <c r="X606" s="222">
        <v>171165</v>
      </c>
      <c r="Y606" s="236">
        <v>0</v>
      </c>
      <c r="Z606" s="236">
        <v>10.158371040723981</v>
      </c>
      <c r="AA606" s="236">
        <v>1.9230769230769231</v>
      </c>
      <c r="AB606" s="236">
        <v>0.6578947368421052</v>
      </c>
      <c r="AC606" s="236">
        <v>8.1130063965884851</v>
      </c>
      <c r="AD606" s="236">
        <v>8.8235294117647065</v>
      </c>
      <c r="AE606" s="236">
        <v>20.698515416825273</v>
      </c>
      <c r="AF606" s="236">
        <v>13.631778058007566</v>
      </c>
      <c r="AG606" s="236">
        <v>12.229437229437231</v>
      </c>
      <c r="AH606" s="236">
        <f t="shared" si="601"/>
        <v>3.1848356751607523</v>
      </c>
      <c r="AI606" s="236">
        <f t="shared" si="602"/>
        <v>8.4682679041765958</v>
      </c>
      <c r="AJ606" s="236">
        <f t="shared" si="603"/>
        <v>15.519910234756692</v>
      </c>
      <c r="AK606" s="10">
        <f t="shared" si="604"/>
        <v>8.4706232459184765</v>
      </c>
      <c r="AL606" s="22">
        <f t="shared" si="588"/>
        <v>0</v>
      </c>
      <c r="AM606" s="5">
        <v>171165</v>
      </c>
      <c r="AN606" s="2">
        <f t="shared" si="585"/>
        <v>0</v>
      </c>
      <c r="AO606" s="2">
        <f t="shared" si="589"/>
        <v>89.71875</v>
      </c>
      <c r="AP606" s="2">
        <f t="shared" si="590"/>
        <v>95.302083333333329</v>
      </c>
      <c r="AQ606" s="2">
        <f t="shared" si="591"/>
        <v>97.876588983050851</v>
      </c>
      <c r="AR606" s="2">
        <f t="shared" si="592"/>
        <v>90.812059859154928</v>
      </c>
      <c r="AS606" s="2">
        <f t="shared" si="593"/>
        <v>95.05859375</v>
      </c>
      <c r="AT606" s="2">
        <f t="shared" si="594"/>
        <v>87.836805555555557</v>
      </c>
      <c r="AU606" s="2">
        <f t="shared" si="595"/>
        <v>92.125</v>
      </c>
      <c r="AV606" s="2">
        <f t="shared" si="596"/>
        <v>86.76102941176471</v>
      </c>
      <c r="AW606" s="2">
        <f t="shared" si="597"/>
        <v>95.664640077821005</v>
      </c>
      <c r="AX606" s="2">
        <f t="shared" si="598"/>
        <v>92.87731481481481</v>
      </c>
      <c r="AY606" s="2">
        <f t="shared" si="599"/>
        <v>88.804209183673464</v>
      </c>
      <c r="AZ606" s="2">
        <f t="shared" si="600"/>
        <v>92.832323432539937</v>
      </c>
      <c r="BA606" s="10"/>
      <c r="BB606" s="5">
        <v>171165</v>
      </c>
      <c r="BC606" s="34">
        <v>0</v>
      </c>
      <c r="BD606" s="34">
        <f t="shared" si="605"/>
        <v>89.841628959276022</v>
      </c>
      <c r="BE606" s="34">
        <f t="shared" si="606"/>
        <v>98.07692307692308</v>
      </c>
      <c r="BF606" s="34">
        <f t="shared" si="607"/>
        <v>99.34210526315789</v>
      </c>
      <c r="BG606" s="34">
        <f t="shared" si="608"/>
        <v>91.886993603411511</v>
      </c>
      <c r="BH606" s="34">
        <f t="shared" si="609"/>
        <v>95.05859375</v>
      </c>
      <c r="BI606" s="34">
        <f t="shared" si="610"/>
        <v>87.836805555555557</v>
      </c>
      <c r="BJ606" s="34">
        <f t="shared" si="611"/>
        <v>92.125</v>
      </c>
      <c r="BK606" s="34">
        <f t="shared" si="612"/>
        <v>87.770562770562776</v>
      </c>
      <c r="BL606" s="34">
        <f t="shared" si="613"/>
        <v>96.815164324839245</v>
      </c>
      <c r="BM606" s="34">
        <f t="shared" si="614"/>
        <v>92.87731481481481</v>
      </c>
      <c r="BN606" s="34">
        <f t="shared" si="615"/>
        <v>88.804209183673464</v>
      </c>
      <c r="BO606" s="34">
        <f t="shared" si="616"/>
        <v>92.832323432539937</v>
      </c>
      <c r="BQ606" s="33"/>
      <c r="BR606" s="187"/>
      <c r="BS606" s="190"/>
      <c r="BT606" s="205"/>
      <c r="BU606" s="191"/>
      <c r="BV606" s="191"/>
      <c r="BW606" s="192"/>
      <c r="BX606" s="193"/>
      <c r="BY606" s="194"/>
      <c r="BZ606" s="193"/>
      <c r="CA606" s="194"/>
      <c r="CB606" s="195"/>
      <c r="CC606" s="194"/>
      <c r="CD606" s="195"/>
      <c r="CE606" s="194"/>
      <c r="CF606" s="193"/>
      <c r="CG606" s="195"/>
      <c r="CH606" s="193"/>
      <c r="CI606" s="194"/>
      <c r="CZ606" s="210" t="str">
        <f t="shared" si="586"/>
        <v/>
      </c>
      <c r="DA606" s="210" t="str">
        <f t="shared" si="578"/>
        <v/>
      </c>
      <c r="DB606" s="210" t="str">
        <f t="shared" si="579"/>
        <v/>
      </c>
      <c r="DC606" s="210" t="str">
        <f t="shared" si="580"/>
        <v/>
      </c>
      <c r="DD606" s="210" t="str">
        <f t="shared" si="581"/>
        <v/>
      </c>
      <c r="DE606" s="210" t="str">
        <f t="shared" si="582"/>
        <v/>
      </c>
      <c r="DF606" s="210" t="str">
        <f t="shared" si="583"/>
        <v/>
      </c>
      <c r="DG606" s="210" t="str">
        <f t="shared" si="584"/>
        <v/>
      </c>
    </row>
    <row r="607" spans="1:111" ht="12.75" customHeight="1" x14ac:dyDescent="0.25">
      <c r="A607" s="22">
        <v>597</v>
      </c>
      <c r="B607" s="13" t="s">
        <v>1098</v>
      </c>
      <c r="C607" s="4" t="s">
        <v>1122</v>
      </c>
      <c r="D607" s="4" t="s">
        <v>777</v>
      </c>
      <c r="E607" s="5">
        <v>171177</v>
      </c>
      <c r="F607" s="4" t="s">
        <v>893</v>
      </c>
      <c r="G607" s="215">
        <v>0</v>
      </c>
      <c r="H607" s="215">
        <v>16.886614173228345</v>
      </c>
      <c r="I607" s="215">
        <v>9.9743119266055054</v>
      </c>
      <c r="J607" s="215">
        <v>3.6746031746031744</v>
      </c>
      <c r="K607" s="215">
        <v>16.859139784946237</v>
      </c>
      <c r="L607" s="215">
        <v>23.568152866242038</v>
      </c>
      <c r="M607" s="215">
        <v>20.288359788359788</v>
      </c>
      <c r="N607" s="215">
        <v>18.194897959183674</v>
      </c>
      <c r="O607" s="215">
        <v>19.188617886178861</v>
      </c>
      <c r="P607" s="215">
        <v>7.8416666666666668</v>
      </c>
      <c r="Q607" s="215">
        <v>20.069533527696791</v>
      </c>
      <c r="R607" s="215">
        <v>18.961111111111109</v>
      </c>
      <c r="S607" s="10">
        <v>14.292744173260846</v>
      </c>
      <c r="T607" s="9" t="s">
        <v>1107</v>
      </c>
      <c r="U607" s="22" t="s">
        <v>1116</v>
      </c>
      <c r="V607" s="205"/>
      <c r="W607" s="237">
        <f t="shared" si="587"/>
        <v>0</v>
      </c>
      <c r="X607" s="222">
        <v>171177</v>
      </c>
      <c r="Y607" s="236">
        <v>0</v>
      </c>
      <c r="Z607" s="236">
        <v>8.7333718912666285</v>
      </c>
      <c r="AA607" s="236">
        <v>2.1040363145626304</v>
      </c>
      <c r="AB607" s="236">
        <v>0.93457943925233633</v>
      </c>
      <c r="AC607" s="236">
        <v>17.751996435548548</v>
      </c>
      <c r="AD607" s="236">
        <v>14.04233870967742</v>
      </c>
      <c r="AE607" s="236">
        <v>18.293816174814147</v>
      </c>
      <c r="AF607" s="236">
        <v>21.711630308506518</v>
      </c>
      <c r="AG607" s="236">
        <v>10.208618331053351</v>
      </c>
      <c r="AH607" s="236">
        <f t="shared" si="601"/>
        <v>2.9429969112703991</v>
      </c>
      <c r="AI607" s="236">
        <f t="shared" si="602"/>
        <v>15.897167572612984</v>
      </c>
      <c r="AJ607" s="236">
        <f t="shared" si="603"/>
        <v>16.738021604791339</v>
      </c>
      <c r="AK607" s="10">
        <f t="shared" si="604"/>
        <v>10.420043067186842</v>
      </c>
      <c r="AL607" s="22">
        <f t="shared" si="588"/>
        <v>0</v>
      </c>
      <c r="AM607" s="5">
        <v>171177</v>
      </c>
      <c r="AN607" s="2">
        <f t="shared" si="585"/>
        <v>0</v>
      </c>
      <c r="AO607" s="2">
        <f t="shared" si="589"/>
        <v>89.445866141732282</v>
      </c>
      <c r="AP607" s="2">
        <f t="shared" si="590"/>
        <v>93.766055045871553</v>
      </c>
      <c r="AQ607" s="2">
        <f t="shared" si="591"/>
        <v>97.703373015873012</v>
      </c>
      <c r="AR607" s="2">
        <f t="shared" si="592"/>
        <v>89.463037634408607</v>
      </c>
      <c r="AS607" s="2">
        <f t="shared" si="593"/>
        <v>85.269904458598731</v>
      </c>
      <c r="AT607" s="2">
        <f t="shared" si="594"/>
        <v>87.31977513227514</v>
      </c>
      <c r="AU607" s="2">
        <f t="shared" si="595"/>
        <v>88.62818877551021</v>
      </c>
      <c r="AV607" s="2">
        <f t="shared" si="596"/>
        <v>88.007113821138205</v>
      </c>
      <c r="AW607" s="2">
        <f t="shared" si="597"/>
        <v>95.098958333333329</v>
      </c>
      <c r="AX607" s="2">
        <f t="shared" si="598"/>
        <v>87.456541545189509</v>
      </c>
      <c r="AY607" s="2">
        <f t="shared" si="599"/>
        <v>88.149305555555557</v>
      </c>
      <c r="AZ607" s="2">
        <f t="shared" si="600"/>
        <v>91.06703489171197</v>
      </c>
      <c r="BA607" s="10"/>
      <c r="BB607" s="5">
        <v>171177</v>
      </c>
      <c r="BC607" s="34">
        <v>0</v>
      </c>
      <c r="BD607" s="34">
        <f t="shared" si="605"/>
        <v>91.266628108733372</v>
      </c>
      <c r="BE607" s="34">
        <f t="shared" si="606"/>
        <v>97.895963685437366</v>
      </c>
      <c r="BF607" s="34">
        <f t="shared" si="607"/>
        <v>99.065420560747668</v>
      </c>
      <c r="BG607" s="34">
        <f t="shared" si="608"/>
        <v>89.463037634408607</v>
      </c>
      <c r="BH607" s="34">
        <f t="shared" si="609"/>
        <v>85.957661290322577</v>
      </c>
      <c r="BI607" s="34">
        <f t="shared" si="610"/>
        <v>87.31977513227514</v>
      </c>
      <c r="BJ607" s="34">
        <f t="shared" si="611"/>
        <v>88.62818877551021</v>
      </c>
      <c r="BK607" s="34">
        <f t="shared" si="612"/>
        <v>89.791381668946656</v>
      </c>
      <c r="BL607" s="34">
        <f t="shared" si="613"/>
        <v>97.057003088729601</v>
      </c>
      <c r="BM607" s="34">
        <f t="shared" si="614"/>
        <v>87.456541545189509</v>
      </c>
      <c r="BN607" s="34">
        <f t="shared" si="615"/>
        <v>88.149305555555557</v>
      </c>
      <c r="BO607" s="34">
        <f t="shared" si="616"/>
        <v>91.06703489171197</v>
      </c>
      <c r="BQ607" s="33"/>
      <c r="BR607" s="187"/>
      <c r="BS607" s="190"/>
      <c r="BT607" s="205"/>
      <c r="BU607" s="191"/>
      <c r="BV607" s="191"/>
      <c r="BW607" s="192"/>
      <c r="BX607" s="193"/>
      <c r="BY607" s="194"/>
      <c r="BZ607" s="193"/>
      <c r="CA607" s="194"/>
      <c r="CB607" s="195"/>
      <c r="CC607" s="194"/>
      <c r="CD607" s="195"/>
      <c r="CE607" s="194"/>
      <c r="CF607" s="193"/>
      <c r="CG607" s="195"/>
      <c r="CH607" s="193"/>
      <c r="CI607" s="194"/>
      <c r="CZ607" s="210" t="str">
        <f t="shared" si="586"/>
        <v/>
      </c>
      <c r="DA607" s="210" t="str">
        <f t="shared" si="578"/>
        <v/>
      </c>
      <c r="DB607" s="210" t="str">
        <f t="shared" si="579"/>
        <v/>
      </c>
      <c r="DC607" s="210" t="str">
        <f t="shared" si="580"/>
        <v/>
      </c>
      <c r="DD607" s="210" t="str">
        <f t="shared" si="581"/>
        <v/>
      </c>
      <c r="DE607" s="210" t="str">
        <f t="shared" si="582"/>
        <v/>
      </c>
      <c r="DF607" s="210" t="str">
        <f t="shared" si="583"/>
        <v/>
      </c>
      <c r="DG607" s="210" t="str">
        <f t="shared" si="584"/>
        <v/>
      </c>
    </row>
    <row r="608" spans="1:111" ht="12.75" customHeight="1" x14ac:dyDescent="0.25">
      <c r="A608" s="22">
        <v>598</v>
      </c>
      <c r="B608" s="13" t="s">
        <v>1098</v>
      </c>
      <c r="C608" s="4" t="s">
        <v>1122</v>
      </c>
      <c r="D608" s="4" t="s">
        <v>777</v>
      </c>
      <c r="E608" s="5">
        <v>171189</v>
      </c>
      <c r="F608" s="4" t="s">
        <v>894</v>
      </c>
      <c r="G608" s="215">
        <v>0</v>
      </c>
      <c r="H608" s="215">
        <v>33.101612903225806</v>
      </c>
      <c r="I608" s="215">
        <v>14.357079646017699</v>
      </c>
      <c r="J608" s="215">
        <v>3.0136363636363637</v>
      </c>
      <c r="K608" s="215">
        <v>29.126086956521739</v>
      </c>
      <c r="L608" s="215">
        <v>31.983606557377051</v>
      </c>
      <c r="M608" s="215">
        <v>28.35</v>
      </c>
      <c r="N608" s="215">
        <v>18.407407407407405</v>
      </c>
      <c r="O608" s="215">
        <v>33.11666666666666</v>
      </c>
      <c r="P608" s="215">
        <v>14.388663967611336</v>
      </c>
      <c r="Q608" s="215">
        <v>30.477637130801689</v>
      </c>
      <c r="R608" s="215">
        <v>26.833333333333336</v>
      </c>
      <c r="S608" s="10">
        <v>21.272899611205858</v>
      </c>
      <c r="T608" s="9" t="s">
        <v>1108</v>
      </c>
      <c r="U608" s="22" t="s">
        <v>1116</v>
      </c>
      <c r="V608" s="205"/>
      <c r="W608" s="237">
        <f t="shared" si="587"/>
        <v>0</v>
      </c>
      <c r="X608" s="222">
        <v>171189</v>
      </c>
      <c r="Y608" s="236">
        <v>0</v>
      </c>
      <c r="Z608" s="236">
        <v>14.812655275566598</v>
      </c>
      <c r="AA608" s="236">
        <v>8.0002271178741768</v>
      </c>
      <c r="AB608" s="236">
        <v>7.4715909090909092</v>
      </c>
      <c r="AC608" s="236">
        <v>20.748194014447886</v>
      </c>
      <c r="AD608" s="236">
        <v>19.970507689066778</v>
      </c>
      <c r="AE608" s="236">
        <v>24.806576402321081</v>
      </c>
      <c r="AF608" s="236">
        <v>19.527363184079601</v>
      </c>
      <c r="AG608" s="236">
        <v>25.238095238095234</v>
      </c>
      <c r="AH608" s="236">
        <f t="shared" si="601"/>
        <v>7.5711183256329209</v>
      </c>
      <c r="AI608" s="236">
        <f t="shared" si="602"/>
        <v>20.359350851757334</v>
      </c>
      <c r="AJ608" s="236">
        <f t="shared" si="603"/>
        <v>23.190678274831971</v>
      </c>
      <c r="AK608" s="10">
        <f t="shared" si="604"/>
        <v>15.61946775894914</v>
      </c>
      <c r="AL608" s="22">
        <f t="shared" si="588"/>
        <v>0</v>
      </c>
      <c r="AM608" s="5">
        <v>171189</v>
      </c>
      <c r="AN608" s="2">
        <f t="shared" si="585"/>
        <v>0</v>
      </c>
      <c r="AO608" s="2">
        <f t="shared" si="589"/>
        <v>79.311491935483872</v>
      </c>
      <c r="AP608" s="2">
        <f t="shared" si="590"/>
        <v>91.026825221238937</v>
      </c>
      <c r="AQ608" s="2">
        <f t="shared" si="591"/>
        <v>98.116477272727266</v>
      </c>
      <c r="AR608" s="2">
        <f t="shared" si="592"/>
        <v>81.796195652173907</v>
      </c>
      <c r="AS608" s="2">
        <f t="shared" si="593"/>
        <v>80.010245901639337</v>
      </c>
      <c r="AT608" s="2">
        <f t="shared" si="594"/>
        <v>82.28125</v>
      </c>
      <c r="AU608" s="2">
        <f t="shared" si="595"/>
        <v>88.495370370370367</v>
      </c>
      <c r="AV608" s="2">
        <f t="shared" si="596"/>
        <v>79.302083333333343</v>
      </c>
      <c r="AW608" s="2">
        <f t="shared" si="597"/>
        <v>91.007085020242911</v>
      </c>
      <c r="AX608" s="2">
        <f t="shared" si="598"/>
        <v>80.951476793248943</v>
      </c>
      <c r="AY608" s="2">
        <f t="shared" si="599"/>
        <v>83.229166666666657</v>
      </c>
      <c r="AZ608" s="2">
        <f t="shared" si="600"/>
        <v>86.704437742996333</v>
      </c>
      <c r="BA608" s="10"/>
      <c r="BB608" s="5">
        <v>171189</v>
      </c>
      <c r="BC608" s="34">
        <v>0</v>
      </c>
      <c r="BD608" s="34">
        <f t="shared" si="605"/>
        <v>85.187344724433402</v>
      </c>
      <c r="BE608" s="34">
        <f t="shared" si="606"/>
        <v>91.999772882125825</v>
      </c>
      <c r="BF608" s="34">
        <f t="shared" si="607"/>
        <v>98.116477272727266</v>
      </c>
      <c r="BG608" s="34">
        <f t="shared" si="608"/>
        <v>81.796195652173907</v>
      </c>
      <c r="BH608" s="34">
        <f t="shared" si="609"/>
        <v>80.029492310933222</v>
      </c>
      <c r="BI608" s="34">
        <f t="shared" si="610"/>
        <v>82.28125</v>
      </c>
      <c r="BJ608" s="34">
        <f t="shared" si="611"/>
        <v>88.495370370370367</v>
      </c>
      <c r="BK608" s="34">
        <f t="shared" si="612"/>
        <v>79.302083333333343</v>
      </c>
      <c r="BL608" s="34">
        <f t="shared" si="613"/>
        <v>92.428881674367076</v>
      </c>
      <c r="BM608" s="34">
        <f t="shared" si="614"/>
        <v>80.951476793248943</v>
      </c>
      <c r="BN608" s="34">
        <f t="shared" si="615"/>
        <v>83.229166666666657</v>
      </c>
      <c r="BO608" s="34">
        <f t="shared" si="616"/>
        <v>86.704437742996333</v>
      </c>
      <c r="BQ608" s="33"/>
      <c r="BR608" s="187"/>
      <c r="BS608" s="190"/>
      <c r="BT608" s="205"/>
      <c r="BU608" s="191"/>
      <c r="BV608" s="191"/>
      <c r="BW608" s="192"/>
      <c r="BX608" s="193"/>
      <c r="BY608" s="194"/>
      <c r="BZ608" s="193"/>
      <c r="CA608" s="194"/>
      <c r="CB608" s="195"/>
      <c r="CC608" s="194"/>
      <c r="CD608" s="195"/>
      <c r="CE608" s="194"/>
      <c r="CF608" s="193"/>
      <c r="CG608" s="195"/>
      <c r="CH608" s="193"/>
      <c r="CI608" s="194"/>
      <c r="CZ608" s="210" t="str">
        <f t="shared" si="586"/>
        <v/>
      </c>
      <c r="DA608" s="210" t="str">
        <f t="shared" si="578"/>
        <v/>
      </c>
      <c r="DB608" s="210" t="str">
        <f t="shared" si="579"/>
        <v/>
      </c>
      <c r="DC608" s="210" t="str">
        <f t="shared" si="580"/>
        <v/>
      </c>
      <c r="DD608" s="210" t="str">
        <f t="shared" si="581"/>
        <v/>
      </c>
      <c r="DE608" s="210" t="str">
        <f t="shared" si="582"/>
        <v/>
      </c>
      <c r="DF608" s="210" t="str">
        <f t="shared" si="583"/>
        <v/>
      </c>
      <c r="DG608" s="210" t="str">
        <f t="shared" si="584"/>
        <v/>
      </c>
    </row>
    <row r="609" spans="1:111" ht="12.75" customHeight="1" x14ac:dyDescent="0.25">
      <c r="A609" s="22">
        <v>599</v>
      </c>
      <c r="B609" s="13" t="s">
        <v>1098</v>
      </c>
      <c r="C609" s="4" t="s">
        <v>1122</v>
      </c>
      <c r="D609" s="4" t="s">
        <v>777</v>
      </c>
      <c r="E609" s="5">
        <v>171190</v>
      </c>
      <c r="F609" s="4" t="s">
        <v>895</v>
      </c>
      <c r="G609" s="215">
        <v>0</v>
      </c>
      <c r="H609" s="215">
        <v>15.342857142857142</v>
      </c>
      <c r="I609" s="215">
        <v>8.8538461538461544</v>
      </c>
      <c r="J609" s="215">
        <v>7.85</v>
      </c>
      <c r="K609" s="215">
        <v>10.437078651685393</v>
      </c>
      <c r="L609" s="215">
        <v>12.258563535911602</v>
      </c>
      <c r="M609" s="215">
        <v>15.516666666666666</v>
      </c>
      <c r="N609" s="215">
        <v>11.558620689655172</v>
      </c>
      <c r="O609" s="215">
        <v>19.633673469387755</v>
      </c>
      <c r="P609" s="215">
        <v>8.4515624999999996</v>
      </c>
      <c r="Q609" s="215">
        <v>11.356685236768802</v>
      </c>
      <c r="R609" s="215">
        <v>15.3967362924282</v>
      </c>
      <c r="S609" s="10">
        <v>11.272367367778877</v>
      </c>
      <c r="T609" s="9" t="s">
        <v>1108</v>
      </c>
      <c r="U609" s="22" t="s">
        <v>1116</v>
      </c>
      <c r="V609" s="205"/>
      <c r="W609" s="237">
        <f t="shared" si="587"/>
        <v>0</v>
      </c>
      <c r="X609" s="222">
        <v>171190</v>
      </c>
      <c r="Y609" s="236">
        <v>0</v>
      </c>
      <c r="Z609" s="236">
        <v>9.0026954177897576</v>
      </c>
      <c r="AA609" s="236">
        <v>3.2161803713527854</v>
      </c>
      <c r="AB609" s="236">
        <v>3.7123745819397991</v>
      </c>
      <c r="AC609" s="236">
        <v>5.4568997410284865</v>
      </c>
      <c r="AD609" s="236">
        <v>4.6061798213261209</v>
      </c>
      <c r="AE609" s="236">
        <v>5.606670500287521</v>
      </c>
      <c r="AF609" s="236">
        <v>2.1588486140724945</v>
      </c>
      <c r="AG609" s="236">
        <v>4.7478991596638656</v>
      </c>
      <c r="AH609" s="236">
        <f t="shared" si="601"/>
        <v>3.9828125927705855</v>
      </c>
      <c r="AI609" s="236">
        <f t="shared" si="602"/>
        <v>5.0315397811773037</v>
      </c>
      <c r="AJ609" s="236">
        <f t="shared" si="603"/>
        <v>4.1711394246746272</v>
      </c>
      <c r="AK609" s="10">
        <f t="shared" si="604"/>
        <v>4.2786386897178703</v>
      </c>
      <c r="AL609" s="22">
        <f t="shared" si="588"/>
        <v>0</v>
      </c>
      <c r="AM609" s="5">
        <v>171190</v>
      </c>
      <c r="AN609" s="2">
        <f t="shared" si="585"/>
        <v>0</v>
      </c>
      <c r="AO609" s="2">
        <f t="shared" si="589"/>
        <v>90.410714285714292</v>
      </c>
      <c r="AP609" s="2">
        <f t="shared" si="590"/>
        <v>94.46634615384616</v>
      </c>
      <c r="AQ609" s="2">
        <f t="shared" si="591"/>
        <v>95.09375</v>
      </c>
      <c r="AR609" s="2">
        <f t="shared" si="592"/>
        <v>93.476825842696627</v>
      </c>
      <c r="AS609" s="2">
        <f t="shared" si="593"/>
        <v>92.338397790055254</v>
      </c>
      <c r="AT609" s="2">
        <f t="shared" si="594"/>
        <v>90.302083333333329</v>
      </c>
      <c r="AU609" s="2">
        <f t="shared" si="595"/>
        <v>92.775862068965523</v>
      </c>
      <c r="AV609" s="2">
        <f t="shared" si="596"/>
        <v>87.728954081632651</v>
      </c>
      <c r="AW609" s="2">
        <f t="shared" si="597"/>
        <v>94.7177734375</v>
      </c>
      <c r="AX609" s="2">
        <f t="shared" si="598"/>
        <v>92.902071727019504</v>
      </c>
      <c r="AY609" s="2">
        <f t="shared" si="599"/>
        <v>90.377039817232372</v>
      </c>
      <c r="AZ609" s="2">
        <f t="shared" si="600"/>
        <v>92.954770395138198</v>
      </c>
      <c r="BA609" s="10"/>
      <c r="BB609" s="5">
        <v>171190</v>
      </c>
      <c r="BC609" s="34">
        <v>0</v>
      </c>
      <c r="BD609" s="34">
        <f t="shared" si="605"/>
        <v>90.997304582210248</v>
      </c>
      <c r="BE609" s="34">
        <f t="shared" si="606"/>
        <v>96.783819628647208</v>
      </c>
      <c r="BF609" s="34">
        <f t="shared" si="607"/>
        <v>96.287625418060202</v>
      </c>
      <c r="BG609" s="34">
        <f t="shared" si="608"/>
        <v>94.543100258971521</v>
      </c>
      <c r="BH609" s="34">
        <f t="shared" si="609"/>
        <v>95.393820178673877</v>
      </c>
      <c r="BI609" s="34">
        <f t="shared" si="610"/>
        <v>94.393329499712479</v>
      </c>
      <c r="BJ609" s="34">
        <f t="shared" si="611"/>
        <v>97.841151385927503</v>
      </c>
      <c r="BK609" s="34">
        <f t="shared" si="612"/>
        <v>95.252100840336141</v>
      </c>
      <c r="BL609" s="34">
        <f t="shared" si="613"/>
        <v>96.017187407229414</v>
      </c>
      <c r="BM609" s="34">
        <f t="shared" si="614"/>
        <v>94.968460218822699</v>
      </c>
      <c r="BN609" s="34">
        <f t="shared" si="615"/>
        <v>95.828860575325379</v>
      </c>
      <c r="BO609" s="34">
        <f t="shared" si="616"/>
        <v>95.721361310282134</v>
      </c>
      <c r="BQ609" s="33"/>
      <c r="BR609" s="187"/>
      <c r="BS609" s="190"/>
      <c r="BT609" s="205"/>
      <c r="BU609" s="191"/>
      <c r="BV609" s="191"/>
      <c r="BW609" s="192"/>
      <c r="BX609" s="193"/>
      <c r="BY609" s="194"/>
      <c r="BZ609" s="193"/>
      <c r="CA609" s="194"/>
      <c r="CB609" s="195"/>
      <c r="CC609" s="194"/>
      <c r="CD609" s="195"/>
      <c r="CE609" s="194"/>
      <c r="CF609" s="193"/>
      <c r="CG609" s="195"/>
      <c r="CH609" s="193"/>
      <c r="CI609" s="194"/>
      <c r="CZ609" s="210" t="str">
        <f t="shared" si="586"/>
        <v/>
      </c>
      <c r="DA609" s="210" t="str">
        <f t="shared" si="578"/>
        <v/>
      </c>
      <c r="DB609" s="210" t="str">
        <f t="shared" si="579"/>
        <v/>
      </c>
      <c r="DC609" s="210" t="str">
        <f t="shared" si="580"/>
        <v/>
      </c>
      <c r="DD609" s="210" t="str">
        <f t="shared" si="581"/>
        <v/>
      </c>
      <c r="DE609" s="210" t="str">
        <f t="shared" si="582"/>
        <v/>
      </c>
      <c r="DF609" s="210" t="str">
        <f t="shared" si="583"/>
        <v/>
      </c>
      <c r="DG609" s="210" t="str">
        <f t="shared" si="584"/>
        <v/>
      </c>
    </row>
    <row r="610" spans="1:111" ht="12.75" customHeight="1" x14ac:dyDescent="0.25">
      <c r="A610" s="22">
        <v>600</v>
      </c>
      <c r="B610" s="13" t="s">
        <v>1098</v>
      </c>
      <c r="C610" s="4" t="s">
        <v>11</v>
      </c>
      <c r="D610" s="4" t="s">
        <v>896</v>
      </c>
      <c r="E610" s="5">
        <v>171207</v>
      </c>
      <c r="F610" s="4" t="s">
        <v>897</v>
      </c>
      <c r="G610" s="215">
        <v>0</v>
      </c>
      <c r="H610" s="215">
        <v>5.9527027027027026</v>
      </c>
      <c r="I610" s="215">
        <v>5.2499999999999991</v>
      </c>
      <c r="J610" s="215">
        <v>0.45</v>
      </c>
      <c r="K610" s="215">
        <v>1.25</v>
      </c>
      <c r="L610" s="215">
        <v>2.4196721311475411</v>
      </c>
      <c r="M610" s="215">
        <v>8.3946236559139784</v>
      </c>
      <c r="N610" s="215">
        <v>1.4367816091954022</v>
      </c>
      <c r="O610" s="215">
        <v>4.3699029126213587</v>
      </c>
      <c r="P610" s="215">
        <v>2.9779569892473119</v>
      </c>
      <c r="Q610" s="215">
        <v>1.825</v>
      </c>
      <c r="R610" s="215">
        <v>4.8618374558303881</v>
      </c>
      <c r="S610" s="10">
        <v>3.2804092235089986</v>
      </c>
      <c r="T610" s="9" t="s">
        <v>1107</v>
      </c>
      <c r="U610" s="22" t="s">
        <v>1117</v>
      </c>
      <c r="V610" s="205" t="s">
        <v>1256</v>
      </c>
      <c r="W610" s="237">
        <f t="shared" si="587"/>
        <v>0</v>
      </c>
      <c r="X610" s="222">
        <v>171207</v>
      </c>
      <c r="Y610" s="236">
        <v>0</v>
      </c>
      <c r="Z610" s="236">
        <v>7.8991596638655466</v>
      </c>
      <c r="AA610" s="236">
        <v>2.4752475247524752</v>
      </c>
      <c r="AB610" s="236">
        <v>3.4237288135593218</v>
      </c>
      <c r="AC610" s="236">
        <v>1.7811839323467229</v>
      </c>
      <c r="AD610" s="236">
        <v>0.25125628140703515</v>
      </c>
      <c r="AE610" s="236">
        <v>4.2806778574576345</v>
      </c>
      <c r="AF610" s="236">
        <v>1.6356436642453591</v>
      </c>
      <c r="AG610" s="236">
        <v>3.1331719128329296</v>
      </c>
      <c r="AH610" s="236">
        <f t="shared" si="601"/>
        <v>3.449534000544336</v>
      </c>
      <c r="AI610" s="236">
        <f t="shared" si="602"/>
        <v>1.016220106876879</v>
      </c>
      <c r="AJ610" s="236">
        <f t="shared" si="603"/>
        <v>3.0164978115119747</v>
      </c>
      <c r="AK610" s="10">
        <f t="shared" si="604"/>
        <v>2.7644521833852247</v>
      </c>
      <c r="AL610" s="22">
        <f t="shared" si="588"/>
        <v>0</v>
      </c>
      <c r="AM610" s="5">
        <v>171207</v>
      </c>
      <c r="AN610" s="2">
        <f t="shared" si="585"/>
        <v>0</v>
      </c>
      <c r="AO610" s="2">
        <f t="shared" si="589"/>
        <v>96.279560810810807</v>
      </c>
      <c r="AP610" s="2">
        <f t="shared" si="590"/>
        <v>96.71875</v>
      </c>
      <c r="AQ610" s="2">
        <f t="shared" si="591"/>
        <v>99.71875</v>
      </c>
      <c r="AR610" s="2">
        <f t="shared" si="592"/>
        <v>99.21875</v>
      </c>
      <c r="AS610" s="2">
        <f t="shared" si="593"/>
        <v>98.48770491803279</v>
      </c>
      <c r="AT610" s="2">
        <f t="shared" si="594"/>
        <v>94.75336021505376</v>
      </c>
      <c r="AU610" s="2">
        <f t="shared" si="595"/>
        <v>99.102011494252878</v>
      </c>
      <c r="AV610" s="2">
        <f t="shared" si="596"/>
        <v>97.268810679611647</v>
      </c>
      <c r="AW610" s="2">
        <f t="shared" si="597"/>
        <v>98.138776881720432</v>
      </c>
      <c r="AX610" s="2">
        <f t="shared" si="598"/>
        <v>98.859375</v>
      </c>
      <c r="AY610" s="2">
        <f t="shared" si="599"/>
        <v>96.961351590106005</v>
      </c>
      <c r="AZ610" s="2">
        <f t="shared" si="600"/>
        <v>97.949744235306881</v>
      </c>
      <c r="BA610" s="10"/>
      <c r="BB610" s="5">
        <v>171207</v>
      </c>
      <c r="BC610" s="34">
        <v>0</v>
      </c>
      <c r="BD610" s="34">
        <f t="shared" si="605"/>
        <v>96.279560810810807</v>
      </c>
      <c r="BE610" s="34">
        <f t="shared" si="606"/>
        <v>97.524752475247524</v>
      </c>
      <c r="BF610" s="34">
        <f t="shared" si="607"/>
        <v>99.71875</v>
      </c>
      <c r="BG610" s="34">
        <f t="shared" si="608"/>
        <v>99.21875</v>
      </c>
      <c r="BH610" s="34">
        <f t="shared" si="609"/>
        <v>99.748743718592962</v>
      </c>
      <c r="BI610" s="34">
        <f t="shared" si="610"/>
        <v>95.719322142542367</v>
      </c>
      <c r="BJ610" s="34">
        <f t="shared" si="611"/>
        <v>99.102011494252878</v>
      </c>
      <c r="BK610" s="34">
        <f t="shared" si="612"/>
        <v>97.268810679611647</v>
      </c>
      <c r="BL610" s="34">
        <f t="shared" si="613"/>
        <v>98.138776881720432</v>
      </c>
      <c r="BM610" s="34">
        <f t="shared" si="614"/>
        <v>98.983779893123128</v>
      </c>
      <c r="BN610" s="34">
        <f t="shared" si="615"/>
        <v>96.983502188488032</v>
      </c>
      <c r="BO610" s="34">
        <f t="shared" si="616"/>
        <v>97.949744235306881</v>
      </c>
      <c r="BQ610" s="33">
        <f>E610-BR610</f>
        <v>0</v>
      </c>
      <c r="BR610" s="187">
        <v>171207</v>
      </c>
      <c r="BS610" s="190" t="s">
        <v>897</v>
      </c>
      <c r="BT610" s="205" t="s">
        <v>1256</v>
      </c>
      <c r="BU610" s="191" t="s">
        <v>1159</v>
      </c>
      <c r="BV610" s="191" t="s">
        <v>1235</v>
      </c>
      <c r="BW610" s="192"/>
      <c r="BX610" s="193">
        <v>1</v>
      </c>
      <c r="BY610" s="194">
        <v>1</v>
      </c>
      <c r="BZ610" s="193">
        <v>1</v>
      </c>
      <c r="CA610" s="194" t="s">
        <v>1096</v>
      </c>
      <c r="CB610" s="195" t="s">
        <v>1096</v>
      </c>
      <c r="CC610" s="194" t="s">
        <v>1096</v>
      </c>
      <c r="CD610" s="195">
        <v>1</v>
      </c>
      <c r="CE610" s="194">
        <v>1</v>
      </c>
      <c r="CF610" s="193">
        <v>1</v>
      </c>
      <c r="CG610" s="195">
        <v>1</v>
      </c>
      <c r="CH610" s="193">
        <v>1</v>
      </c>
      <c r="CI610" s="194">
        <v>1</v>
      </c>
      <c r="CZ610" s="210">
        <f t="shared" si="586"/>
        <v>0.32698709449727686</v>
      </c>
      <c r="DA610" s="210">
        <f t="shared" si="578"/>
        <v>-0.52852428099952842</v>
      </c>
      <c r="DB610" s="210" t="str">
        <f t="shared" si="579"/>
        <v/>
      </c>
      <c r="DC610" s="210" t="str">
        <f t="shared" si="580"/>
        <v/>
      </c>
      <c r="DD610" s="210" t="str">
        <f t="shared" si="581"/>
        <v/>
      </c>
      <c r="DE610" s="210">
        <f t="shared" si="582"/>
        <v>-0.49006911650626361</v>
      </c>
      <c r="DF610" s="210">
        <f t="shared" si="583"/>
        <v>0.13840799031477002</v>
      </c>
      <c r="DG610" s="210">
        <f t="shared" si="584"/>
        <v>-0.28301109304200889</v>
      </c>
    </row>
    <row r="611" spans="1:111" ht="12.75" customHeight="1" x14ac:dyDescent="0.25">
      <c r="A611" s="22">
        <v>601</v>
      </c>
      <c r="B611" s="13" t="s">
        <v>1098</v>
      </c>
      <c r="C611" s="4" t="s">
        <v>1122</v>
      </c>
      <c r="D611" s="4" t="s">
        <v>783</v>
      </c>
      <c r="E611" s="5">
        <v>171219</v>
      </c>
      <c r="F611" s="4" t="s">
        <v>898</v>
      </c>
      <c r="G611" s="215">
        <v>0</v>
      </c>
      <c r="H611" s="215">
        <v>11.291350210970464</v>
      </c>
      <c r="I611" s="215">
        <v>4.7725274725274724</v>
      </c>
      <c r="J611" s="215">
        <v>4.0452914798206283</v>
      </c>
      <c r="K611" s="215">
        <v>16.7168776371308</v>
      </c>
      <c r="L611" s="215">
        <v>9.9175675675675663</v>
      </c>
      <c r="M611" s="215">
        <v>18.656410256410254</v>
      </c>
      <c r="N611" s="215">
        <v>14.508549222797928</v>
      </c>
      <c r="O611" s="215">
        <v>18.016393442622949</v>
      </c>
      <c r="P611" s="215">
        <v>5.1424242424242426</v>
      </c>
      <c r="Q611" s="215">
        <v>13.278986866791744</v>
      </c>
      <c r="R611" s="215">
        <v>17.056304728546408</v>
      </c>
      <c r="S611" s="10">
        <v>10.880551921094227</v>
      </c>
      <c r="T611" s="9" t="s">
        <v>1107</v>
      </c>
      <c r="U611" s="22" t="s">
        <v>1116</v>
      </c>
      <c r="V611" s="205"/>
      <c r="W611" s="237">
        <f t="shared" si="587"/>
        <v>0</v>
      </c>
      <c r="X611" s="222">
        <v>171219</v>
      </c>
      <c r="Y611" s="236">
        <v>0</v>
      </c>
      <c r="Z611" s="236">
        <v>4.9420970845049581</v>
      </c>
      <c r="AA611" s="236">
        <v>3.2432432432432434</v>
      </c>
      <c r="AB611" s="236">
        <v>3.8961525961850958</v>
      </c>
      <c r="AC611" s="236">
        <v>9.2188052315305775</v>
      </c>
      <c r="AD611" s="236">
        <v>7.4932220319634704</v>
      </c>
      <c r="AE611" s="236">
        <v>14.246894409937889</v>
      </c>
      <c r="AF611" s="236">
        <v>8.5878902157971915</v>
      </c>
      <c r="AG611" s="236">
        <v>13.875130344108447</v>
      </c>
      <c r="AH611" s="236">
        <f t="shared" si="601"/>
        <v>3.0203732309833242</v>
      </c>
      <c r="AI611" s="236">
        <f t="shared" si="602"/>
        <v>8.3560136317470235</v>
      </c>
      <c r="AJ611" s="236">
        <f t="shared" si="603"/>
        <v>12.236638323281177</v>
      </c>
      <c r="AK611" s="10">
        <f t="shared" si="604"/>
        <v>7.2781594619189853</v>
      </c>
      <c r="AL611" s="22">
        <f t="shared" si="588"/>
        <v>0</v>
      </c>
      <c r="AM611" s="5">
        <v>171219</v>
      </c>
      <c r="AN611" s="2">
        <f t="shared" si="585"/>
        <v>0</v>
      </c>
      <c r="AO611" s="2">
        <f t="shared" si="589"/>
        <v>92.942906118143455</v>
      </c>
      <c r="AP611" s="2">
        <f t="shared" si="590"/>
        <v>97.017170329670336</v>
      </c>
      <c r="AQ611" s="2">
        <f t="shared" si="591"/>
        <v>97.471692825112115</v>
      </c>
      <c r="AR611" s="2">
        <f t="shared" si="592"/>
        <v>89.551951476793249</v>
      </c>
      <c r="AS611" s="2">
        <f t="shared" si="593"/>
        <v>93.801520270270274</v>
      </c>
      <c r="AT611" s="2">
        <f t="shared" si="594"/>
        <v>88.339743589743591</v>
      </c>
      <c r="AU611" s="2">
        <f t="shared" si="595"/>
        <v>90.932156735751292</v>
      </c>
      <c r="AV611" s="2">
        <f t="shared" si="596"/>
        <v>88.739754098360663</v>
      </c>
      <c r="AW611" s="2">
        <f t="shared" si="597"/>
        <v>96.785984848484844</v>
      </c>
      <c r="AX611" s="2">
        <f t="shared" si="598"/>
        <v>91.700633208255155</v>
      </c>
      <c r="AY611" s="2">
        <f t="shared" si="599"/>
        <v>89.339809544658493</v>
      </c>
      <c r="AZ611" s="2">
        <f t="shared" si="600"/>
        <v>93.199655049316107</v>
      </c>
      <c r="BA611" s="10"/>
      <c r="BB611" s="5">
        <v>171219</v>
      </c>
      <c r="BC611" s="34">
        <v>0</v>
      </c>
      <c r="BD611" s="34">
        <f t="shared" si="605"/>
        <v>95.057902915495049</v>
      </c>
      <c r="BE611" s="34">
        <f t="shared" si="606"/>
        <v>97.017170329670336</v>
      </c>
      <c r="BF611" s="34">
        <f t="shared" si="607"/>
        <v>97.471692825112115</v>
      </c>
      <c r="BG611" s="34">
        <f t="shared" si="608"/>
        <v>90.781194768469419</v>
      </c>
      <c r="BH611" s="34">
        <f t="shared" si="609"/>
        <v>93.801520270270274</v>
      </c>
      <c r="BI611" s="34">
        <f t="shared" si="610"/>
        <v>88.339743589743591</v>
      </c>
      <c r="BJ611" s="34">
        <f t="shared" si="611"/>
        <v>91.412109784202812</v>
      </c>
      <c r="BK611" s="34">
        <f t="shared" si="612"/>
        <v>88.739754098360663</v>
      </c>
      <c r="BL611" s="34">
        <f t="shared" si="613"/>
        <v>96.979626769016676</v>
      </c>
      <c r="BM611" s="34">
        <f t="shared" si="614"/>
        <v>91.700633208255155</v>
      </c>
      <c r="BN611" s="34">
        <f t="shared" si="615"/>
        <v>89.339809544658493</v>
      </c>
      <c r="BO611" s="34">
        <f t="shared" si="616"/>
        <v>93.199655049316107</v>
      </c>
      <c r="BQ611" s="33"/>
      <c r="BR611" s="187"/>
      <c r="BS611" s="190"/>
      <c r="BT611" s="205"/>
      <c r="BU611" s="191"/>
      <c r="BV611" s="191"/>
      <c r="BW611" s="192"/>
      <c r="BX611" s="193"/>
      <c r="BY611" s="194"/>
      <c r="BZ611" s="193"/>
      <c r="CA611" s="194"/>
      <c r="CB611" s="195"/>
      <c r="CC611" s="194"/>
      <c r="CD611" s="195"/>
      <c r="CE611" s="194"/>
      <c r="CF611" s="193"/>
      <c r="CG611" s="195"/>
      <c r="CH611" s="193"/>
      <c r="CI611" s="194"/>
      <c r="CZ611" s="210" t="str">
        <f t="shared" si="586"/>
        <v/>
      </c>
      <c r="DA611" s="210" t="str">
        <f t="shared" si="578"/>
        <v/>
      </c>
      <c r="DB611" s="210" t="str">
        <f t="shared" si="579"/>
        <v/>
      </c>
      <c r="DC611" s="210" t="str">
        <f t="shared" si="580"/>
        <v/>
      </c>
      <c r="DD611" s="210" t="str">
        <f t="shared" si="581"/>
        <v/>
      </c>
      <c r="DE611" s="210" t="str">
        <f t="shared" si="582"/>
        <v/>
      </c>
      <c r="DF611" s="210" t="str">
        <f t="shared" si="583"/>
        <v/>
      </c>
      <c r="DG611" s="210" t="str">
        <f t="shared" si="584"/>
        <v/>
      </c>
    </row>
    <row r="612" spans="1:111" ht="12.75" customHeight="1" x14ac:dyDescent="0.25">
      <c r="A612" s="22">
        <v>602</v>
      </c>
      <c r="B612" s="13" t="s">
        <v>1098</v>
      </c>
      <c r="C612" s="4" t="s">
        <v>1122</v>
      </c>
      <c r="D612" s="4" t="s">
        <v>864</v>
      </c>
      <c r="E612" s="5">
        <v>171220</v>
      </c>
      <c r="F612" s="4" t="s">
        <v>899</v>
      </c>
      <c r="G612" s="215">
        <v>0</v>
      </c>
      <c r="H612" s="215">
        <v>11.583908045977012</v>
      </c>
      <c r="I612" s="215">
        <v>6.6875</v>
      </c>
      <c r="J612" s="215">
        <v>3.3246376811594205</v>
      </c>
      <c r="K612" s="215">
        <v>8.4546357615894046</v>
      </c>
      <c r="L612" s="215">
        <v>7.1653846153846157</v>
      </c>
      <c r="M612" s="215">
        <v>26.789189189189187</v>
      </c>
      <c r="N612" s="215">
        <v>9.6322033898305079</v>
      </c>
      <c r="O612" s="215">
        <v>11.357246376811593</v>
      </c>
      <c r="P612" s="215">
        <v>5.7868852459016393</v>
      </c>
      <c r="Q612" s="215">
        <v>7.7983985765124562</v>
      </c>
      <c r="R612" s="215">
        <v>16.569801980198019</v>
      </c>
      <c r="S612" s="10">
        <v>9.4438561177713041</v>
      </c>
      <c r="T612" s="9" t="s">
        <v>1107</v>
      </c>
      <c r="U612" s="22" t="s">
        <v>1116</v>
      </c>
      <c r="V612" s="205"/>
      <c r="W612" s="237">
        <f t="shared" si="587"/>
        <v>0</v>
      </c>
      <c r="X612" s="222">
        <v>171220</v>
      </c>
      <c r="Y612" s="236">
        <v>0</v>
      </c>
      <c r="Z612" s="236">
        <v>13.081220110115339</v>
      </c>
      <c r="AA612" s="236">
        <v>2.9539370442167452</v>
      </c>
      <c r="AB612" s="236">
        <v>3.2856227301858576</v>
      </c>
      <c r="AC612" s="236">
        <v>5.8303030303030301</v>
      </c>
      <c r="AD612" s="236">
        <v>9.794369229026227</v>
      </c>
      <c r="AE612" s="236">
        <v>11.588599204595669</v>
      </c>
      <c r="AF612" s="236">
        <v>8.9331229518145392</v>
      </c>
      <c r="AG612" s="236">
        <v>16.300330674965959</v>
      </c>
      <c r="AH612" s="236">
        <f t="shared" si="601"/>
        <v>4.8301949711294849</v>
      </c>
      <c r="AI612" s="236">
        <f t="shared" si="602"/>
        <v>7.8123361296646285</v>
      </c>
      <c r="AJ612" s="236">
        <f t="shared" si="603"/>
        <v>12.274017610458722</v>
      </c>
      <c r="AK612" s="10">
        <f t="shared" si="604"/>
        <v>7.9741672194692619</v>
      </c>
      <c r="AL612" s="22">
        <f t="shared" si="588"/>
        <v>0</v>
      </c>
      <c r="AM612" s="5">
        <v>171220</v>
      </c>
      <c r="AN612" s="2">
        <f t="shared" si="585"/>
        <v>0</v>
      </c>
      <c r="AO612" s="2">
        <f t="shared" si="589"/>
        <v>92.760057471264361</v>
      </c>
      <c r="AP612" s="2">
        <f t="shared" si="590"/>
        <v>95.8203125</v>
      </c>
      <c r="AQ612" s="2">
        <f t="shared" si="591"/>
        <v>97.92210144927536</v>
      </c>
      <c r="AR612" s="2">
        <f t="shared" si="592"/>
        <v>94.715852649006621</v>
      </c>
      <c r="AS612" s="2">
        <f t="shared" si="593"/>
        <v>95.521634615384613</v>
      </c>
      <c r="AT612" s="2">
        <f t="shared" si="594"/>
        <v>83.256756756756758</v>
      </c>
      <c r="AU612" s="2">
        <f t="shared" si="595"/>
        <v>93.979872881355931</v>
      </c>
      <c r="AV612" s="2">
        <f t="shared" si="596"/>
        <v>92.90172101449275</v>
      </c>
      <c r="AW612" s="2">
        <f t="shared" si="597"/>
        <v>96.383196721311478</v>
      </c>
      <c r="AX612" s="2">
        <f t="shared" si="598"/>
        <v>95.126000889679716</v>
      </c>
      <c r="AY612" s="2">
        <f t="shared" si="599"/>
        <v>89.643873762376245</v>
      </c>
      <c r="AZ612" s="2">
        <f t="shared" si="600"/>
        <v>94.097589926392942</v>
      </c>
      <c r="BA612" s="10"/>
      <c r="BB612" s="5">
        <v>171220</v>
      </c>
      <c r="BC612" s="34">
        <v>0</v>
      </c>
      <c r="BD612" s="34">
        <f t="shared" si="605"/>
        <v>92.760057471264361</v>
      </c>
      <c r="BE612" s="34">
        <f t="shared" si="606"/>
        <v>97.046062955783256</v>
      </c>
      <c r="BF612" s="34">
        <f t="shared" si="607"/>
        <v>97.92210144927536</v>
      </c>
      <c r="BG612" s="34">
        <f t="shared" si="608"/>
        <v>94.715852649006621</v>
      </c>
      <c r="BH612" s="34">
        <f t="shared" si="609"/>
        <v>95.521634615384613</v>
      </c>
      <c r="BI612" s="34">
        <f t="shared" si="610"/>
        <v>88.411400795404333</v>
      </c>
      <c r="BJ612" s="34">
        <f t="shared" si="611"/>
        <v>93.979872881355931</v>
      </c>
      <c r="BK612" s="34">
        <f t="shared" si="612"/>
        <v>92.90172101449275</v>
      </c>
      <c r="BL612" s="34">
        <f t="shared" si="613"/>
        <v>96.383196721311478</v>
      </c>
      <c r="BM612" s="34">
        <f t="shared" si="614"/>
        <v>95.126000889679716</v>
      </c>
      <c r="BN612" s="34">
        <f t="shared" si="615"/>
        <v>89.643873762376245</v>
      </c>
      <c r="BO612" s="34">
        <f t="shared" si="616"/>
        <v>94.097589926392942</v>
      </c>
      <c r="BQ612" s="33"/>
      <c r="BR612" s="187"/>
      <c r="BS612" s="190"/>
      <c r="BT612" s="205"/>
      <c r="BU612" s="191"/>
      <c r="BV612" s="191"/>
      <c r="BW612" s="192"/>
      <c r="BX612" s="193"/>
      <c r="BY612" s="194"/>
      <c r="BZ612" s="193"/>
      <c r="CA612" s="194"/>
      <c r="CB612" s="195"/>
      <c r="CC612" s="194"/>
      <c r="CD612" s="195"/>
      <c r="CE612" s="194"/>
      <c r="CF612" s="193"/>
      <c r="CG612" s="195"/>
      <c r="CH612" s="193"/>
      <c r="CI612" s="194"/>
      <c r="CZ612" s="210" t="str">
        <f t="shared" si="586"/>
        <v/>
      </c>
      <c r="DA612" s="210" t="str">
        <f t="shared" si="578"/>
        <v/>
      </c>
      <c r="DB612" s="210" t="str">
        <f t="shared" si="579"/>
        <v/>
      </c>
      <c r="DC612" s="210" t="str">
        <f t="shared" si="580"/>
        <v/>
      </c>
      <c r="DD612" s="210" t="str">
        <f t="shared" si="581"/>
        <v/>
      </c>
      <c r="DE612" s="210" t="str">
        <f t="shared" si="582"/>
        <v/>
      </c>
      <c r="DF612" s="210" t="str">
        <f t="shared" si="583"/>
        <v/>
      </c>
      <c r="DG612" s="210" t="str">
        <f t="shared" si="584"/>
        <v/>
      </c>
    </row>
    <row r="613" spans="1:111" ht="12.75" customHeight="1" x14ac:dyDescent="0.25">
      <c r="A613" s="22">
        <v>603</v>
      </c>
      <c r="B613" s="13" t="s">
        <v>1098</v>
      </c>
      <c r="C613" s="4" t="s">
        <v>1122</v>
      </c>
      <c r="D613" s="4" t="s">
        <v>779</v>
      </c>
      <c r="E613" s="5">
        <v>171232</v>
      </c>
      <c r="F613" s="4" t="s">
        <v>900</v>
      </c>
      <c r="G613" s="215">
        <v>0</v>
      </c>
      <c r="H613" s="215">
        <v>14.533333333333333</v>
      </c>
      <c r="I613" s="215">
        <v>6.0338028169014093</v>
      </c>
      <c r="J613" s="215">
        <v>3.5694244604316547</v>
      </c>
      <c r="K613" s="215">
        <v>13.639285714285712</v>
      </c>
      <c r="L613" s="215">
        <v>4.4617977528089892</v>
      </c>
      <c r="M613" s="215">
        <v>10.420588235294119</v>
      </c>
      <c r="N613" s="215">
        <v>4.7345679012345681</v>
      </c>
      <c r="O613" s="215">
        <v>2.777659574468085</v>
      </c>
      <c r="P613" s="215">
        <v>6.2955857385398986</v>
      </c>
      <c r="Q613" s="215">
        <v>9.5776119402985067</v>
      </c>
      <c r="R613" s="215">
        <v>6.27112676056338</v>
      </c>
      <c r="S613" s="10">
        <v>6.6856066431953192</v>
      </c>
      <c r="T613" s="9" t="s">
        <v>1108</v>
      </c>
      <c r="U613" s="22" t="s">
        <v>1116</v>
      </c>
      <c r="V613" s="205"/>
      <c r="W613" s="237">
        <f t="shared" si="587"/>
        <v>0</v>
      </c>
      <c r="X613" s="222">
        <v>171232</v>
      </c>
      <c r="Y613" s="236">
        <v>0</v>
      </c>
      <c r="Z613" s="236">
        <v>11.490683229813664</v>
      </c>
      <c r="AA613" s="236">
        <v>4.7202521670606776</v>
      </c>
      <c r="AB613" s="236">
        <v>0.39370078740157477</v>
      </c>
      <c r="AC613" s="236">
        <v>18.202075507735405</v>
      </c>
      <c r="AD613" s="236">
        <v>6.3250454821103697</v>
      </c>
      <c r="AE613" s="236">
        <v>6.9049507193837094</v>
      </c>
      <c r="AF613" s="236">
        <v>12.475083056478406</v>
      </c>
      <c r="AG613" s="236">
        <v>4.2957923910304858</v>
      </c>
      <c r="AH613" s="236">
        <f t="shared" si="601"/>
        <v>4.1511590460689787</v>
      </c>
      <c r="AI613" s="236">
        <f t="shared" si="602"/>
        <v>12.263560494922887</v>
      </c>
      <c r="AJ613" s="236">
        <f t="shared" si="603"/>
        <v>7.8919420556308673</v>
      </c>
      <c r="AK613" s="10">
        <f t="shared" si="604"/>
        <v>7.2008425934460307</v>
      </c>
      <c r="AL613" s="22">
        <f t="shared" si="588"/>
        <v>0</v>
      </c>
      <c r="AM613" s="5">
        <v>171232</v>
      </c>
      <c r="AN613" s="2">
        <f t="shared" si="585"/>
        <v>0</v>
      </c>
      <c r="AO613" s="2">
        <f t="shared" si="589"/>
        <v>90.916666666666671</v>
      </c>
      <c r="AP613" s="2">
        <f t="shared" si="590"/>
        <v>96.228873239436624</v>
      </c>
      <c r="AQ613" s="2">
        <f t="shared" si="591"/>
        <v>97.769109712230218</v>
      </c>
      <c r="AR613" s="2">
        <f t="shared" si="592"/>
        <v>91.475446428571431</v>
      </c>
      <c r="AS613" s="2">
        <f t="shared" si="593"/>
        <v>97.211376404494388</v>
      </c>
      <c r="AT613" s="2">
        <f t="shared" si="594"/>
        <v>93.487132352941174</v>
      </c>
      <c r="AU613" s="2">
        <f t="shared" si="595"/>
        <v>97.040895061728392</v>
      </c>
      <c r="AV613" s="2">
        <f t="shared" si="596"/>
        <v>98.263962765957444</v>
      </c>
      <c r="AW613" s="2">
        <f t="shared" si="597"/>
        <v>96.065258913412563</v>
      </c>
      <c r="AX613" s="2">
        <f t="shared" si="598"/>
        <v>94.013992537313428</v>
      </c>
      <c r="AY613" s="2">
        <f t="shared" si="599"/>
        <v>96.080545774647888</v>
      </c>
      <c r="AZ613" s="2">
        <f t="shared" si="600"/>
        <v>95.821495848002925</v>
      </c>
      <c r="BA613" s="10"/>
      <c r="BB613" s="5">
        <v>171232</v>
      </c>
      <c r="BC613" s="34">
        <v>0</v>
      </c>
      <c r="BD613" s="34">
        <f t="shared" si="605"/>
        <v>90.916666666666671</v>
      </c>
      <c r="BE613" s="34">
        <f t="shared" si="606"/>
        <v>96.228873239436624</v>
      </c>
      <c r="BF613" s="34">
        <f t="shared" si="607"/>
        <v>99.606299212598429</v>
      </c>
      <c r="BG613" s="34">
        <f t="shared" si="608"/>
        <v>91.475446428571431</v>
      </c>
      <c r="BH613" s="34">
        <f t="shared" si="609"/>
        <v>97.211376404494388</v>
      </c>
      <c r="BI613" s="34">
        <f t="shared" si="610"/>
        <v>93.487132352941174</v>
      </c>
      <c r="BJ613" s="34">
        <f t="shared" si="611"/>
        <v>97.040895061728392</v>
      </c>
      <c r="BK613" s="34">
        <f t="shared" si="612"/>
        <v>98.263962765957444</v>
      </c>
      <c r="BL613" s="34">
        <f t="shared" si="613"/>
        <v>96.065258913412563</v>
      </c>
      <c r="BM613" s="34">
        <f t="shared" si="614"/>
        <v>94.013992537313428</v>
      </c>
      <c r="BN613" s="34">
        <f t="shared" si="615"/>
        <v>96.080545774647888</v>
      </c>
      <c r="BO613" s="34">
        <f t="shared" si="616"/>
        <v>95.821495848002925</v>
      </c>
      <c r="BQ613" s="33"/>
      <c r="BR613" s="187"/>
      <c r="BS613" s="190"/>
      <c r="BT613" s="205"/>
      <c r="BU613" s="191"/>
      <c r="BV613" s="191"/>
      <c r="BW613" s="192"/>
      <c r="BX613" s="193"/>
      <c r="BY613" s="194"/>
      <c r="BZ613" s="193"/>
      <c r="CA613" s="194"/>
      <c r="CB613" s="195"/>
      <c r="CC613" s="194"/>
      <c r="CD613" s="195"/>
      <c r="CE613" s="194"/>
      <c r="CF613" s="193"/>
      <c r="CG613" s="195"/>
      <c r="CH613" s="193"/>
      <c r="CI613" s="194"/>
      <c r="CZ613" s="210" t="str">
        <f t="shared" si="586"/>
        <v/>
      </c>
      <c r="DA613" s="210" t="str">
        <f t="shared" si="578"/>
        <v/>
      </c>
      <c r="DB613" s="210" t="str">
        <f t="shared" si="579"/>
        <v/>
      </c>
      <c r="DC613" s="210" t="str">
        <f t="shared" si="580"/>
        <v/>
      </c>
      <c r="DD613" s="210" t="str">
        <f t="shared" si="581"/>
        <v/>
      </c>
      <c r="DE613" s="210" t="str">
        <f t="shared" si="582"/>
        <v/>
      </c>
      <c r="DF613" s="210" t="str">
        <f t="shared" si="583"/>
        <v/>
      </c>
      <c r="DG613" s="210" t="str">
        <f t="shared" si="584"/>
        <v/>
      </c>
    </row>
    <row r="614" spans="1:111" ht="12.75" customHeight="1" x14ac:dyDescent="0.25">
      <c r="A614" s="22">
        <v>604</v>
      </c>
      <c r="B614" s="13" t="s">
        <v>1098</v>
      </c>
      <c r="C614" s="4" t="s">
        <v>1122</v>
      </c>
      <c r="D614" s="4" t="s">
        <v>779</v>
      </c>
      <c r="E614" s="5">
        <v>171244</v>
      </c>
      <c r="F614" s="4" t="s">
        <v>901</v>
      </c>
      <c r="G614" s="215">
        <v>0</v>
      </c>
      <c r="H614" s="215">
        <v>16.97758620689655</v>
      </c>
      <c r="I614" s="215">
        <v>8.8107142857142851</v>
      </c>
      <c r="J614" s="215">
        <v>4.6879844961240309</v>
      </c>
      <c r="K614" s="215">
        <v>14.745652173913044</v>
      </c>
      <c r="L614" s="215">
        <v>12.567716535433071</v>
      </c>
      <c r="M614" s="215">
        <v>15.870689655172415</v>
      </c>
      <c r="N614" s="215">
        <v>16.04392523364486</v>
      </c>
      <c r="O614" s="215">
        <v>12.21039603960396</v>
      </c>
      <c r="P614" s="215">
        <v>7.9447712418300647</v>
      </c>
      <c r="Q614" s="215">
        <v>13.690566037735849</v>
      </c>
      <c r="R614" s="215">
        <v>14.794444444444444</v>
      </c>
      <c r="S614" s="10">
        <v>11.323851625166913</v>
      </c>
      <c r="T614" s="9" t="s">
        <v>1108</v>
      </c>
      <c r="U614" s="22" t="s">
        <v>1116</v>
      </c>
      <c r="V614" s="205"/>
      <c r="W614" s="237">
        <f t="shared" si="587"/>
        <v>0</v>
      </c>
      <c r="X614" s="222">
        <v>171244</v>
      </c>
      <c r="Y614" s="236">
        <v>0</v>
      </c>
      <c r="Z614" s="236">
        <v>11.825438139857713</v>
      </c>
      <c r="AA614" s="236">
        <v>6.8474137133339505</v>
      </c>
      <c r="AB614" s="236">
        <v>5.4285714285714288</v>
      </c>
      <c r="AC614" s="236">
        <v>10.20094994519547</v>
      </c>
      <c r="AD614" s="236">
        <v>8.4710280373831779</v>
      </c>
      <c r="AE614" s="236">
        <v>24.550739957716701</v>
      </c>
      <c r="AF614" s="236">
        <v>15.9375</v>
      </c>
      <c r="AG614" s="236">
        <v>11.454954954954955</v>
      </c>
      <c r="AH614" s="236">
        <f t="shared" si="601"/>
        <v>6.0253558204407724</v>
      </c>
      <c r="AI614" s="236">
        <f t="shared" si="602"/>
        <v>9.335988991289323</v>
      </c>
      <c r="AJ614" s="236">
        <f t="shared" si="603"/>
        <v>17.314398304223886</v>
      </c>
      <c r="AK614" s="10">
        <f t="shared" si="604"/>
        <v>10.524066241890377</v>
      </c>
      <c r="AL614" s="22">
        <f t="shared" si="588"/>
        <v>0</v>
      </c>
      <c r="AM614" s="5">
        <v>171244</v>
      </c>
      <c r="AN614" s="2">
        <f t="shared" si="585"/>
        <v>0</v>
      </c>
      <c r="AO614" s="2">
        <f t="shared" si="589"/>
        <v>89.389008620689651</v>
      </c>
      <c r="AP614" s="2">
        <f t="shared" si="590"/>
        <v>94.493303571428569</v>
      </c>
      <c r="AQ614" s="2">
        <f t="shared" si="591"/>
        <v>97.070009689922486</v>
      </c>
      <c r="AR614" s="2">
        <f t="shared" si="592"/>
        <v>90.783967391304344</v>
      </c>
      <c r="AS614" s="2">
        <f t="shared" si="593"/>
        <v>92.145177165354326</v>
      </c>
      <c r="AT614" s="2">
        <f t="shared" si="594"/>
        <v>90.080818965517238</v>
      </c>
      <c r="AU614" s="2">
        <f t="shared" si="595"/>
        <v>89.972546728971963</v>
      </c>
      <c r="AV614" s="2">
        <f t="shared" si="596"/>
        <v>92.368502475247524</v>
      </c>
      <c r="AW614" s="2">
        <f t="shared" si="597"/>
        <v>95.034517973856211</v>
      </c>
      <c r="AX614" s="2">
        <f t="shared" si="598"/>
        <v>91.443396226415089</v>
      </c>
      <c r="AY614" s="2">
        <f t="shared" si="599"/>
        <v>90.753472222222229</v>
      </c>
      <c r="AZ614" s="2">
        <f t="shared" si="600"/>
        <v>92.92259273427068</v>
      </c>
      <c r="BA614" s="10"/>
      <c r="BB614" s="5">
        <v>171244</v>
      </c>
      <c r="BC614" s="34">
        <v>0</v>
      </c>
      <c r="BD614" s="34">
        <f t="shared" si="605"/>
        <v>89.389008620689651</v>
      </c>
      <c r="BE614" s="34">
        <f t="shared" si="606"/>
        <v>94.493303571428569</v>
      </c>
      <c r="BF614" s="34">
        <f t="shared" si="607"/>
        <v>97.070009689922486</v>
      </c>
      <c r="BG614" s="34">
        <f t="shared" si="608"/>
        <v>90.783967391304344</v>
      </c>
      <c r="BH614" s="34">
        <f t="shared" si="609"/>
        <v>92.145177165354326</v>
      </c>
      <c r="BI614" s="34">
        <f t="shared" si="610"/>
        <v>90.080818965517238</v>
      </c>
      <c r="BJ614" s="34">
        <f t="shared" si="611"/>
        <v>89.972546728971963</v>
      </c>
      <c r="BK614" s="34">
        <f t="shared" si="612"/>
        <v>92.368502475247524</v>
      </c>
      <c r="BL614" s="34">
        <f t="shared" si="613"/>
        <v>95.034517973856211</v>
      </c>
      <c r="BM614" s="34">
        <f t="shared" si="614"/>
        <v>91.443396226415089</v>
      </c>
      <c r="BN614" s="34">
        <f t="shared" si="615"/>
        <v>90.753472222222229</v>
      </c>
      <c r="BO614" s="34">
        <f t="shared" si="616"/>
        <v>92.92259273427068</v>
      </c>
      <c r="BQ614" s="33"/>
      <c r="BR614" s="187"/>
      <c r="BS614" s="190"/>
      <c r="BT614" s="205"/>
      <c r="BU614" s="191"/>
      <c r="BV614" s="191"/>
      <c r="BW614" s="192"/>
      <c r="BX614" s="193"/>
      <c r="BY614" s="194"/>
      <c r="BZ614" s="193"/>
      <c r="CA614" s="194"/>
      <c r="CB614" s="195"/>
      <c r="CC614" s="194"/>
      <c r="CD614" s="195"/>
      <c r="CE614" s="194"/>
      <c r="CF614" s="193"/>
      <c r="CG614" s="195"/>
      <c r="CH614" s="193"/>
      <c r="CI614" s="194"/>
      <c r="CZ614" s="210" t="str">
        <f t="shared" si="586"/>
        <v/>
      </c>
      <c r="DA614" s="210" t="str">
        <f t="shared" si="578"/>
        <v/>
      </c>
      <c r="DB614" s="210" t="str">
        <f t="shared" si="579"/>
        <v/>
      </c>
      <c r="DC614" s="210" t="str">
        <f t="shared" si="580"/>
        <v/>
      </c>
      <c r="DD614" s="210" t="str">
        <f t="shared" si="581"/>
        <v/>
      </c>
      <c r="DE614" s="210" t="str">
        <f t="shared" si="582"/>
        <v/>
      </c>
      <c r="DF614" s="210" t="str">
        <f t="shared" si="583"/>
        <v/>
      </c>
      <c r="DG614" s="210" t="str">
        <f t="shared" si="584"/>
        <v/>
      </c>
    </row>
    <row r="615" spans="1:111" ht="12.75" customHeight="1" x14ac:dyDescent="0.25">
      <c r="A615" s="22">
        <v>605</v>
      </c>
      <c r="B615" s="13" t="s">
        <v>1098</v>
      </c>
      <c r="C615" s="4" t="s">
        <v>1122</v>
      </c>
      <c r="D615" s="4" t="s">
        <v>875</v>
      </c>
      <c r="E615" s="5">
        <v>171256</v>
      </c>
      <c r="F615" s="4" t="s">
        <v>902</v>
      </c>
      <c r="G615" s="215">
        <v>0</v>
      </c>
      <c r="H615" s="215">
        <v>10.851030927835051</v>
      </c>
      <c r="I615" s="215">
        <v>4.115384615384615</v>
      </c>
      <c r="J615" s="215">
        <v>4.0029315960912051</v>
      </c>
      <c r="K615" s="215">
        <v>14.3</v>
      </c>
      <c r="L615" s="215">
        <v>15.35187165775401</v>
      </c>
      <c r="M615" s="215">
        <v>11.509734513274337</v>
      </c>
      <c r="N615" s="215">
        <v>9.6653465346534659</v>
      </c>
      <c r="O615" s="215">
        <v>5.3575757575757574</v>
      </c>
      <c r="P615" s="215">
        <v>4.8188907422852374</v>
      </c>
      <c r="Q615" s="215">
        <v>14.89179104477612</v>
      </c>
      <c r="R615" s="215">
        <v>9.3214285714285712</v>
      </c>
      <c r="S615" s="10">
        <v>8.3504306225076057</v>
      </c>
      <c r="T615" s="9" t="s">
        <v>1107</v>
      </c>
      <c r="U615" s="22" t="s">
        <v>1116</v>
      </c>
      <c r="V615" s="205" t="s">
        <v>1256</v>
      </c>
      <c r="W615" s="237">
        <f t="shared" si="587"/>
        <v>0</v>
      </c>
      <c r="X615" s="222">
        <v>171256</v>
      </c>
      <c r="Y615" s="236">
        <v>0</v>
      </c>
      <c r="Z615" s="236">
        <v>9.0689595275317014</v>
      </c>
      <c r="AA615" s="236">
        <v>2.0220125065854275</v>
      </c>
      <c r="AB615" s="236">
        <v>1.7397206444468263</v>
      </c>
      <c r="AC615" s="236">
        <v>6.7062672176308542</v>
      </c>
      <c r="AD615" s="236">
        <v>7.8938303735456214</v>
      </c>
      <c r="AE615" s="236">
        <v>10.58076225045372</v>
      </c>
      <c r="AF615" s="236">
        <v>7.6538296041308094</v>
      </c>
      <c r="AG615" s="236">
        <v>4.9099485420240141</v>
      </c>
      <c r="AH615" s="236">
        <f t="shared" si="601"/>
        <v>3.207673169640989</v>
      </c>
      <c r="AI615" s="236">
        <f t="shared" si="602"/>
        <v>7.3000487955882374</v>
      </c>
      <c r="AJ615" s="236">
        <f t="shared" si="603"/>
        <v>7.7148467988695151</v>
      </c>
      <c r="AK615" s="10">
        <f t="shared" si="604"/>
        <v>5.619481185149886</v>
      </c>
      <c r="AL615" s="22">
        <f t="shared" si="588"/>
        <v>0</v>
      </c>
      <c r="AM615" s="5">
        <v>171256</v>
      </c>
      <c r="AN615" s="2">
        <f t="shared" si="585"/>
        <v>0</v>
      </c>
      <c r="AO615" s="2">
        <f t="shared" si="589"/>
        <v>93.218105670103085</v>
      </c>
      <c r="AP615" s="2">
        <f t="shared" si="590"/>
        <v>97.427884615384613</v>
      </c>
      <c r="AQ615" s="2">
        <f t="shared" si="591"/>
        <v>97.498167752442995</v>
      </c>
      <c r="AR615" s="2">
        <f t="shared" si="592"/>
        <v>91.0625</v>
      </c>
      <c r="AS615" s="2">
        <f t="shared" si="593"/>
        <v>90.405080213903744</v>
      </c>
      <c r="AT615" s="2">
        <f t="shared" si="594"/>
        <v>92.806415929203538</v>
      </c>
      <c r="AU615" s="2">
        <f t="shared" si="595"/>
        <v>93.959158415841586</v>
      </c>
      <c r="AV615" s="2">
        <f t="shared" si="596"/>
        <v>96.651515151515156</v>
      </c>
      <c r="AW615" s="2">
        <f t="shared" si="597"/>
        <v>96.98819328607172</v>
      </c>
      <c r="AX615" s="2">
        <f t="shared" si="598"/>
        <v>90.692630597014926</v>
      </c>
      <c r="AY615" s="2">
        <f t="shared" si="599"/>
        <v>94.174107142857139</v>
      </c>
      <c r="AZ615" s="2">
        <f t="shared" si="600"/>
        <v>94.780980860932743</v>
      </c>
      <c r="BA615" s="10"/>
      <c r="BB615" s="5">
        <v>171256</v>
      </c>
      <c r="BC615" s="34">
        <v>0</v>
      </c>
      <c r="BD615" s="34">
        <f t="shared" si="605"/>
        <v>93.218105670103085</v>
      </c>
      <c r="BE615" s="34">
        <f t="shared" si="606"/>
        <v>97.977987493414574</v>
      </c>
      <c r="BF615" s="34">
        <f t="shared" si="607"/>
        <v>98.26027935555318</v>
      </c>
      <c r="BG615" s="34">
        <f t="shared" si="608"/>
        <v>93.293732782369148</v>
      </c>
      <c r="BH615" s="34">
        <f t="shared" si="609"/>
        <v>92.106169626454374</v>
      </c>
      <c r="BI615" s="34">
        <f t="shared" si="610"/>
        <v>92.806415929203538</v>
      </c>
      <c r="BJ615" s="34">
        <f t="shared" si="611"/>
        <v>93.959158415841586</v>
      </c>
      <c r="BK615" s="34">
        <f t="shared" si="612"/>
        <v>96.651515151515156</v>
      </c>
      <c r="BL615" s="34">
        <f t="shared" si="613"/>
        <v>96.98819328607172</v>
      </c>
      <c r="BM615" s="34">
        <f t="shared" si="614"/>
        <v>92.699951204411761</v>
      </c>
      <c r="BN615" s="34">
        <f t="shared" si="615"/>
        <v>94.174107142857139</v>
      </c>
      <c r="BO615" s="34">
        <f t="shared" si="616"/>
        <v>94.780980860932743</v>
      </c>
      <c r="BQ615" s="33">
        <f>E615-BR615</f>
        <v>0</v>
      </c>
      <c r="BR615" s="187">
        <v>171256</v>
      </c>
      <c r="BS615" s="190" t="s">
        <v>902</v>
      </c>
      <c r="BT615" s="205" t="s">
        <v>1256</v>
      </c>
      <c r="BU615" s="191" t="s">
        <v>1149</v>
      </c>
      <c r="BV615" s="191" t="s">
        <v>1236</v>
      </c>
      <c r="BW615" s="192"/>
      <c r="BX615" s="193">
        <v>1</v>
      </c>
      <c r="BY615" s="194">
        <v>1</v>
      </c>
      <c r="BZ615" s="193">
        <v>1</v>
      </c>
      <c r="CA615" s="194">
        <v>1</v>
      </c>
      <c r="CB615" s="195" t="s">
        <v>1096</v>
      </c>
      <c r="CC615" s="194" t="s">
        <v>1096</v>
      </c>
      <c r="CD615" s="195" t="s">
        <v>1096</v>
      </c>
      <c r="CE615" s="194" t="s">
        <v>1096</v>
      </c>
      <c r="CF615" s="193" t="s">
        <v>1096</v>
      </c>
      <c r="CG615" s="195">
        <v>1</v>
      </c>
      <c r="CH615" s="193">
        <v>1</v>
      </c>
      <c r="CI615" s="194">
        <v>1</v>
      </c>
      <c r="CZ615" s="210">
        <f t="shared" si="586"/>
        <v>-0.16423060741002796</v>
      </c>
      <c r="DA615" s="210">
        <f t="shared" si="578"/>
        <v>-0.50866985821288668</v>
      </c>
      <c r="DB615" s="210">
        <f t="shared" si="579"/>
        <v>-0.56538836533064063</v>
      </c>
      <c r="DC615" s="210" t="str">
        <f t="shared" si="580"/>
        <v/>
      </c>
      <c r="DD615" s="210" t="str">
        <f t="shared" si="581"/>
        <v/>
      </c>
      <c r="DE615" s="210" t="str">
        <f t="shared" si="582"/>
        <v/>
      </c>
      <c r="DF615" s="210" t="str">
        <f t="shared" si="583"/>
        <v/>
      </c>
      <c r="DG615" s="210" t="str">
        <f t="shared" si="584"/>
        <v/>
      </c>
    </row>
    <row r="616" spans="1:111" ht="12.75" customHeight="1" x14ac:dyDescent="0.25">
      <c r="A616" s="22">
        <v>606</v>
      </c>
      <c r="B616" s="13" t="s">
        <v>1098</v>
      </c>
      <c r="C616" s="4" t="s">
        <v>1122</v>
      </c>
      <c r="D616" s="4" t="s">
        <v>857</v>
      </c>
      <c r="E616" s="5">
        <v>171268</v>
      </c>
      <c r="F616" s="4" t="s">
        <v>903</v>
      </c>
      <c r="G616" s="215">
        <v>0</v>
      </c>
      <c r="H616" s="215">
        <v>13.07212389380531</v>
      </c>
      <c r="I616" s="215">
        <v>8.2763440860215045</v>
      </c>
      <c r="J616" s="215">
        <v>3.6685039370078742</v>
      </c>
      <c r="K616" s="215">
        <v>17.108695652173914</v>
      </c>
      <c r="L616" s="215">
        <v>15.408108108108109</v>
      </c>
      <c r="M616" s="215">
        <v>17.17878787878788</v>
      </c>
      <c r="N616" s="215">
        <v>13.350561797752807</v>
      </c>
      <c r="O616" s="215">
        <v>17.192307692307693</v>
      </c>
      <c r="P616" s="215">
        <v>6.5869304556354908</v>
      </c>
      <c r="Q616" s="215">
        <v>16.198230088495574</v>
      </c>
      <c r="R616" s="215">
        <v>15.643057176196031</v>
      </c>
      <c r="S616" s="10">
        <v>11.695048116218342</v>
      </c>
      <c r="T616" s="9" t="s">
        <v>1107</v>
      </c>
      <c r="U616" s="22" t="s">
        <v>1116</v>
      </c>
      <c r="V616" s="205"/>
      <c r="W616" s="237">
        <f t="shared" si="587"/>
        <v>0</v>
      </c>
      <c r="X616" s="222">
        <v>171268</v>
      </c>
      <c r="Y616" s="236">
        <v>0</v>
      </c>
      <c r="Z616" s="236">
        <v>13.5980479148181</v>
      </c>
      <c r="AA616" s="236">
        <v>6.0898449857639978</v>
      </c>
      <c r="AB616" s="236">
        <v>7.2807017543859658</v>
      </c>
      <c r="AC616" s="236">
        <v>17.30263157894737</v>
      </c>
      <c r="AD616" s="236">
        <v>19.19191919191919</v>
      </c>
      <c r="AE616" s="236">
        <v>17.069799222117105</v>
      </c>
      <c r="AF616" s="236">
        <v>12.940833805655267</v>
      </c>
      <c r="AG616" s="236">
        <v>15.974979496725984</v>
      </c>
      <c r="AH616" s="236">
        <f t="shared" si="601"/>
        <v>6.7421486637420163</v>
      </c>
      <c r="AI616" s="236">
        <f t="shared" si="602"/>
        <v>18.24727538543328</v>
      </c>
      <c r="AJ616" s="236">
        <f t="shared" si="603"/>
        <v>15.32853750816612</v>
      </c>
      <c r="AK616" s="10"/>
      <c r="AL616" s="22">
        <f t="shared" si="588"/>
        <v>0</v>
      </c>
      <c r="AM616" s="5">
        <v>171268</v>
      </c>
      <c r="AN616" s="2">
        <f t="shared" si="585"/>
        <v>0</v>
      </c>
      <c r="AO616" s="2">
        <f t="shared" si="589"/>
        <v>91.829922566371678</v>
      </c>
      <c r="AP616" s="2">
        <f t="shared" si="590"/>
        <v>94.82728494623656</v>
      </c>
      <c r="AQ616" s="2">
        <f t="shared" si="591"/>
        <v>97.707185039370074</v>
      </c>
      <c r="AR616" s="2">
        <f t="shared" si="592"/>
        <v>89.307065217391312</v>
      </c>
      <c r="AS616" s="2">
        <f t="shared" si="593"/>
        <v>90.369932432432435</v>
      </c>
      <c r="AT616" s="2">
        <f t="shared" si="594"/>
        <v>89.263257575757578</v>
      </c>
      <c r="AU616" s="2">
        <f t="shared" si="595"/>
        <v>91.655898876404493</v>
      </c>
      <c r="AV616" s="2">
        <f t="shared" si="596"/>
        <v>89.254807692307693</v>
      </c>
      <c r="AW616" s="2">
        <f t="shared" si="597"/>
        <v>95.883168465227811</v>
      </c>
      <c r="AX616" s="2">
        <f t="shared" si="598"/>
        <v>89.876106194690266</v>
      </c>
      <c r="AY616" s="2">
        <f t="shared" si="599"/>
        <v>90.223089264877473</v>
      </c>
      <c r="AZ616" s="2">
        <f t="shared" si="600"/>
        <v>92.690594927363534</v>
      </c>
      <c r="BA616" s="10"/>
      <c r="BB616" s="5">
        <v>171268</v>
      </c>
      <c r="BC616" s="34">
        <v>0</v>
      </c>
      <c r="BD616" s="34">
        <f t="shared" ref="BD616:BD617" si="627">AO616</f>
        <v>91.829922566371678</v>
      </c>
      <c r="BE616" s="34">
        <f t="shared" ref="BE616:BE617" si="628">AP616</f>
        <v>94.82728494623656</v>
      </c>
      <c r="BF616" s="34">
        <f t="shared" ref="BF616:BF617" si="629">AQ616</f>
        <v>97.707185039370074</v>
      </c>
      <c r="BG616" s="34">
        <f t="shared" ref="BG616:BG617" si="630">AR616</f>
        <v>89.307065217391312</v>
      </c>
      <c r="BH616" s="34">
        <f t="shared" ref="BH616:BH617" si="631">AS616</f>
        <v>90.369932432432435</v>
      </c>
      <c r="BI616" s="34">
        <f t="shared" ref="BI616:BI617" si="632">AT616</f>
        <v>89.263257575757578</v>
      </c>
      <c r="BJ616" s="34">
        <f t="shared" ref="BJ616:BJ617" si="633">AU616</f>
        <v>91.655898876404493</v>
      </c>
      <c r="BK616" s="34">
        <f t="shared" ref="BK616:BK617" si="634">AV616</f>
        <v>89.254807692307693</v>
      </c>
      <c r="BL616" s="34">
        <f t="shared" ref="BL616:BL617" si="635">AW616</f>
        <v>95.883168465227811</v>
      </c>
      <c r="BM616" s="34">
        <f t="shared" ref="BM616:BM617" si="636">AX616</f>
        <v>89.876106194690266</v>
      </c>
      <c r="BN616" s="34">
        <f t="shared" ref="BN616:BN617" si="637">AY616</f>
        <v>90.223089264877473</v>
      </c>
      <c r="BO616" s="34">
        <f t="shared" ref="BO616:BO617" si="638">AZ616</f>
        <v>92.690594927363534</v>
      </c>
      <c r="BQ616" s="33"/>
      <c r="BR616" s="187"/>
      <c r="BS616" s="190"/>
      <c r="BT616" s="205"/>
      <c r="BU616" s="191"/>
      <c r="BV616" s="191"/>
      <c r="BW616" s="192"/>
      <c r="BX616" s="193"/>
      <c r="BY616" s="194"/>
      <c r="BZ616" s="193"/>
      <c r="CA616" s="194"/>
      <c r="CB616" s="195"/>
      <c r="CC616" s="194"/>
      <c r="CD616" s="195"/>
      <c r="CE616" s="194"/>
      <c r="CF616" s="193"/>
      <c r="CG616" s="195"/>
      <c r="CH616" s="193"/>
      <c r="CI616" s="194"/>
      <c r="CZ616" s="210" t="str">
        <f t="shared" si="586"/>
        <v/>
      </c>
      <c r="DA616" s="210" t="str">
        <f t="shared" si="578"/>
        <v/>
      </c>
      <c r="DB616" s="210" t="str">
        <f t="shared" si="579"/>
        <v/>
      </c>
      <c r="DC616" s="210" t="str">
        <f t="shared" si="580"/>
        <v/>
      </c>
      <c r="DD616" s="210" t="str">
        <f t="shared" si="581"/>
        <v/>
      </c>
      <c r="DE616" s="210" t="str">
        <f t="shared" si="582"/>
        <v/>
      </c>
      <c r="DF616" s="210" t="str">
        <f t="shared" si="583"/>
        <v/>
      </c>
      <c r="DG616" s="210" t="str">
        <f t="shared" si="584"/>
        <v/>
      </c>
    </row>
    <row r="617" spans="1:111" ht="12.75" customHeight="1" x14ac:dyDescent="0.25">
      <c r="A617" s="22">
        <v>607</v>
      </c>
      <c r="B617" s="13" t="s">
        <v>1098</v>
      </c>
      <c r="C617" s="4" t="s">
        <v>1122</v>
      </c>
      <c r="D617" s="4" t="s">
        <v>857</v>
      </c>
      <c r="E617" s="5">
        <v>171270</v>
      </c>
      <c r="F617" s="4" t="s">
        <v>904</v>
      </c>
      <c r="G617" s="215">
        <v>0</v>
      </c>
      <c r="H617" s="215">
        <v>10.73103448275862</v>
      </c>
      <c r="I617" s="215">
        <v>4.087301587301587</v>
      </c>
      <c r="J617" s="215">
        <v>4.4276978417266193</v>
      </c>
      <c r="K617" s="215">
        <v>19.859523809523811</v>
      </c>
      <c r="L617" s="215">
        <v>17.065384615384616</v>
      </c>
      <c r="M617" s="215">
        <v>34.281818181818181</v>
      </c>
      <c r="N617" s="215">
        <v>18.078571428571429</v>
      </c>
      <c r="O617" s="215">
        <v>13.157142857142857</v>
      </c>
      <c r="P617" s="215">
        <v>5.1081285444234403</v>
      </c>
      <c r="Q617" s="215">
        <v>18.493827160493826</v>
      </c>
      <c r="R617" s="215">
        <v>24.461688311688313</v>
      </c>
      <c r="S617" s="10">
        <v>13.52094164491419</v>
      </c>
      <c r="T617" s="9" t="s">
        <v>1107</v>
      </c>
      <c r="U617" s="22" t="s">
        <v>1116</v>
      </c>
      <c r="V617" s="205"/>
      <c r="W617" s="237">
        <f t="shared" si="587"/>
        <v>0</v>
      </c>
      <c r="X617" s="222">
        <v>171270</v>
      </c>
      <c r="Y617" s="236">
        <v>0</v>
      </c>
      <c r="Z617" s="236">
        <v>10.820895522388057</v>
      </c>
      <c r="AA617" s="236">
        <v>6.8728222996515651</v>
      </c>
      <c r="AB617" s="236">
        <v>2.459016393442623</v>
      </c>
      <c r="AC617" s="236">
        <v>16.095890410958905</v>
      </c>
      <c r="AD617" s="236">
        <v>10.019770443187433</v>
      </c>
      <c r="AE617" s="236">
        <v>31.227280595464777</v>
      </c>
      <c r="AF617" s="236">
        <v>11.854657687991022</v>
      </c>
      <c r="AG617" s="236">
        <v>11.190917516218722</v>
      </c>
      <c r="AH617" s="236">
        <f t="shared" si="601"/>
        <v>5.0381835538705619</v>
      </c>
      <c r="AI617" s="236">
        <f t="shared" si="602"/>
        <v>13.057830427073169</v>
      </c>
      <c r="AJ617" s="236">
        <f t="shared" si="603"/>
        <v>18.09095193322484</v>
      </c>
      <c r="AK617" s="10"/>
      <c r="AL617" s="22">
        <f t="shared" si="588"/>
        <v>0</v>
      </c>
      <c r="AM617" s="5">
        <v>171270</v>
      </c>
      <c r="AN617" s="2">
        <f t="shared" si="585"/>
        <v>0</v>
      </c>
      <c r="AO617" s="2">
        <f t="shared" si="589"/>
        <v>93.293103448275858</v>
      </c>
      <c r="AP617" s="2">
        <f t="shared" si="590"/>
        <v>97.445436507936506</v>
      </c>
      <c r="AQ617" s="2">
        <f t="shared" si="591"/>
        <v>97.232688848920859</v>
      </c>
      <c r="AR617" s="2">
        <f t="shared" si="592"/>
        <v>87.58779761904762</v>
      </c>
      <c r="AS617" s="2">
        <f t="shared" si="593"/>
        <v>89.334134615384613</v>
      </c>
      <c r="AT617" s="2">
        <f t="shared" si="594"/>
        <v>78.57386363636364</v>
      </c>
      <c r="AU617" s="2">
        <f t="shared" si="595"/>
        <v>88.700892857142861</v>
      </c>
      <c r="AV617" s="2">
        <f t="shared" si="596"/>
        <v>91.776785714285722</v>
      </c>
      <c r="AW617" s="2">
        <f t="shared" si="597"/>
        <v>96.807419659735345</v>
      </c>
      <c r="AX617" s="2">
        <f t="shared" si="598"/>
        <v>88.441358024691354</v>
      </c>
      <c r="AY617" s="2">
        <f t="shared" si="599"/>
        <v>84.711444805194802</v>
      </c>
      <c r="AZ617" s="2">
        <f t="shared" si="600"/>
        <v>91.549411471928636</v>
      </c>
      <c r="BA617" s="10"/>
      <c r="BB617" s="5">
        <v>171270</v>
      </c>
      <c r="BC617" s="34">
        <v>0</v>
      </c>
      <c r="BD617" s="34">
        <f t="shared" si="627"/>
        <v>93.293103448275858</v>
      </c>
      <c r="BE617" s="34">
        <f t="shared" si="628"/>
        <v>97.445436507936506</v>
      </c>
      <c r="BF617" s="34">
        <f t="shared" si="629"/>
        <v>97.232688848920859</v>
      </c>
      <c r="BG617" s="34">
        <f t="shared" si="630"/>
        <v>87.58779761904762</v>
      </c>
      <c r="BH617" s="34">
        <f t="shared" si="631"/>
        <v>89.334134615384613</v>
      </c>
      <c r="BI617" s="34">
        <f t="shared" si="632"/>
        <v>78.57386363636364</v>
      </c>
      <c r="BJ617" s="34">
        <f t="shared" si="633"/>
        <v>88.700892857142861</v>
      </c>
      <c r="BK617" s="34">
        <f t="shared" si="634"/>
        <v>91.776785714285722</v>
      </c>
      <c r="BL617" s="34">
        <f t="shared" si="635"/>
        <v>96.807419659735345</v>
      </c>
      <c r="BM617" s="34">
        <f t="shared" si="636"/>
        <v>88.441358024691354</v>
      </c>
      <c r="BN617" s="34">
        <f t="shared" si="637"/>
        <v>84.711444805194802</v>
      </c>
      <c r="BO617" s="34">
        <f t="shared" si="638"/>
        <v>91.549411471928636</v>
      </c>
      <c r="BQ617" s="33"/>
      <c r="BR617" s="187"/>
      <c r="BS617" s="190"/>
      <c r="BT617" s="205"/>
      <c r="BU617" s="191"/>
      <c r="BV617" s="191"/>
      <c r="BW617" s="192"/>
      <c r="BX617" s="193"/>
      <c r="BY617" s="194"/>
      <c r="BZ617" s="193"/>
      <c r="CA617" s="194"/>
      <c r="CB617" s="195"/>
      <c r="CC617" s="194"/>
      <c r="CD617" s="195"/>
      <c r="CE617" s="194"/>
      <c r="CF617" s="193"/>
      <c r="CG617" s="195"/>
      <c r="CH617" s="193"/>
      <c r="CI617" s="194"/>
      <c r="CZ617" s="210" t="str">
        <f t="shared" si="586"/>
        <v/>
      </c>
      <c r="DA617" s="210" t="str">
        <f t="shared" si="578"/>
        <v/>
      </c>
      <c r="DB617" s="210" t="str">
        <f t="shared" si="579"/>
        <v/>
      </c>
      <c r="DC617" s="210" t="str">
        <f t="shared" si="580"/>
        <v/>
      </c>
      <c r="DD617" s="210" t="str">
        <f t="shared" si="581"/>
        <v/>
      </c>
      <c r="DE617" s="210" t="str">
        <f t="shared" si="582"/>
        <v/>
      </c>
      <c r="DF617" s="210" t="str">
        <f t="shared" si="583"/>
        <v/>
      </c>
      <c r="DG617" s="210" t="str">
        <f t="shared" si="584"/>
        <v/>
      </c>
    </row>
    <row r="618" spans="1:111" ht="12.75" customHeight="1" x14ac:dyDescent="0.25">
      <c r="A618" s="22">
        <v>608</v>
      </c>
      <c r="B618" s="13" t="s">
        <v>1098</v>
      </c>
      <c r="C618" s="4" t="s">
        <v>1122</v>
      </c>
      <c r="D618" s="4" t="s">
        <v>857</v>
      </c>
      <c r="E618" s="5">
        <v>171281</v>
      </c>
      <c r="F618" s="4" t="s">
        <v>905</v>
      </c>
      <c r="G618" s="215">
        <v>0</v>
      </c>
      <c r="H618" s="215">
        <v>16.009941520467834</v>
      </c>
      <c r="I618" s="215">
        <v>3.0742424242424242</v>
      </c>
      <c r="J618" s="215">
        <v>6.7166666666666668</v>
      </c>
      <c r="K618" s="215">
        <v>15.821264367816092</v>
      </c>
      <c r="L618" s="215">
        <v>15.289560439560439</v>
      </c>
      <c r="M618" s="215">
        <v>26.146218487394957</v>
      </c>
      <c r="N618" s="215">
        <v>12.652427184466021</v>
      </c>
      <c r="O618" s="215">
        <v>13.600990099009902</v>
      </c>
      <c r="P618" s="215">
        <v>6.8421259842519682</v>
      </c>
      <c r="Q618" s="215">
        <v>15.538764044943822</v>
      </c>
      <c r="R618" s="215">
        <v>18.305108359133129</v>
      </c>
      <c r="S618" s="10">
        <v>12.145701243291592</v>
      </c>
      <c r="T618" s="9" t="s">
        <v>1107</v>
      </c>
      <c r="U618" s="22" t="s">
        <v>1116</v>
      </c>
      <c r="V618" s="205" t="s">
        <v>1256</v>
      </c>
      <c r="W618" s="237">
        <f t="shared" si="587"/>
        <v>0</v>
      </c>
      <c r="X618" s="222">
        <v>171281</v>
      </c>
      <c r="Y618" s="236">
        <v>0</v>
      </c>
      <c r="Z618" s="236">
        <v>12.977450529222274</v>
      </c>
      <c r="AA618" s="236">
        <v>5.8561139302668188</v>
      </c>
      <c r="AB618" s="236">
        <v>3.1234963913392142</v>
      </c>
      <c r="AC618" s="236">
        <v>10.708407745911686</v>
      </c>
      <c r="AD618" s="236">
        <v>6.7640692640692635</v>
      </c>
      <c r="AE618" s="236">
        <v>21.090412493872122</v>
      </c>
      <c r="AF618" s="236">
        <v>11.464646464646464</v>
      </c>
      <c r="AG618" s="236">
        <v>9.7545219638242884</v>
      </c>
      <c r="AH618" s="236">
        <f t="shared" si="601"/>
        <v>5.4892652127070765</v>
      </c>
      <c r="AI618" s="236">
        <f t="shared" si="602"/>
        <v>8.7362385049904745</v>
      </c>
      <c r="AJ618" s="236">
        <f t="shared" si="603"/>
        <v>14.103193640780958</v>
      </c>
      <c r="AK618" s="10">
        <f t="shared" si="604"/>
        <v>9.0821243092391253</v>
      </c>
      <c r="AL618" s="22">
        <f t="shared" si="588"/>
        <v>0</v>
      </c>
      <c r="AM618" s="5">
        <v>171281</v>
      </c>
      <c r="AN618" s="2">
        <f t="shared" si="585"/>
        <v>0</v>
      </c>
      <c r="AO618" s="2">
        <f t="shared" si="589"/>
        <v>89.993786549707607</v>
      </c>
      <c r="AP618" s="2">
        <f t="shared" si="590"/>
        <v>98.078598484848484</v>
      </c>
      <c r="AQ618" s="2">
        <f t="shared" si="591"/>
        <v>95.802083333333329</v>
      </c>
      <c r="AR618" s="2">
        <f t="shared" si="592"/>
        <v>90.111709770114942</v>
      </c>
      <c r="AS618" s="2">
        <f t="shared" si="593"/>
        <v>90.44402472527473</v>
      </c>
      <c r="AT618" s="2">
        <f t="shared" si="594"/>
        <v>83.658613445378151</v>
      </c>
      <c r="AU618" s="2">
        <f t="shared" si="595"/>
        <v>92.092233009708735</v>
      </c>
      <c r="AV618" s="2">
        <f t="shared" si="596"/>
        <v>91.499381188118804</v>
      </c>
      <c r="AW618" s="2">
        <f t="shared" si="597"/>
        <v>95.723671259842519</v>
      </c>
      <c r="AX618" s="2">
        <f t="shared" si="598"/>
        <v>90.288272471910119</v>
      </c>
      <c r="AY618" s="2">
        <f t="shared" si="599"/>
        <v>88.559307275541798</v>
      </c>
      <c r="AZ618" s="2">
        <f t="shared" si="600"/>
        <v>92.408936722942755</v>
      </c>
      <c r="BA618" s="10"/>
      <c r="BB618" s="5">
        <v>171281</v>
      </c>
      <c r="BC618" s="34">
        <v>0</v>
      </c>
      <c r="BD618" s="34">
        <f t="shared" si="605"/>
        <v>89.993786549707607</v>
      </c>
      <c r="BE618" s="34">
        <f t="shared" si="606"/>
        <v>98.078598484848484</v>
      </c>
      <c r="BF618" s="34">
        <f t="shared" si="607"/>
        <v>96.876503608660784</v>
      </c>
      <c r="BG618" s="34">
        <f t="shared" si="608"/>
        <v>90.111709770114942</v>
      </c>
      <c r="BH618" s="34">
        <f t="shared" si="609"/>
        <v>93.235930735930737</v>
      </c>
      <c r="BI618" s="34">
        <f t="shared" si="610"/>
        <v>83.658613445378151</v>
      </c>
      <c r="BJ618" s="34">
        <f t="shared" si="611"/>
        <v>92.092233009708735</v>
      </c>
      <c r="BK618" s="34">
        <f t="shared" si="612"/>
        <v>91.499381188118804</v>
      </c>
      <c r="BL618" s="34">
        <f t="shared" si="613"/>
        <v>95.723671259842519</v>
      </c>
      <c r="BM618" s="34">
        <f t="shared" si="614"/>
        <v>91.263761495009533</v>
      </c>
      <c r="BN618" s="34">
        <f t="shared" si="615"/>
        <v>88.559307275541798</v>
      </c>
      <c r="BO618" s="34">
        <f t="shared" si="616"/>
        <v>92.408936722942755</v>
      </c>
      <c r="BQ618" s="33">
        <f>E618-BR618</f>
        <v>0</v>
      </c>
      <c r="BR618" s="187">
        <v>171281</v>
      </c>
      <c r="BS618" s="190" t="s">
        <v>905</v>
      </c>
      <c r="BT618" s="205" t="s">
        <v>1256</v>
      </c>
      <c r="BU618" s="191" t="s">
        <v>1159</v>
      </c>
      <c r="BV618" s="191" t="s">
        <v>1237</v>
      </c>
      <c r="BW618" s="192"/>
      <c r="BX618" s="193">
        <v>1</v>
      </c>
      <c r="BY618" s="194">
        <v>1</v>
      </c>
      <c r="BZ618" s="193">
        <v>1</v>
      </c>
      <c r="CA618" s="194">
        <v>1</v>
      </c>
      <c r="CB618" s="195">
        <v>1</v>
      </c>
      <c r="CC618" s="194" t="s">
        <v>1096</v>
      </c>
      <c r="CD618" s="195">
        <v>1</v>
      </c>
      <c r="CE618" s="194" t="s">
        <v>1096</v>
      </c>
      <c r="CF618" s="193" t="s">
        <v>1096</v>
      </c>
      <c r="CG618" s="195">
        <v>1</v>
      </c>
      <c r="CH618" s="193">
        <v>1</v>
      </c>
      <c r="CI618" s="194">
        <v>1</v>
      </c>
      <c r="CZ618" s="210">
        <f t="shared" si="586"/>
        <v>-0.18941299612922918</v>
      </c>
      <c r="DA618" s="210">
        <f t="shared" si="578"/>
        <v>0.9048965963411042</v>
      </c>
      <c r="DB618" s="210">
        <f t="shared" si="579"/>
        <v>-0.53496331642592343</v>
      </c>
      <c r="DC618" s="210">
        <f t="shared" si="580"/>
        <v>-0.32316359192537569</v>
      </c>
      <c r="DD618" s="210" t="str">
        <f t="shared" si="581"/>
        <v/>
      </c>
      <c r="DE618" s="210">
        <f t="shared" si="582"/>
        <v>-0.1933666237800403</v>
      </c>
      <c r="DF618" s="210" t="str">
        <f t="shared" si="583"/>
        <v/>
      </c>
      <c r="DG618" s="210" t="str">
        <f t="shared" si="584"/>
        <v/>
      </c>
    </row>
    <row r="619" spans="1:111" ht="12.75" customHeight="1" x14ac:dyDescent="0.25">
      <c r="A619" s="22">
        <v>609</v>
      </c>
      <c r="B619" s="13" t="s">
        <v>1098</v>
      </c>
      <c r="C619" s="4" t="s">
        <v>789</v>
      </c>
      <c r="D619" s="4" t="s">
        <v>790</v>
      </c>
      <c r="E619" s="5">
        <v>171293</v>
      </c>
      <c r="F619" s="4" t="s">
        <v>906</v>
      </c>
      <c r="G619" s="215">
        <v>0</v>
      </c>
      <c r="H619" s="215">
        <v>15.736956521739131</v>
      </c>
      <c r="I619" s="215">
        <v>3.6309523809523809</v>
      </c>
      <c r="J619" s="215">
        <v>0.85714285714285721</v>
      </c>
      <c r="K619" s="215">
        <v>11.538834951456311</v>
      </c>
      <c r="L619" s="215">
        <v>9.0111111111111111</v>
      </c>
      <c r="M619" s="215">
        <v>11.907407407407407</v>
      </c>
      <c r="N619" s="215">
        <v>10.091329479768785</v>
      </c>
      <c r="O619" s="215">
        <v>11.785135135135135</v>
      </c>
      <c r="P619" s="215">
        <v>5.3603001364256482</v>
      </c>
      <c r="Q619" s="215">
        <v>10.306217616580311</v>
      </c>
      <c r="R619" s="215">
        <v>11.211538461538462</v>
      </c>
      <c r="S619" s="10">
        <v>8.28431887163479</v>
      </c>
      <c r="T619" s="9" t="s">
        <v>1107</v>
      </c>
      <c r="U619" s="22" t="s">
        <v>1117</v>
      </c>
      <c r="V619" s="205" t="s">
        <v>1256</v>
      </c>
      <c r="W619" s="237">
        <f t="shared" si="587"/>
        <v>0</v>
      </c>
      <c r="X619" s="222">
        <v>171293</v>
      </c>
      <c r="Y619" s="236">
        <v>0</v>
      </c>
      <c r="Z619" s="236">
        <v>10.399600399600399</v>
      </c>
      <c r="AA619" s="236">
        <v>3.7809333425242988</v>
      </c>
      <c r="AB619" s="236">
        <v>0.58479532163742687</v>
      </c>
      <c r="AC619" s="236">
        <v>9.7209871053801695</v>
      </c>
      <c r="AD619" s="236">
        <v>7.0238095238095237</v>
      </c>
      <c r="AE619" s="236">
        <v>10.091023666153202</v>
      </c>
      <c r="AF619" s="236">
        <v>8.7904168289832487</v>
      </c>
      <c r="AG619" s="236">
        <v>8.8377784437119171</v>
      </c>
      <c r="AH619" s="236">
        <f t="shared" si="601"/>
        <v>3.6913322659405314</v>
      </c>
      <c r="AI619" s="236">
        <f t="shared" si="602"/>
        <v>8.3723983145948466</v>
      </c>
      <c r="AJ619" s="236">
        <f t="shared" si="603"/>
        <v>9.239739646282791</v>
      </c>
      <c r="AK619" s="10">
        <f t="shared" si="604"/>
        <v>6.5810382924222433</v>
      </c>
      <c r="AL619" s="22">
        <f t="shared" si="588"/>
        <v>0</v>
      </c>
      <c r="AM619" s="5">
        <v>171293</v>
      </c>
      <c r="AN619" s="2">
        <f t="shared" si="585"/>
        <v>0</v>
      </c>
      <c r="AO619" s="2">
        <f t="shared" si="589"/>
        <v>90.164402173913047</v>
      </c>
      <c r="AP619" s="2">
        <f t="shared" si="590"/>
        <v>97.730654761904759</v>
      </c>
      <c r="AQ619" s="2">
        <f t="shared" si="591"/>
        <v>99.464285714285708</v>
      </c>
      <c r="AR619" s="2">
        <f t="shared" si="592"/>
        <v>92.788228155339809</v>
      </c>
      <c r="AS619" s="2">
        <f t="shared" si="593"/>
        <v>94.368055555555557</v>
      </c>
      <c r="AT619" s="2">
        <f t="shared" si="594"/>
        <v>92.557870370370367</v>
      </c>
      <c r="AU619" s="2">
        <f t="shared" si="595"/>
        <v>93.692919075144516</v>
      </c>
      <c r="AV619" s="2">
        <f t="shared" si="596"/>
        <v>92.634290540540547</v>
      </c>
      <c r="AW619" s="2">
        <f t="shared" si="597"/>
        <v>96.649812414733972</v>
      </c>
      <c r="AX619" s="2">
        <f t="shared" si="598"/>
        <v>93.558613989637308</v>
      </c>
      <c r="AY619" s="2">
        <f t="shared" si="599"/>
        <v>92.992788461538467</v>
      </c>
      <c r="AZ619" s="2">
        <f t="shared" si="600"/>
        <v>94.822300705228258</v>
      </c>
      <c r="BA619" s="10"/>
      <c r="BB619" s="5">
        <v>171293</v>
      </c>
      <c r="BC619" s="34">
        <v>0</v>
      </c>
      <c r="BD619" s="34">
        <f t="shared" si="605"/>
        <v>90.164402173913047</v>
      </c>
      <c r="BE619" s="34">
        <f t="shared" si="606"/>
        <v>97.730654761904759</v>
      </c>
      <c r="BF619" s="34">
        <f t="shared" si="607"/>
        <v>99.464285714285708</v>
      </c>
      <c r="BG619" s="34">
        <f t="shared" si="608"/>
        <v>92.788228155339809</v>
      </c>
      <c r="BH619" s="34">
        <f t="shared" si="609"/>
        <v>94.368055555555557</v>
      </c>
      <c r="BI619" s="34">
        <f t="shared" si="610"/>
        <v>92.557870370370367</v>
      </c>
      <c r="BJ619" s="34">
        <f t="shared" si="611"/>
        <v>93.692919075144516</v>
      </c>
      <c r="BK619" s="34">
        <f t="shared" si="612"/>
        <v>92.634290540540547</v>
      </c>
      <c r="BL619" s="34">
        <f t="shared" si="613"/>
        <v>96.649812414733972</v>
      </c>
      <c r="BM619" s="34">
        <f t="shared" si="614"/>
        <v>93.558613989637308</v>
      </c>
      <c r="BN619" s="34">
        <f t="shared" si="615"/>
        <v>92.992788461538467</v>
      </c>
      <c r="BO619" s="34">
        <f t="shared" si="616"/>
        <v>94.822300705228258</v>
      </c>
      <c r="BQ619" s="33">
        <f>E619-BR619</f>
        <v>0</v>
      </c>
      <c r="BR619" s="187">
        <v>171293</v>
      </c>
      <c r="BS619" s="190" t="s">
        <v>906</v>
      </c>
      <c r="BT619" s="205" t="s">
        <v>1256</v>
      </c>
      <c r="BU619" s="191" t="s">
        <v>1159</v>
      </c>
      <c r="BV619" s="191" t="s">
        <v>1238</v>
      </c>
      <c r="BW619" s="192"/>
      <c r="BX619" s="193">
        <v>1</v>
      </c>
      <c r="BY619" s="194">
        <v>1</v>
      </c>
      <c r="BZ619" s="193" t="s">
        <v>1096</v>
      </c>
      <c r="CA619" s="194">
        <v>1</v>
      </c>
      <c r="CB619" s="195" t="s">
        <v>1096</v>
      </c>
      <c r="CC619" s="194" t="s">
        <v>1096</v>
      </c>
      <c r="CD619" s="195" t="s">
        <v>1096</v>
      </c>
      <c r="CE619" s="194" t="s">
        <v>1096</v>
      </c>
      <c r="CF619" s="193" t="s">
        <v>1096</v>
      </c>
      <c r="CG619" s="195">
        <v>1</v>
      </c>
      <c r="CH619" s="193">
        <v>1</v>
      </c>
      <c r="CI619" s="194">
        <v>1</v>
      </c>
      <c r="CZ619" s="210">
        <f t="shared" si="586"/>
        <v>-0.33916063215690245</v>
      </c>
      <c r="DA619" s="210" t="str">
        <f t="shared" si="578"/>
        <v/>
      </c>
      <c r="DB619" s="210">
        <f t="shared" si="579"/>
        <v>-0.31773879142300204</v>
      </c>
      <c r="DC619" s="210" t="str">
        <f t="shared" si="580"/>
        <v/>
      </c>
      <c r="DD619" s="210" t="str">
        <f t="shared" si="581"/>
        <v/>
      </c>
      <c r="DE619" s="210" t="str">
        <f t="shared" si="582"/>
        <v/>
      </c>
      <c r="DF619" s="210" t="str">
        <f t="shared" si="583"/>
        <v/>
      </c>
      <c r="DG619" s="210" t="str">
        <f t="shared" si="584"/>
        <v/>
      </c>
    </row>
    <row r="620" spans="1:111" ht="12.75" customHeight="1" x14ac:dyDescent="0.25">
      <c r="A620" s="22">
        <v>610</v>
      </c>
      <c r="B620" s="13" t="s">
        <v>1098</v>
      </c>
      <c r="C620" s="4" t="s">
        <v>1122</v>
      </c>
      <c r="D620" s="4" t="s">
        <v>864</v>
      </c>
      <c r="E620" s="5">
        <v>171300</v>
      </c>
      <c r="F620" s="4" t="s">
        <v>907</v>
      </c>
      <c r="G620" s="215">
        <v>0</v>
      </c>
      <c r="H620" s="215">
        <v>15.726966292134833</v>
      </c>
      <c r="I620" s="215">
        <v>2.5904761904761902</v>
      </c>
      <c r="J620" s="215">
        <v>2.3809523809523809</v>
      </c>
      <c r="K620" s="215">
        <v>17.794444444444444</v>
      </c>
      <c r="L620" s="215">
        <v>13.9</v>
      </c>
      <c r="M620" s="215">
        <v>17.375862068965517</v>
      </c>
      <c r="N620" s="215">
        <v>17.3</v>
      </c>
      <c r="O620" s="215">
        <v>10.928125</v>
      </c>
      <c r="P620" s="215">
        <v>5.4259365994236308</v>
      </c>
      <c r="Q620" s="215">
        <v>15.81830985915493</v>
      </c>
      <c r="R620" s="215">
        <v>15.465776081424934</v>
      </c>
      <c r="S620" s="10">
        <v>10.888536264108149</v>
      </c>
      <c r="T620" s="9" t="s">
        <v>1107</v>
      </c>
      <c r="U620" s="22" t="s">
        <v>1116</v>
      </c>
      <c r="V620" s="205"/>
      <c r="W620" s="237">
        <f t="shared" si="587"/>
        <v>0</v>
      </c>
      <c r="X620" s="222">
        <v>171300</v>
      </c>
      <c r="Y620" s="236">
        <v>0</v>
      </c>
      <c r="Z620" s="236">
        <v>8.1508213041314086</v>
      </c>
      <c r="AA620" s="236">
        <v>2.599355531686359</v>
      </c>
      <c r="AB620" s="236">
        <v>1.7568569310600446</v>
      </c>
      <c r="AC620" s="236">
        <v>12.978363759296823</v>
      </c>
      <c r="AD620" s="236">
        <v>10.307017543859647</v>
      </c>
      <c r="AE620" s="236">
        <v>16.1348783568565</v>
      </c>
      <c r="AF620" s="236">
        <v>5.8403361344537812</v>
      </c>
      <c r="AG620" s="236">
        <v>1.3888888888888888</v>
      </c>
      <c r="AH620" s="236">
        <f t="shared" si="601"/>
        <v>3.1267584417194532</v>
      </c>
      <c r="AI620" s="236">
        <f t="shared" si="602"/>
        <v>11.642690651578235</v>
      </c>
      <c r="AJ620" s="236">
        <f t="shared" si="603"/>
        <v>7.7880344600663909</v>
      </c>
      <c r="AK620" s="10">
        <f t="shared" si="604"/>
        <v>6.5729464944703828</v>
      </c>
      <c r="AL620" s="22">
        <f t="shared" si="588"/>
        <v>0</v>
      </c>
      <c r="AM620" s="5">
        <v>171300</v>
      </c>
      <c r="AN620" s="2">
        <f t="shared" si="585"/>
        <v>0</v>
      </c>
      <c r="AO620" s="2">
        <f t="shared" si="589"/>
        <v>90.170646067415731</v>
      </c>
      <c r="AP620" s="2">
        <f t="shared" si="590"/>
        <v>98.38095238095238</v>
      </c>
      <c r="AQ620" s="2">
        <f t="shared" si="591"/>
        <v>98.511904761904759</v>
      </c>
      <c r="AR620" s="2">
        <f t="shared" si="592"/>
        <v>88.878472222222229</v>
      </c>
      <c r="AS620" s="2">
        <f t="shared" si="593"/>
        <v>91.3125</v>
      </c>
      <c r="AT620" s="2">
        <f t="shared" si="594"/>
        <v>89.140086206896555</v>
      </c>
      <c r="AU620" s="2">
        <f t="shared" si="595"/>
        <v>89.1875</v>
      </c>
      <c r="AV620" s="2">
        <f t="shared" si="596"/>
        <v>93.169921875</v>
      </c>
      <c r="AW620" s="2">
        <f t="shared" si="597"/>
        <v>96.608789625360231</v>
      </c>
      <c r="AX620" s="2">
        <f t="shared" si="598"/>
        <v>90.113556338028161</v>
      </c>
      <c r="AY620" s="2">
        <f t="shared" si="599"/>
        <v>90.33388994910942</v>
      </c>
      <c r="AZ620" s="2">
        <f t="shared" si="600"/>
        <v>93.194664834932411</v>
      </c>
      <c r="BA620" s="10"/>
      <c r="BB620" s="5">
        <v>171300</v>
      </c>
      <c r="BC620" s="34">
        <v>0</v>
      </c>
      <c r="BD620" s="34">
        <f t="shared" si="605"/>
        <v>91.849178695868588</v>
      </c>
      <c r="BE620" s="34">
        <f t="shared" si="606"/>
        <v>98.38095238095238</v>
      </c>
      <c r="BF620" s="34">
        <f t="shared" si="607"/>
        <v>98.511904761904759</v>
      </c>
      <c r="BG620" s="34">
        <f t="shared" si="608"/>
        <v>88.878472222222229</v>
      </c>
      <c r="BH620" s="34">
        <f t="shared" si="609"/>
        <v>91.3125</v>
      </c>
      <c r="BI620" s="34">
        <f t="shared" si="610"/>
        <v>89.140086206896555</v>
      </c>
      <c r="BJ620" s="34">
        <f t="shared" si="611"/>
        <v>94.159663865546221</v>
      </c>
      <c r="BK620" s="34">
        <f t="shared" si="612"/>
        <v>98.611111111111114</v>
      </c>
      <c r="BL620" s="34">
        <f t="shared" si="613"/>
        <v>96.87324155828054</v>
      </c>
      <c r="BM620" s="34">
        <f t="shared" si="614"/>
        <v>90.113556338028161</v>
      </c>
      <c r="BN620" s="34">
        <f t="shared" si="615"/>
        <v>92.211965539933615</v>
      </c>
      <c r="BO620" s="34">
        <f t="shared" si="616"/>
        <v>93.427053505529614</v>
      </c>
      <c r="BQ620" s="33"/>
      <c r="BR620" s="187"/>
      <c r="BS620" s="190"/>
      <c r="BT620" s="205"/>
      <c r="BU620" s="191"/>
      <c r="BV620" s="191"/>
      <c r="BW620" s="192"/>
      <c r="BX620" s="193"/>
      <c r="BY620" s="194"/>
      <c r="BZ620" s="193"/>
      <c r="CA620" s="194"/>
      <c r="CB620" s="195"/>
      <c r="CC620" s="194"/>
      <c r="CD620" s="195"/>
      <c r="CE620" s="194"/>
      <c r="CF620" s="193"/>
      <c r="CG620" s="195"/>
      <c r="CH620" s="193"/>
      <c r="CI620" s="194"/>
      <c r="CZ620" s="210" t="str">
        <f t="shared" si="586"/>
        <v/>
      </c>
      <c r="DA620" s="210" t="str">
        <f t="shared" si="578"/>
        <v/>
      </c>
      <c r="DB620" s="210" t="str">
        <f t="shared" si="579"/>
        <v/>
      </c>
      <c r="DC620" s="210" t="str">
        <f t="shared" si="580"/>
        <v/>
      </c>
      <c r="DD620" s="210" t="str">
        <f t="shared" si="581"/>
        <v/>
      </c>
      <c r="DE620" s="210" t="str">
        <f t="shared" si="582"/>
        <v/>
      </c>
      <c r="DF620" s="210" t="str">
        <f t="shared" si="583"/>
        <v/>
      </c>
      <c r="DG620" s="210" t="str">
        <f t="shared" si="584"/>
        <v/>
      </c>
    </row>
    <row r="621" spans="1:111" ht="12.75" customHeight="1" x14ac:dyDescent="0.25">
      <c r="A621" s="22">
        <v>611</v>
      </c>
      <c r="B621" s="13" t="s">
        <v>1098</v>
      </c>
      <c r="C621" s="4" t="s">
        <v>1122</v>
      </c>
      <c r="D621" s="4" t="s">
        <v>864</v>
      </c>
      <c r="E621" s="5">
        <v>171311</v>
      </c>
      <c r="F621" s="4" t="s">
        <v>908</v>
      </c>
      <c r="G621" s="215">
        <v>0</v>
      </c>
      <c r="H621" s="215">
        <v>13.659375000000001</v>
      </c>
      <c r="I621" s="215">
        <v>2.3948905109489051</v>
      </c>
      <c r="J621" s="215">
        <v>1.9</v>
      </c>
      <c r="K621" s="215">
        <v>1.5928571428571427</v>
      </c>
      <c r="L621" s="215">
        <v>8.1</v>
      </c>
      <c r="M621" s="215">
        <v>20.68888888888889</v>
      </c>
      <c r="N621" s="215">
        <v>13.611290322580645</v>
      </c>
      <c r="O621" s="215">
        <v>17.720114942528735</v>
      </c>
      <c r="P621" s="215">
        <v>4.4578125000000002</v>
      </c>
      <c r="Q621" s="215">
        <v>4.9491735537190085</v>
      </c>
      <c r="R621" s="215">
        <v>17.624058577405858</v>
      </c>
      <c r="S621" s="10">
        <v>8.8519352008671461</v>
      </c>
      <c r="T621" s="9" t="s">
        <v>1107</v>
      </c>
      <c r="U621" s="22" t="s">
        <v>1116</v>
      </c>
      <c r="V621" s="205"/>
      <c r="W621" s="237">
        <f t="shared" si="587"/>
        <v>0</v>
      </c>
      <c r="X621" s="222">
        <v>171311</v>
      </c>
      <c r="Y621" s="236">
        <v>0</v>
      </c>
      <c r="Z621" s="236">
        <v>8.7511770244821072</v>
      </c>
      <c r="AA621" s="236">
        <v>4.0796019900497535</v>
      </c>
      <c r="AB621" s="236">
        <v>1.3187702265372168</v>
      </c>
      <c r="AC621" s="236">
        <v>7.1317938608842564</v>
      </c>
      <c r="AD621" s="236">
        <v>6.1378856732839022</v>
      </c>
      <c r="AE621" s="236">
        <v>17.588235294117649</v>
      </c>
      <c r="AF621" s="236">
        <v>13.399607119471398</v>
      </c>
      <c r="AG621" s="236">
        <v>12.142639902676397</v>
      </c>
      <c r="AH621" s="236">
        <f t="shared" si="601"/>
        <v>3.537387310267269</v>
      </c>
      <c r="AI621" s="236">
        <f t="shared" si="602"/>
        <v>6.6348397670840793</v>
      </c>
      <c r="AJ621" s="236">
        <f t="shared" si="603"/>
        <v>14.376827438755148</v>
      </c>
      <c r="AK621" s="10"/>
      <c r="AL621" s="22">
        <f t="shared" si="588"/>
        <v>0</v>
      </c>
      <c r="AM621" s="5">
        <v>171311</v>
      </c>
      <c r="AN621" s="2">
        <f t="shared" si="585"/>
        <v>0</v>
      </c>
      <c r="AO621" s="2">
        <f t="shared" si="589"/>
        <v>91.462890625</v>
      </c>
      <c r="AP621" s="2">
        <f t="shared" si="590"/>
        <v>98.503193430656935</v>
      </c>
      <c r="AQ621" s="2">
        <f t="shared" si="591"/>
        <v>98.8125</v>
      </c>
      <c r="AR621" s="2">
        <f t="shared" si="592"/>
        <v>99.004464285714292</v>
      </c>
      <c r="AS621" s="2">
        <f t="shared" si="593"/>
        <v>94.9375</v>
      </c>
      <c r="AT621" s="2">
        <f t="shared" si="594"/>
        <v>87.069444444444443</v>
      </c>
      <c r="AU621" s="2">
        <f t="shared" si="595"/>
        <v>91.492943548387103</v>
      </c>
      <c r="AV621" s="2">
        <f t="shared" si="596"/>
        <v>88.924928160919535</v>
      </c>
      <c r="AW621" s="2">
        <f t="shared" si="597"/>
        <v>97.2138671875</v>
      </c>
      <c r="AX621" s="2">
        <f t="shared" si="598"/>
        <v>96.906766528925615</v>
      </c>
      <c r="AY621" s="2">
        <f t="shared" si="599"/>
        <v>88.984963389121333</v>
      </c>
      <c r="AZ621" s="2">
        <f t="shared" si="600"/>
        <v>94.467540499458039</v>
      </c>
      <c r="BA621" s="10"/>
      <c r="BB621" s="5">
        <v>171311</v>
      </c>
      <c r="BC621" s="34">
        <v>0</v>
      </c>
      <c r="BD621" s="34">
        <f>AO621</f>
        <v>91.462890625</v>
      </c>
      <c r="BE621" s="34">
        <f t="shared" ref="BE621" si="639">AP621</f>
        <v>98.503193430656935</v>
      </c>
      <c r="BF621" s="34">
        <f t="shared" ref="BF621" si="640">AQ621</f>
        <v>98.8125</v>
      </c>
      <c r="BG621" s="34">
        <f t="shared" ref="BG621" si="641">AR621</f>
        <v>99.004464285714292</v>
      </c>
      <c r="BH621" s="34">
        <f t="shared" ref="BH621" si="642">AS621</f>
        <v>94.9375</v>
      </c>
      <c r="BI621" s="34">
        <f t="shared" ref="BI621" si="643">AT621</f>
        <v>87.069444444444443</v>
      </c>
      <c r="BJ621" s="34">
        <f t="shared" ref="BJ621" si="644">AU621</f>
        <v>91.492943548387103</v>
      </c>
      <c r="BK621" s="34">
        <f t="shared" ref="BK621" si="645">AV621</f>
        <v>88.924928160919535</v>
      </c>
      <c r="BL621" s="34">
        <f t="shared" ref="BL621" si="646">AW621</f>
        <v>97.2138671875</v>
      </c>
      <c r="BM621" s="34">
        <f t="shared" ref="BM621" si="647">AX621</f>
        <v>96.906766528925615</v>
      </c>
      <c r="BN621" s="34">
        <f t="shared" ref="BN621" si="648">AY621</f>
        <v>88.984963389121333</v>
      </c>
      <c r="BO621" s="34">
        <f>AZ621</f>
        <v>94.467540499458039</v>
      </c>
      <c r="BQ621" s="33"/>
      <c r="BR621" s="187"/>
      <c r="BS621" s="190"/>
      <c r="BT621" s="205"/>
      <c r="BU621" s="191"/>
      <c r="BV621" s="191"/>
      <c r="BW621" s="192"/>
      <c r="BX621" s="193"/>
      <c r="BY621" s="194"/>
      <c r="BZ621" s="193"/>
      <c r="CA621" s="194"/>
      <c r="CB621" s="195"/>
      <c r="CC621" s="194"/>
      <c r="CD621" s="195"/>
      <c r="CE621" s="194"/>
      <c r="CF621" s="193"/>
      <c r="CG621" s="195"/>
      <c r="CH621" s="193"/>
      <c r="CI621" s="194"/>
      <c r="CZ621" s="210" t="str">
        <f t="shared" si="586"/>
        <v/>
      </c>
      <c r="DA621" s="210" t="str">
        <f t="shared" si="578"/>
        <v/>
      </c>
      <c r="DB621" s="210" t="str">
        <f t="shared" si="579"/>
        <v/>
      </c>
      <c r="DC621" s="210" t="str">
        <f t="shared" si="580"/>
        <v/>
      </c>
      <c r="DD621" s="210" t="str">
        <f t="shared" si="581"/>
        <v/>
      </c>
      <c r="DE621" s="210" t="str">
        <f t="shared" si="582"/>
        <v/>
      </c>
      <c r="DF621" s="210" t="str">
        <f t="shared" si="583"/>
        <v/>
      </c>
      <c r="DG621" s="210" t="str">
        <f t="shared" si="584"/>
        <v/>
      </c>
    </row>
    <row r="622" spans="1:111" ht="12.75" customHeight="1" x14ac:dyDescent="0.25">
      <c r="A622" s="22">
        <v>612</v>
      </c>
      <c r="B622" s="13" t="s">
        <v>1098</v>
      </c>
      <c r="C622" s="4" t="s">
        <v>789</v>
      </c>
      <c r="D622" s="4" t="s">
        <v>803</v>
      </c>
      <c r="E622" s="5">
        <v>171323</v>
      </c>
      <c r="F622" s="4" t="s">
        <v>909</v>
      </c>
      <c r="G622" s="215">
        <v>0</v>
      </c>
      <c r="H622" s="215">
        <v>10.406179775280897</v>
      </c>
      <c r="I622" s="215">
        <v>3.3903225806451616</v>
      </c>
      <c r="J622" s="215">
        <v>1.2476190476190476</v>
      </c>
      <c r="K622" s="215">
        <v>4.9666666666666659</v>
      </c>
      <c r="L622" s="215">
        <v>6.8037037037037038</v>
      </c>
      <c r="M622" s="215">
        <v>22.056249999999999</v>
      </c>
      <c r="N622" s="215">
        <v>7.9565217391304346</v>
      </c>
      <c r="O622" s="215">
        <v>8.5250000000000004</v>
      </c>
      <c r="P622" s="215">
        <v>3.9167456556082145</v>
      </c>
      <c r="Q622" s="215">
        <v>5.7715686274509803</v>
      </c>
      <c r="R622" s="215">
        <v>13.634615384615385</v>
      </c>
      <c r="S622" s="10">
        <v>7.2613626125606565</v>
      </c>
      <c r="T622" s="9" t="s">
        <v>1107</v>
      </c>
      <c r="U622" s="22" t="s">
        <v>1117</v>
      </c>
      <c r="V622" s="205"/>
      <c r="W622" s="237">
        <f t="shared" si="587"/>
        <v>0</v>
      </c>
      <c r="X622" s="222">
        <v>171323</v>
      </c>
      <c r="Y622" s="236">
        <v>0</v>
      </c>
      <c r="Z622" s="236">
        <v>10.877539015190838</v>
      </c>
      <c r="AA622" s="236">
        <v>4.4811320754716979</v>
      </c>
      <c r="AB622" s="236">
        <v>2.3375090777051559</v>
      </c>
      <c r="AC622" s="236">
        <v>18.286004056795132</v>
      </c>
      <c r="AD622" s="236">
        <v>5.2457865168539328</v>
      </c>
      <c r="AE622" s="236">
        <v>11.588506370290052</v>
      </c>
      <c r="AF622" s="236">
        <v>8.2051282051282044</v>
      </c>
      <c r="AG622" s="236">
        <v>7.125</v>
      </c>
      <c r="AH622" s="236">
        <f t="shared" si="601"/>
        <v>4.4240450420919233</v>
      </c>
      <c r="AI622" s="236">
        <f t="shared" si="602"/>
        <v>11.765895286824533</v>
      </c>
      <c r="AJ622" s="236">
        <f t="shared" si="603"/>
        <v>8.9728781918060854</v>
      </c>
      <c r="AK622" s="10">
        <f t="shared" si="604"/>
        <v>7.5718450352705577</v>
      </c>
      <c r="AL622" s="22">
        <f t="shared" si="588"/>
        <v>0</v>
      </c>
      <c r="AM622" s="5">
        <v>171323</v>
      </c>
      <c r="AN622" s="2">
        <f t="shared" si="585"/>
        <v>0</v>
      </c>
      <c r="AO622" s="2">
        <f t="shared" si="589"/>
        <v>93.496137640449433</v>
      </c>
      <c r="AP622" s="2">
        <f t="shared" si="590"/>
        <v>97.881048387096769</v>
      </c>
      <c r="AQ622" s="2">
        <f t="shared" si="591"/>
        <v>99.220238095238102</v>
      </c>
      <c r="AR622" s="2">
        <f t="shared" si="592"/>
        <v>96.895833333333329</v>
      </c>
      <c r="AS622" s="2">
        <f t="shared" si="593"/>
        <v>95.74768518518519</v>
      </c>
      <c r="AT622" s="2">
        <f t="shared" si="594"/>
        <v>86.21484375</v>
      </c>
      <c r="AU622" s="2">
        <f t="shared" si="595"/>
        <v>95.027173913043484</v>
      </c>
      <c r="AV622" s="2">
        <f t="shared" si="596"/>
        <v>94.671875</v>
      </c>
      <c r="AW622" s="2">
        <f t="shared" si="597"/>
        <v>97.55203396524486</v>
      </c>
      <c r="AX622" s="2">
        <f t="shared" si="598"/>
        <v>96.392769607843135</v>
      </c>
      <c r="AY622" s="2">
        <f t="shared" si="599"/>
        <v>91.478365384615387</v>
      </c>
      <c r="AZ622" s="2">
        <f t="shared" si="600"/>
        <v>95.461648367149593</v>
      </c>
      <c r="BA622" s="10"/>
      <c r="BB622" s="5">
        <v>171323</v>
      </c>
      <c r="BC622" s="34">
        <v>0</v>
      </c>
      <c r="BD622" s="34">
        <f t="shared" si="605"/>
        <v>93.496137640449433</v>
      </c>
      <c r="BE622" s="34">
        <f t="shared" si="606"/>
        <v>97.881048387096769</v>
      </c>
      <c r="BF622" s="34">
        <f t="shared" si="607"/>
        <v>99.220238095238102</v>
      </c>
      <c r="BG622" s="34">
        <f t="shared" si="608"/>
        <v>96.895833333333329</v>
      </c>
      <c r="BH622" s="34">
        <f t="shared" si="609"/>
        <v>95.74768518518519</v>
      </c>
      <c r="BI622" s="34">
        <f t="shared" si="610"/>
        <v>88.411493629709952</v>
      </c>
      <c r="BJ622" s="34">
        <f t="shared" si="611"/>
        <v>95.027173913043484</v>
      </c>
      <c r="BK622" s="34">
        <f t="shared" si="612"/>
        <v>94.671875</v>
      </c>
      <c r="BL622" s="34">
        <f t="shared" si="613"/>
        <v>97.55203396524486</v>
      </c>
      <c r="BM622" s="34">
        <f t="shared" si="614"/>
        <v>96.392769607843135</v>
      </c>
      <c r="BN622" s="34">
        <f t="shared" si="615"/>
        <v>91.478365384615387</v>
      </c>
      <c r="BO622" s="34">
        <f t="shared" si="616"/>
        <v>95.461648367149593</v>
      </c>
      <c r="BQ622" s="33"/>
      <c r="BR622" s="187"/>
      <c r="BS622" s="190"/>
      <c r="BT622" s="205"/>
      <c r="BU622" s="191"/>
      <c r="BV622" s="191"/>
      <c r="BW622" s="192"/>
      <c r="BX622" s="193"/>
      <c r="BY622" s="194"/>
      <c r="BZ622" s="193"/>
      <c r="CA622" s="194"/>
      <c r="CB622" s="195"/>
      <c r="CC622" s="194"/>
      <c r="CD622" s="195"/>
      <c r="CE622" s="194"/>
      <c r="CF622" s="193"/>
      <c r="CG622" s="195"/>
      <c r="CH622" s="193"/>
      <c r="CI622" s="194"/>
      <c r="CZ622" s="210" t="str">
        <f t="shared" si="586"/>
        <v/>
      </c>
      <c r="DA622" s="210" t="str">
        <f t="shared" si="578"/>
        <v/>
      </c>
      <c r="DB622" s="210" t="str">
        <f t="shared" si="579"/>
        <v/>
      </c>
      <c r="DC622" s="210" t="str">
        <f t="shared" si="580"/>
        <v/>
      </c>
      <c r="DD622" s="210" t="str">
        <f t="shared" si="581"/>
        <v/>
      </c>
      <c r="DE622" s="210" t="str">
        <f t="shared" si="582"/>
        <v/>
      </c>
      <c r="DF622" s="210" t="str">
        <f t="shared" si="583"/>
        <v/>
      </c>
      <c r="DG622" s="210" t="str">
        <f t="shared" si="584"/>
        <v/>
      </c>
    </row>
    <row r="623" spans="1:111" ht="12.75" customHeight="1" x14ac:dyDescent="0.25">
      <c r="A623" s="22">
        <v>613</v>
      </c>
      <c r="B623" s="13" t="s">
        <v>1098</v>
      </c>
      <c r="C623" s="4" t="s">
        <v>6</v>
      </c>
      <c r="D623" s="4" t="s">
        <v>910</v>
      </c>
      <c r="E623" s="5">
        <v>171335</v>
      </c>
      <c r="F623" s="4" t="s">
        <v>911</v>
      </c>
      <c r="G623" s="215">
        <v>0</v>
      </c>
      <c r="H623" s="215">
        <v>6.9043859649122812</v>
      </c>
      <c r="I623" s="215">
        <v>9.65</v>
      </c>
      <c r="J623" s="215">
        <v>3.7</v>
      </c>
      <c r="K623" s="215">
        <v>5.3672413793103448</v>
      </c>
      <c r="L623" s="215">
        <v>6.3296296296296299</v>
      </c>
      <c r="M623" s="215">
        <v>11.297169811320755</v>
      </c>
      <c r="N623" s="215">
        <v>11.628350515463918</v>
      </c>
      <c r="O623" s="215">
        <v>15.859302325581394</v>
      </c>
      <c r="P623" s="215">
        <v>5.3249443207126941</v>
      </c>
      <c r="Q623" s="215">
        <v>5.7946428571428568</v>
      </c>
      <c r="R623" s="215">
        <v>12.765570934256056</v>
      </c>
      <c r="S623" s="10">
        <v>7.8595644029131471</v>
      </c>
      <c r="T623" s="9" t="s">
        <v>1107</v>
      </c>
      <c r="U623" s="22" t="s">
        <v>1117</v>
      </c>
      <c r="V623" s="205"/>
      <c r="W623" s="237">
        <f t="shared" si="587"/>
        <v>0</v>
      </c>
      <c r="X623" s="222">
        <v>171335</v>
      </c>
      <c r="Y623" s="236">
        <v>0</v>
      </c>
      <c r="Z623" s="236">
        <v>11.571586599241465</v>
      </c>
      <c r="AA623" s="236">
        <v>4.3161166905786699</v>
      </c>
      <c r="AB623" s="236">
        <v>2.6994325767690253</v>
      </c>
      <c r="AC623" s="236">
        <v>11.22562232440146</v>
      </c>
      <c r="AD623" s="236">
        <v>4.0738866396761129</v>
      </c>
      <c r="AE623" s="236">
        <v>16.116071428571431</v>
      </c>
      <c r="AF623" s="236">
        <v>14.656084656084655</v>
      </c>
      <c r="AG623" s="236">
        <v>8.1286376640031577</v>
      </c>
      <c r="AH623" s="236">
        <f t="shared" si="601"/>
        <v>4.6467839666472894</v>
      </c>
      <c r="AI623" s="236">
        <f t="shared" si="602"/>
        <v>7.6497544820387864</v>
      </c>
      <c r="AJ623" s="236">
        <f t="shared" si="603"/>
        <v>12.966931249553079</v>
      </c>
      <c r="AK623" s="10">
        <f t="shared" si="604"/>
        <v>8.0874931754806632</v>
      </c>
      <c r="AL623" s="22">
        <f t="shared" si="588"/>
        <v>0</v>
      </c>
      <c r="AM623" s="5">
        <v>171335</v>
      </c>
      <c r="AN623" s="2">
        <f t="shared" si="585"/>
        <v>0</v>
      </c>
      <c r="AO623" s="2">
        <f t="shared" si="589"/>
        <v>95.684758771929822</v>
      </c>
      <c r="AP623" s="2">
        <f t="shared" si="590"/>
        <v>93.96875</v>
      </c>
      <c r="AQ623" s="2">
        <f t="shared" si="591"/>
        <v>97.6875</v>
      </c>
      <c r="AR623" s="2">
        <f t="shared" si="592"/>
        <v>96.645474137931032</v>
      </c>
      <c r="AS623" s="2">
        <f t="shared" si="593"/>
        <v>96.043981481481481</v>
      </c>
      <c r="AT623" s="2">
        <f t="shared" si="594"/>
        <v>92.939268867924525</v>
      </c>
      <c r="AU623" s="2">
        <f t="shared" si="595"/>
        <v>92.732280927835049</v>
      </c>
      <c r="AV623" s="2">
        <f t="shared" si="596"/>
        <v>90.087936046511629</v>
      </c>
      <c r="AW623" s="2">
        <f t="shared" si="597"/>
        <v>96.67190979955457</v>
      </c>
      <c r="AX623" s="2">
        <f t="shared" si="598"/>
        <v>96.378348214285708</v>
      </c>
      <c r="AY623" s="2">
        <f t="shared" si="599"/>
        <v>92.021518166089962</v>
      </c>
      <c r="AZ623" s="2">
        <f t="shared" si="600"/>
        <v>95.087772248179277</v>
      </c>
      <c r="BA623" s="10"/>
      <c r="BB623" s="5">
        <v>171335</v>
      </c>
      <c r="BC623" s="34">
        <v>0</v>
      </c>
      <c r="BD623" s="34">
        <f t="shared" si="605"/>
        <v>95.684758771929822</v>
      </c>
      <c r="BE623" s="34">
        <f t="shared" si="606"/>
        <v>95.683883309421333</v>
      </c>
      <c r="BF623" s="34">
        <f t="shared" si="607"/>
        <v>97.6875</v>
      </c>
      <c r="BG623" s="34">
        <f t="shared" si="608"/>
        <v>96.645474137931032</v>
      </c>
      <c r="BH623" s="34">
        <f t="shared" si="609"/>
        <v>96.043981481481481</v>
      </c>
      <c r="BI623" s="34">
        <f t="shared" si="610"/>
        <v>92.939268867924525</v>
      </c>
      <c r="BJ623" s="34">
        <f t="shared" si="611"/>
        <v>92.732280927835049</v>
      </c>
      <c r="BK623" s="34">
        <f t="shared" si="612"/>
        <v>91.871362335996849</v>
      </c>
      <c r="BL623" s="34">
        <f t="shared" si="613"/>
        <v>96.67190979955457</v>
      </c>
      <c r="BM623" s="34">
        <f t="shared" si="614"/>
        <v>96.378348214285708</v>
      </c>
      <c r="BN623" s="34">
        <f t="shared" si="615"/>
        <v>92.021518166089962</v>
      </c>
      <c r="BO623" s="34">
        <f t="shared" si="616"/>
        <v>95.087772248179277</v>
      </c>
      <c r="BQ623" s="33"/>
      <c r="BR623" s="187"/>
      <c r="BS623" s="192"/>
      <c r="BT623" s="205"/>
      <c r="BU623" s="191"/>
      <c r="BV623" s="191"/>
      <c r="BW623" s="192"/>
      <c r="BX623" s="193"/>
      <c r="BY623" s="194"/>
      <c r="BZ623" s="193"/>
      <c r="CA623" s="194"/>
      <c r="CB623" s="195"/>
      <c r="CC623" s="194"/>
      <c r="CD623" s="195"/>
      <c r="CE623" s="194"/>
      <c r="CF623" s="193"/>
      <c r="CG623" s="195"/>
      <c r="CH623" s="193"/>
      <c r="CI623" s="194"/>
      <c r="CZ623" s="210" t="str">
        <f t="shared" si="586"/>
        <v/>
      </c>
      <c r="DA623" s="210" t="str">
        <f t="shared" si="578"/>
        <v/>
      </c>
      <c r="DB623" s="210" t="str">
        <f t="shared" si="579"/>
        <v/>
      </c>
      <c r="DC623" s="210" t="str">
        <f t="shared" si="580"/>
        <v/>
      </c>
      <c r="DD623" s="210" t="str">
        <f t="shared" si="581"/>
        <v/>
      </c>
      <c r="DE623" s="210" t="str">
        <f t="shared" si="582"/>
        <v/>
      </c>
      <c r="DF623" s="210" t="str">
        <f t="shared" si="583"/>
        <v/>
      </c>
      <c r="DG623" s="210" t="str">
        <f t="shared" si="584"/>
        <v/>
      </c>
    </row>
    <row r="624" spans="1:111" ht="12.75" customHeight="1" x14ac:dyDescent="0.25">
      <c r="A624" s="22">
        <v>614</v>
      </c>
      <c r="B624" s="13" t="s">
        <v>1098</v>
      </c>
      <c r="C624" s="4" t="s">
        <v>6</v>
      </c>
      <c r="D624" s="4" t="s">
        <v>912</v>
      </c>
      <c r="E624" s="5">
        <v>171347</v>
      </c>
      <c r="F624" s="4" t="s">
        <v>913</v>
      </c>
      <c r="G624" s="215">
        <v>0</v>
      </c>
      <c r="H624" s="215">
        <v>15.625</v>
      </c>
      <c r="I624" s="215">
        <v>13.462686567164178</v>
      </c>
      <c r="J624" s="215">
        <v>11.504587155963304</v>
      </c>
      <c r="K624" s="215">
        <v>7.255395683453238</v>
      </c>
      <c r="L624" s="215">
        <v>8.3214285714285712</v>
      </c>
      <c r="M624" s="215">
        <v>18.456250000000001</v>
      </c>
      <c r="N624" s="215">
        <v>16.265384615384619</v>
      </c>
      <c r="O624" s="215">
        <v>14.173504273504275</v>
      </c>
      <c r="P624" s="215">
        <v>10.820408163265306</v>
      </c>
      <c r="Q624" s="215">
        <v>7.8639784946236562</v>
      </c>
      <c r="R624" s="215">
        <v>16.383333333333333</v>
      </c>
      <c r="S624" s="10">
        <v>11.673804096322021</v>
      </c>
      <c r="T624" s="9" t="s">
        <v>1107</v>
      </c>
      <c r="U624" s="22" t="s">
        <v>1117</v>
      </c>
      <c r="V624" s="205"/>
      <c r="W624" s="237">
        <f t="shared" si="587"/>
        <v>0</v>
      </c>
      <c r="X624" s="222">
        <v>171347</v>
      </c>
      <c r="Y624" s="236">
        <v>0</v>
      </c>
      <c r="Z624" s="236">
        <v>10.023584905660378</v>
      </c>
      <c r="AA624" s="236">
        <v>3.7851662404092075</v>
      </c>
      <c r="AB624" s="236">
        <v>6.3331757076268325</v>
      </c>
      <c r="AC624" s="236">
        <v>1.4814814814814816</v>
      </c>
      <c r="AD624" s="236">
        <v>2.1914276506606507</v>
      </c>
      <c r="AE624" s="236">
        <v>15.529908596552124</v>
      </c>
      <c r="AF624" s="236">
        <v>6.6642228739002931</v>
      </c>
      <c r="AG624" s="236">
        <v>7.6048636592560612</v>
      </c>
      <c r="AH624" s="236">
        <f t="shared" si="601"/>
        <v>5.0354817134241046</v>
      </c>
      <c r="AI624" s="236">
        <f t="shared" si="602"/>
        <v>1.8364545660710663</v>
      </c>
      <c r="AJ624" s="236">
        <f t="shared" si="603"/>
        <v>9.9329983765694934</v>
      </c>
      <c r="AK624" s="10">
        <f t="shared" si="604"/>
        <v>5.9570923461718923</v>
      </c>
      <c r="AL624" s="22">
        <f t="shared" si="588"/>
        <v>0</v>
      </c>
      <c r="AM624" s="5">
        <v>171347</v>
      </c>
      <c r="AN624" s="2">
        <f t="shared" si="585"/>
        <v>0</v>
      </c>
      <c r="AO624" s="2">
        <f t="shared" si="589"/>
        <v>90.234375</v>
      </c>
      <c r="AP624" s="2">
        <f t="shared" si="590"/>
        <v>91.585820895522389</v>
      </c>
      <c r="AQ624" s="2">
        <f t="shared" si="591"/>
        <v>92.809633027522935</v>
      </c>
      <c r="AR624" s="2">
        <f t="shared" si="592"/>
        <v>95.465377697841731</v>
      </c>
      <c r="AS624" s="2">
        <f t="shared" si="593"/>
        <v>94.799107142857139</v>
      </c>
      <c r="AT624" s="2">
        <f t="shared" si="594"/>
        <v>88.46484375</v>
      </c>
      <c r="AU624" s="2">
        <f t="shared" si="595"/>
        <v>89.834134615384613</v>
      </c>
      <c r="AV624" s="2">
        <f t="shared" si="596"/>
        <v>91.14155982905983</v>
      </c>
      <c r="AW624" s="2">
        <f t="shared" si="597"/>
        <v>93.237244897959187</v>
      </c>
      <c r="AX624" s="2">
        <f t="shared" si="598"/>
        <v>95.085013440860209</v>
      </c>
      <c r="AY624" s="2">
        <f t="shared" si="599"/>
        <v>89.760416666666671</v>
      </c>
      <c r="AZ624" s="2">
        <f t="shared" si="600"/>
        <v>92.703872439798744</v>
      </c>
      <c r="BA624" s="10"/>
      <c r="BB624" s="5">
        <v>171347</v>
      </c>
      <c r="BC624" s="34">
        <v>0</v>
      </c>
      <c r="BD624" s="34">
        <f t="shared" si="605"/>
        <v>90.234375</v>
      </c>
      <c r="BE624" s="34">
        <f t="shared" si="606"/>
        <v>96.214833759590789</v>
      </c>
      <c r="BF624" s="34">
        <f t="shared" si="607"/>
        <v>93.666824292373164</v>
      </c>
      <c r="BG624" s="34">
        <f t="shared" si="608"/>
        <v>98.518518518518519</v>
      </c>
      <c r="BH624" s="34">
        <f t="shared" si="609"/>
        <v>97.808572349339343</v>
      </c>
      <c r="BI624" s="34">
        <f t="shared" si="610"/>
        <v>88.46484375</v>
      </c>
      <c r="BJ624" s="34">
        <f t="shared" si="611"/>
        <v>93.335777126099714</v>
      </c>
      <c r="BK624" s="34">
        <f t="shared" si="612"/>
        <v>92.395136340743932</v>
      </c>
      <c r="BL624" s="34">
        <f t="shared" si="613"/>
        <v>94.964518286575895</v>
      </c>
      <c r="BM624" s="34">
        <f t="shared" si="614"/>
        <v>98.163545433928931</v>
      </c>
      <c r="BN624" s="34">
        <f t="shared" si="615"/>
        <v>90.067001623430514</v>
      </c>
      <c r="BO624" s="34">
        <f t="shared" si="616"/>
        <v>94.042907653828109</v>
      </c>
      <c r="BQ624" s="33"/>
      <c r="BR624" s="187"/>
      <c r="BS624" s="190"/>
      <c r="BT624" s="205"/>
      <c r="BU624" s="191"/>
      <c r="BV624" s="191"/>
      <c r="BW624" s="192"/>
      <c r="BX624" s="193"/>
      <c r="BY624" s="194"/>
      <c r="BZ624" s="193"/>
      <c r="CA624" s="194"/>
      <c r="CB624" s="195"/>
      <c r="CC624" s="194"/>
      <c r="CD624" s="195"/>
      <c r="CE624" s="194"/>
      <c r="CF624" s="193"/>
      <c r="CG624" s="195"/>
      <c r="CH624" s="193"/>
      <c r="CI624" s="194"/>
      <c r="CZ624" s="210" t="str">
        <f t="shared" si="586"/>
        <v/>
      </c>
      <c r="DA624" s="210" t="str">
        <f t="shared" si="578"/>
        <v/>
      </c>
      <c r="DB624" s="210" t="str">
        <f t="shared" si="579"/>
        <v/>
      </c>
      <c r="DC624" s="210" t="str">
        <f t="shared" si="580"/>
        <v/>
      </c>
      <c r="DD624" s="210" t="str">
        <f t="shared" si="581"/>
        <v/>
      </c>
      <c r="DE624" s="210" t="str">
        <f t="shared" si="582"/>
        <v/>
      </c>
      <c r="DF624" s="210" t="str">
        <f t="shared" si="583"/>
        <v/>
      </c>
      <c r="DG624" s="210" t="str">
        <f t="shared" si="584"/>
        <v/>
      </c>
    </row>
    <row r="625" spans="1:111" ht="12.75" customHeight="1" x14ac:dyDescent="0.25">
      <c r="A625" s="22">
        <v>615</v>
      </c>
      <c r="B625" s="13" t="s">
        <v>1098</v>
      </c>
      <c r="C625" s="4" t="s">
        <v>1122</v>
      </c>
      <c r="D625" s="4" t="s">
        <v>875</v>
      </c>
      <c r="E625" s="5">
        <v>171359</v>
      </c>
      <c r="F625" s="4" t="s">
        <v>914</v>
      </c>
      <c r="G625" s="215">
        <v>0</v>
      </c>
      <c r="H625" s="215">
        <v>5.0742914979757083</v>
      </c>
      <c r="I625" s="215">
        <v>4.5227722772277232</v>
      </c>
      <c r="J625" s="215">
        <v>2.1771929824561402</v>
      </c>
      <c r="K625" s="215">
        <v>8.8000000000000007</v>
      </c>
      <c r="L625" s="215">
        <v>5.2505540166204989</v>
      </c>
      <c r="M625" s="215">
        <v>25.337931034482757</v>
      </c>
      <c r="N625" s="215">
        <v>14.34392523364486</v>
      </c>
      <c r="O625" s="215">
        <v>11.488888888888889</v>
      </c>
      <c r="P625" s="215">
        <v>2.9935340022296546</v>
      </c>
      <c r="Q625" s="215">
        <v>7.0480582524271842</v>
      </c>
      <c r="R625" s="215">
        <v>18.361111111111111</v>
      </c>
      <c r="S625" s="10">
        <v>8.5550617701440643</v>
      </c>
      <c r="T625" s="9" t="s">
        <v>1107</v>
      </c>
      <c r="U625" s="22" t="s">
        <v>1116</v>
      </c>
      <c r="V625" s="205"/>
      <c r="W625" s="237">
        <f t="shared" si="587"/>
        <v>0</v>
      </c>
      <c r="X625" s="222">
        <v>171359</v>
      </c>
      <c r="Y625" s="236">
        <v>0</v>
      </c>
      <c r="Z625" s="236">
        <v>5.3718855963437999</v>
      </c>
      <c r="AA625" s="236">
        <v>1.9853283651606892</v>
      </c>
      <c r="AB625" s="236">
        <v>2.0216970818265914</v>
      </c>
      <c r="AC625" s="236">
        <v>5.1234213547646377</v>
      </c>
      <c r="AD625" s="236">
        <v>4.8068369551404242</v>
      </c>
      <c r="AE625" s="236">
        <v>20.51985370950888</v>
      </c>
      <c r="AF625" s="236">
        <v>12.946428571428571</v>
      </c>
      <c r="AG625" s="236">
        <v>13.036762434352795</v>
      </c>
      <c r="AH625" s="236">
        <f t="shared" si="601"/>
        <v>2.3447277608327699</v>
      </c>
      <c r="AI625" s="236">
        <f t="shared" si="602"/>
        <v>4.9651291549525309</v>
      </c>
      <c r="AJ625" s="236">
        <f t="shared" si="603"/>
        <v>15.501014905096747</v>
      </c>
      <c r="AK625" s="10">
        <f t="shared" si="604"/>
        <v>7.3124682298362655</v>
      </c>
      <c r="AL625" s="22">
        <f t="shared" si="588"/>
        <v>0</v>
      </c>
      <c r="AM625" s="5">
        <v>171359</v>
      </c>
      <c r="AN625" s="2">
        <f t="shared" si="585"/>
        <v>0</v>
      </c>
      <c r="AO625" s="2">
        <f t="shared" si="589"/>
        <v>96.828567813765176</v>
      </c>
      <c r="AP625" s="2">
        <f t="shared" si="590"/>
        <v>97.17326732673267</v>
      </c>
      <c r="AQ625" s="2">
        <f t="shared" si="591"/>
        <v>98.639254385964918</v>
      </c>
      <c r="AR625" s="2">
        <f t="shared" si="592"/>
        <v>94.5</v>
      </c>
      <c r="AS625" s="2">
        <f t="shared" si="593"/>
        <v>96.718403739612185</v>
      </c>
      <c r="AT625" s="2">
        <f t="shared" si="594"/>
        <v>84.163793103448285</v>
      </c>
      <c r="AU625" s="2">
        <f t="shared" si="595"/>
        <v>91.035046728971963</v>
      </c>
      <c r="AV625" s="2">
        <f t="shared" si="596"/>
        <v>92.819444444444443</v>
      </c>
      <c r="AW625" s="2">
        <f t="shared" si="597"/>
        <v>98.12904124860647</v>
      </c>
      <c r="AX625" s="2">
        <f t="shared" si="598"/>
        <v>95.594963592233015</v>
      </c>
      <c r="AY625" s="2">
        <f t="shared" si="599"/>
        <v>88.524305555555557</v>
      </c>
      <c r="AZ625" s="2">
        <f t="shared" si="600"/>
        <v>94.653086393659962</v>
      </c>
      <c r="BA625" s="10"/>
      <c r="BB625" s="5">
        <v>171359</v>
      </c>
      <c r="BC625" s="34">
        <v>0</v>
      </c>
      <c r="BD625" s="34">
        <f t="shared" si="605"/>
        <v>96.828567813765176</v>
      </c>
      <c r="BE625" s="34">
        <f t="shared" si="606"/>
        <v>98.014671634839317</v>
      </c>
      <c r="BF625" s="34">
        <f t="shared" si="607"/>
        <v>98.639254385964918</v>
      </c>
      <c r="BG625" s="34">
        <f t="shared" si="608"/>
        <v>94.876578645235355</v>
      </c>
      <c r="BH625" s="34">
        <f t="shared" si="609"/>
        <v>96.718403739612185</v>
      </c>
      <c r="BI625" s="34">
        <f t="shared" si="610"/>
        <v>84.163793103448285</v>
      </c>
      <c r="BJ625" s="34">
        <f t="shared" si="611"/>
        <v>91.035046728971963</v>
      </c>
      <c r="BK625" s="34">
        <f t="shared" si="612"/>
        <v>92.819444444444443</v>
      </c>
      <c r="BL625" s="34">
        <f t="shared" si="613"/>
        <v>98.12904124860647</v>
      </c>
      <c r="BM625" s="34">
        <f t="shared" si="614"/>
        <v>95.594963592233015</v>
      </c>
      <c r="BN625" s="34">
        <f t="shared" si="615"/>
        <v>88.524305555555557</v>
      </c>
      <c r="BO625" s="34">
        <f t="shared" si="616"/>
        <v>94.653086393659962</v>
      </c>
      <c r="BQ625" s="33"/>
      <c r="BR625" s="187"/>
      <c r="BS625" s="190"/>
      <c r="BT625" s="205"/>
      <c r="BU625" s="191"/>
      <c r="BV625" s="191"/>
      <c r="BW625" s="192"/>
      <c r="BX625" s="193"/>
      <c r="BY625" s="194"/>
      <c r="BZ625" s="193"/>
      <c r="CA625" s="194"/>
      <c r="CB625" s="195"/>
      <c r="CC625" s="194"/>
      <c r="CD625" s="195"/>
      <c r="CE625" s="194"/>
      <c r="CF625" s="193"/>
      <c r="CG625" s="195"/>
      <c r="CH625" s="193"/>
      <c r="CI625" s="194"/>
      <c r="CZ625" s="210" t="str">
        <f t="shared" si="586"/>
        <v/>
      </c>
      <c r="DA625" s="210" t="str">
        <f t="shared" si="578"/>
        <v/>
      </c>
      <c r="DB625" s="210" t="str">
        <f t="shared" si="579"/>
        <v/>
      </c>
      <c r="DC625" s="210" t="str">
        <f t="shared" si="580"/>
        <v/>
      </c>
      <c r="DD625" s="210" t="str">
        <f t="shared" si="581"/>
        <v/>
      </c>
      <c r="DE625" s="210" t="str">
        <f t="shared" si="582"/>
        <v/>
      </c>
      <c r="DF625" s="210" t="str">
        <f t="shared" si="583"/>
        <v/>
      </c>
      <c r="DG625" s="210" t="str">
        <f t="shared" si="584"/>
        <v/>
      </c>
    </row>
    <row r="626" spans="1:111" ht="12.75" customHeight="1" x14ac:dyDescent="0.25">
      <c r="A626" s="22">
        <v>616</v>
      </c>
      <c r="B626" s="13" t="s">
        <v>1098</v>
      </c>
      <c r="C626" s="4" t="s">
        <v>1122</v>
      </c>
      <c r="D626" s="4" t="s">
        <v>777</v>
      </c>
      <c r="E626" s="5">
        <v>171360</v>
      </c>
      <c r="F626" s="4" t="s">
        <v>915</v>
      </c>
      <c r="G626" s="215">
        <v>0</v>
      </c>
      <c r="H626" s="215">
        <v>16.773809523809526</v>
      </c>
      <c r="I626" s="215">
        <v>3.8261904761904764</v>
      </c>
      <c r="J626" s="215">
        <v>3.7638297872340427</v>
      </c>
      <c r="K626" s="215">
        <v>14.58235294117647</v>
      </c>
      <c r="L626" s="215">
        <v>14.748427672955975</v>
      </c>
      <c r="M626" s="215">
        <v>15.020676691729323</v>
      </c>
      <c r="N626" s="215">
        <v>5.85</v>
      </c>
      <c r="O626" s="215">
        <v>14.172516556291392</v>
      </c>
      <c r="P626" s="215">
        <v>6.4249999999999998</v>
      </c>
      <c r="Q626" s="215">
        <v>14.666101694915254</v>
      </c>
      <c r="R626" s="215">
        <v>11.840220048899756</v>
      </c>
      <c r="S626" s="10">
        <v>9.8597559610430245</v>
      </c>
      <c r="T626" s="9" t="s">
        <v>1108</v>
      </c>
      <c r="U626" s="22" t="s">
        <v>1116</v>
      </c>
      <c r="V626" s="205"/>
      <c r="W626" s="237">
        <f t="shared" si="587"/>
        <v>0</v>
      </c>
      <c r="X626" s="222">
        <v>171360</v>
      </c>
      <c r="Y626" s="236">
        <v>0</v>
      </c>
      <c r="Z626" s="236">
        <v>53.022598870056498</v>
      </c>
      <c r="AA626" s="236">
        <v>51.388888888888886</v>
      </c>
      <c r="AB626" s="236">
        <v>0.54347826086956519</v>
      </c>
      <c r="AC626" s="236">
        <v>8.5913185913185917</v>
      </c>
      <c r="AD626" s="236">
        <v>9.5738942826321463</v>
      </c>
      <c r="AE626" s="236">
        <v>18.190076869322152</v>
      </c>
      <c r="AF626" s="236">
        <v>8.2571214392803611</v>
      </c>
      <c r="AG626" s="236">
        <v>8.8235294117647065</v>
      </c>
      <c r="AH626" s="236">
        <f t="shared" si="601"/>
        <v>26.238741504953737</v>
      </c>
      <c r="AI626" s="236">
        <f t="shared" si="602"/>
        <v>9.0826064369753681</v>
      </c>
      <c r="AJ626" s="236">
        <f t="shared" si="603"/>
        <v>11.756909240122406</v>
      </c>
      <c r="AK626" s="10">
        <f t="shared" si="604"/>
        <v>17.598989623792544</v>
      </c>
      <c r="AL626" s="22">
        <f t="shared" si="588"/>
        <v>0</v>
      </c>
      <c r="AM626" s="5">
        <v>171360</v>
      </c>
      <c r="AN626" s="2">
        <f t="shared" si="585"/>
        <v>0</v>
      </c>
      <c r="AO626" s="2">
        <f t="shared" si="589"/>
        <v>89.516369047619051</v>
      </c>
      <c r="AP626" s="2">
        <f t="shared" si="590"/>
        <v>97.608630952380949</v>
      </c>
      <c r="AQ626" s="2">
        <f t="shared" si="591"/>
        <v>97.647606382978722</v>
      </c>
      <c r="AR626" s="2">
        <f t="shared" si="592"/>
        <v>90.88602941176471</v>
      </c>
      <c r="AS626" s="2">
        <f t="shared" si="593"/>
        <v>90.782232704402517</v>
      </c>
      <c r="AT626" s="2">
        <f t="shared" si="594"/>
        <v>90.612077067669176</v>
      </c>
      <c r="AU626" s="2">
        <f t="shared" si="595"/>
        <v>96.34375</v>
      </c>
      <c r="AV626" s="2">
        <f t="shared" si="596"/>
        <v>91.142177152317885</v>
      </c>
      <c r="AW626" s="2">
        <f t="shared" si="597"/>
        <v>95.984375</v>
      </c>
      <c r="AX626" s="2">
        <f t="shared" si="598"/>
        <v>90.833686440677965</v>
      </c>
      <c r="AY626" s="2">
        <f t="shared" si="599"/>
        <v>92.599862469437653</v>
      </c>
      <c r="AZ626" s="2">
        <f t="shared" si="600"/>
        <v>93.837652524348115</v>
      </c>
      <c r="BA626" s="10"/>
      <c r="BB626" s="5">
        <v>171360</v>
      </c>
      <c r="BC626" s="34">
        <v>0</v>
      </c>
      <c r="BD626" s="34">
        <f t="shared" si="605"/>
        <v>89.516369047619051</v>
      </c>
      <c r="BE626" s="34">
        <f t="shared" si="606"/>
        <v>97.608630952380949</v>
      </c>
      <c r="BF626" s="34">
        <f t="shared" si="607"/>
        <v>99.456521739130437</v>
      </c>
      <c r="BG626" s="34">
        <f t="shared" si="608"/>
        <v>91.408681408681403</v>
      </c>
      <c r="BH626" s="34">
        <f t="shared" si="609"/>
        <v>90.782232704402517</v>
      </c>
      <c r="BI626" s="34">
        <f t="shared" si="610"/>
        <v>90.612077067669176</v>
      </c>
      <c r="BJ626" s="34">
        <f t="shared" si="611"/>
        <v>96.34375</v>
      </c>
      <c r="BK626" s="34">
        <f t="shared" si="612"/>
        <v>91.17647058823529</v>
      </c>
      <c r="BL626" s="34">
        <f t="shared" si="613"/>
        <v>95.984375</v>
      </c>
      <c r="BM626" s="34">
        <f t="shared" si="614"/>
        <v>90.917393563024632</v>
      </c>
      <c r="BN626" s="34">
        <f t="shared" si="615"/>
        <v>92.599862469437653</v>
      </c>
      <c r="BO626" s="34">
        <f t="shared" si="616"/>
        <v>93.837652524348115</v>
      </c>
      <c r="BQ626" s="33"/>
      <c r="BR626" s="187"/>
      <c r="BS626" s="190"/>
      <c r="BT626" s="205"/>
      <c r="BU626" s="191"/>
      <c r="BV626" s="191"/>
      <c r="BW626" s="192"/>
      <c r="BX626" s="193"/>
      <c r="BY626" s="194"/>
      <c r="BZ626" s="193"/>
      <c r="CA626" s="194"/>
      <c r="CB626" s="195"/>
      <c r="CC626" s="194"/>
      <c r="CD626" s="195"/>
      <c r="CE626" s="194"/>
      <c r="CF626" s="193"/>
      <c r="CG626" s="195"/>
      <c r="CH626" s="193"/>
      <c r="CI626" s="194"/>
      <c r="CZ626" s="210" t="str">
        <f t="shared" si="586"/>
        <v/>
      </c>
      <c r="DA626" s="210" t="str">
        <f t="shared" ref="DA626:DA689" si="649">IF(BZ626="","",(AA626-I626)/I626)</f>
        <v/>
      </c>
      <c r="DB626" s="210" t="str">
        <f t="shared" ref="DB626:DB689" si="650">IF(CA626="","",(AB626-J626)/J626)</f>
        <v/>
      </c>
      <c r="DC626" s="210" t="str">
        <f t="shared" ref="DC626:DC689" si="651">IF(CB626="","",(AC626-K626)/K626)</f>
        <v/>
      </c>
      <c r="DD626" s="210" t="str">
        <f t="shared" ref="DD626:DD689" si="652">IF(CC626="","",(AD626-L626)/L626)</f>
        <v/>
      </c>
      <c r="DE626" s="210" t="str">
        <f t="shared" ref="DE626:DE689" si="653">IF(CD626="","",(AE626-M626)/M626)</f>
        <v/>
      </c>
      <c r="DF626" s="210" t="str">
        <f t="shared" ref="DF626:DF689" si="654">IF(CE626="","",(AF626-N626)/N626)</f>
        <v/>
      </c>
      <c r="DG626" s="210" t="str">
        <f t="shared" ref="DG626:DG689" si="655">IF(CF626="","",(AG626-O626)/O626)</f>
        <v/>
      </c>
    </row>
    <row r="627" spans="1:111" ht="12.75" customHeight="1" x14ac:dyDescent="0.25">
      <c r="A627" s="22">
        <v>617</v>
      </c>
      <c r="B627" s="13" t="s">
        <v>1098</v>
      </c>
      <c r="C627" s="4" t="s">
        <v>1122</v>
      </c>
      <c r="D627" s="4" t="s">
        <v>777</v>
      </c>
      <c r="E627" s="5">
        <v>171372</v>
      </c>
      <c r="F627" s="4" t="s">
        <v>916</v>
      </c>
      <c r="G627" s="215">
        <v>0</v>
      </c>
      <c r="H627" s="215">
        <v>12.990566037735849</v>
      </c>
      <c r="I627" s="215">
        <v>4.0833333333333339</v>
      </c>
      <c r="J627" s="215">
        <v>6.3016806722689083</v>
      </c>
      <c r="K627" s="215">
        <v>11.163756613756613</v>
      </c>
      <c r="L627" s="215">
        <v>14.95919540229885</v>
      </c>
      <c r="M627" s="215">
        <v>20.094444444444445</v>
      </c>
      <c r="N627" s="215">
        <v>18.166393442622951</v>
      </c>
      <c r="O627" s="215">
        <v>19.448630136986303</v>
      </c>
      <c r="P627" s="215">
        <v>6.3554455445544544</v>
      </c>
      <c r="Q627" s="215">
        <v>13.261570247933886</v>
      </c>
      <c r="R627" s="215">
        <v>19.651456310679613</v>
      </c>
      <c r="S627" s="10">
        <v>11.912000009271916</v>
      </c>
      <c r="T627" s="9" t="s">
        <v>1108</v>
      </c>
      <c r="U627" s="22" t="s">
        <v>1116</v>
      </c>
      <c r="V627" s="205"/>
      <c r="W627" s="237">
        <f t="shared" si="587"/>
        <v>0</v>
      </c>
      <c r="X627" s="222">
        <v>171372</v>
      </c>
      <c r="Y627" s="236">
        <v>0</v>
      </c>
      <c r="Z627" s="236">
        <v>16.246762420532143</v>
      </c>
      <c r="AA627" s="236">
        <v>8.833607456140351</v>
      </c>
      <c r="AB627" s="236">
        <v>12.756028001037077</v>
      </c>
      <c r="AC627" s="236">
        <v>10.208501208702659</v>
      </c>
      <c r="AD627" s="236">
        <v>13.69047619047619</v>
      </c>
      <c r="AE627" s="236">
        <v>15.961538461538462</v>
      </c>
      <c r="AF627" s="236">
        <v>12.177209192134566</v>
      </c>
      <c r="AG627" s="236">
        <v>14.747474747474747</v>
      </c>
      <c r="AH627" s="236">
        <f t="shared" si="601"/>
        <v>9.4590994694273931</v>
      </c>
      <c r="AI627" s="236">
        <f t="shared" si="602"/>
        <v>11.949488699589423</v>
      </c>
      <c r="AJ627" s="236">
        <f t="shared" si="603"/>
        <v>14.295407467049259</v>
      </c>
      <c r="AK627" s="10">
        <f t="shared" si="604"/>
        <v>11.624621964226245</v>
      </c>
      <c r="AL627" s="22">
        <f t="shared" si="588"/>
        <v>0</v>
      </c>
      <c r="AM627" s="5">
        <v>171372</v>
      </c>
      <c r="AN627" s="2">
        <f t="shared" si="585"/>
        <v>0</v>
      </c>
      <c r="AO627" s="2">
        <f t="shared" si="589"/>
        <v>91.880896226415089</v>
      </c>
      <c r="AP627" s="2">
        <f t="shared" si="590"/>
        <v>97.447916666666671</v>
      </c>
      <c r="AQ627" s="2">
        <f t="shared" si="591"/>
        <v>96.06144957983193</v>
      </c>
      <c r="AR627" s="2">
        <f t="shared" si="592"/>
        <v>93.022652116402114</v>
      </c>
      <c r="AS627" s="2">
        <f t="shared" si="593"/>
        <v>90.650502873563227</v>
      </c>
      <c r="AT627" s="2">
        <f t="shared" si="594"/>
        <v>87.440972222222229</v>
      </c>
      <c r="AU627" s="2">
        <f t="shared" si="595"/>
        <v>88.646004098360663</v>
      </c>
      <c r="AV627" s="2">
        <f t="shared" si="596"/>
        <v>87.844606164383563</v>
      </c>
      <c r="AW627" s="2">
        <f t="shared" si="597"/>
        <v>96.027846534653463</v>
      </c>
      <c r="AX627" s="2">
        <f t="shared" si="598"/>
        <v>91.711518595041326</v>
      </c>
      <c r="AY627" s="2">
        <f t="shared" si="599"/>
        <v>87.717839805825236</v>
      </c>
      <c r="AZ627" s="2">
        <f t="shared" si="600"/>
        <v>92.554999994205048</v>
      </c>
      <c r="BA627" s="10"/>
      <c r="BB627" s="5">
        <v>171372</v>
      </c>
      <c r="BC627" s="34">
        <v>0</v>
      </c>
      <c r="BD627" s="34">
        <f t="shared" si="605"/>
        <v>91.880896226415089</v>
      </c>
      <c r="BE627" s="34">
        <f t="shared" si="606"/>
        <v>97.447916666666671</v>
      </c>
      <c r="BF627" s="34">
        <f t="shared" si="607"/>
        <v>96.06144957983193</v>
      </c>
      <c r="BG627" s="34">
        <f t="shared" si="608"/>
        <v>93.022652116402114</v>
      </c>
      <c r="BH627" s="34">
        <f t="shared" si="609"/>
        <v>90.650502873563227</v>
      </c>
      <c r="BI627" s="34">
        <f t="shared" si="610"/>
        <v>87.440972222222229</v>
      </c>
      <c r="BJ627" s="34">
        <f t="shared" si="611"/>
        <v>88.646004098360663</v>
      </c>
      <c r="BK627" s="34">
        <f t="shared" si="612"/>
        <v>87.844606164383563</v>
      </c>
      <c r="BL627" s="34">
        <f t="shared" si="613"/>
        <v>96.027846534653463</v>
      </c>
      <c r="BM627" s="34">
        <f t="shared" si="614"/>
        <v>91.711518595041326</v>
      </c>
      <c r="BN627" s="34">
        <f t="shared" si="615"/>
        <v>87.717839805825236</v>
      </c>
      <c r="BO627" s="34">
        <f t="shared" si="616"/>
        <v>92.554999994205048</v>
      </c>
      <c r="BQ627" s="33"/>
      <c r="BR627" s="187"/>
      <c r="BS627" s="190"/>
      <c r="BT627" s="205"/>
      <c r="BU627" s="191"/>
      <c r="BV627" s="191"/>
      <c r="BW627" s="192"/>
      <c r="BX627" s="193"/>
      <c r="BY627" s="194"/>
      <c r="BZ627" s="193"/>
      <c r="CA627" s="194"/>
      <c r="CB627" s="195"/>
      <c r="CC627" s="194"/>
      <c r="CD627" s="195"/>
      <c r="CE627" s="196"/>
      <c r="CF627" s="196"/>
      <c r="CG627" s="196"/>
      <c r="CH627" s="196"/>
      <c r="CI627" s="196"/>
      <c r="CZ627" s="210" t="str">
        <f t="shared" si="586"/>
        <v/>
      </c>
      <c r="DA627" s="210" t="str">
        <f t="shared" si="649"/>
        <v/>
      </c>
      <c r="DB627" s="210" t="str">
        <f t="shared" si="650"/>
        <v/>
      </c>
      <c r="DC627" s="210" t="str">
        <f t="shared" si="651"/>
        <v/>
      </c>
      <c r="DD627" s="210" t="str">
        <f t="shared" si="652"/>
        <v/>
      </c>
      <c r="DE627" s="210" t="str">
        <f t="shared" si="653"/>
        <v/>
      </c>
      <c r="DF627" s="210" t="str">
        <f t="shared" si="654"/>
        <v/>
      </c>
      <c r="DG627" s="210" t="str">
        <f t="shared" si="655"/>
        <v/>
      </c>
    </row>
    <row r="628" spans="1:111" ht="12.75" customHeight="1" x14ac:dyDescent="0.25">
      <c r="A628" s="22">
        <v>618</v>
      </c>
      <c r="B628" s="13" t="s">
        <v>1098</v>
      </c>
      <c r="C628" s="4" t="s">
        <v>1122</v>
      </c>
      <c r="D628" s="4" t="s">
        <v>777</v>
      </c>
      <c r="E628" s="5">
        <v>171384</v>
      </c>
      <c r="F628" s="4" t="s">
        <v>917</v>
      </c>
      <c r="G628" s="215">
        <v>0</v>
      </c>
      <c r="H628" s="215">
        <v>19.01551724137931</v>
      </c>
      <c r="I628" s="215">
        <v>10.366666666666667</v>
      </c>
      <c r="J628" s="215">
        <v>4.6518518518518519</v>
      </c>
      <c r="K628" s="215">
        <v>32.421966527196652</v>
      </c>
      <c r="L628" s="215">
        <v>27.694680851063829</v>
      </c>
      <c r="M628" s="215">
        <v>34.473214285714285</v>
      </c>
      <c r="N628" s="215">
        <v>25.038888888888888</v>
      </c>
      <c r="O628" s="215">
        <v>28.899115044247786</v>
      </c>
      <c r="P628" s="215">
        <v>8.9325842696629216</v>
      </c>
      <c r="Q628" s="215">
        <v>29.656329113924052</v>
      </c>
      <c r="R628" s="215">
        <v>29.835185185185182</v>
      </c>
      <c r="S628" s="10">
        <v>20.284655706334362</v>
      </c>
      <c r="T628" s="9" t="s">
        <v>1108</v>
      </c>
      <c r="U628" s="22" t="s">
        <v>1116</v>
      </c>
      <c r="V628" s="205"/>
      <c r="W628" s="237">
        <f t="shared" si="587"/>
        <v>0</v>
      </c>
      <c r="X628" s="222">
        <v>171384</v>
      </c>
      <c r="Y628" s="236">
        <v>0</v>
      </c>
      <c r="Z628" s="236">
        <v>20.05081749889527</v>
      </c>
      <c r="AA628" s="236">
        <v>3.4278180619644036</v>
      </c>
      <c r="AB628" s="236">
        <v>7.460913070669168</v>
      </c>
      <c r="AC628" s="236">
        <v>23.594771241830067</v>
      </c>
      <c r="AD628" s="236">
        <v>14.396733403582719</v>
      </c>
      <c r="AE628" s="236">
        <v>26.642996379838486</v>
      </c>
      <c r="AF628" s="236">
        <v>16.694111189524033</v>
      </c>
      <c r="AG628" s="236">
        <v>15.63045711350796</v>
      </c>
      <c r="AH628" s="236">
        <f t="shared" si="601"/>
        <v>7.73488715788221</v>
      </c>
      <c r="AI628" s="236">
        <f t="shared" si="602"/>
        <v>18.995752322706394</v>
      </c>
      <c r="AJ628" s="236">
        <f t="shared" si="603"/>
        <v>19.655854894290158</v>
      </c>
      <c r="AK628" s="10">
        <f t="shared" si="604"/>
        <v>14.210957551090235</v>
      </c>
      <c r="AL628" s="22">
        <f t="shared" si="588"/>
        <v>0</v>
      </c>
      <c r="AM628" s="5">
        <v>171384</v>
      </c>
      <c r="AN628" s="2">
        <f t="shared" si="585"/>
        <v>0</v>
      </c>
      <c r="AO628" s="2">
        <f t="shared" si="589"/>
        <v>88.115301724137936</v>
      </c>
      <c r="AP628" s="2">
        <f t="shared" si="590"/>
        <v>93.520833333333329</v>
      </c>
      <c r="AQ628" s="2">
        <f t="shared" si="591"/>
        <v>97.092592592592595</v>
      </c>
      <c r="AR628" s="2">
        <f t="shared" si="592"/>
        <v>79.736270920502093</v>
      </c>
      <c r="AS628" s="2">
        <f t="shared" si="593"/>
        <v>82.690824468085111</v>
      </c>
      <c r="AT628" s="2">
        <f t="shared" si="594"/>
        <v>78.454241071428569</v>
      </c>
      <c r="AU628" s="2">
        <f t="shared" si="595"/>
        <v>84.350694444444443</v>
      </c>
      <c r="AV628" s="2">
        <f t="shared" si="596"/>
        <v>81.938053097345133</v>
      </c>
      <c r="AW628" s="2">
        <f t="shared" si="597"/>
        <v>94.417134831460672</v>
      </c>
      <c r="AX628" s="2">
        <f t="shared" si="598"/>
        <v>81.464794303797476</v>
      </c>
      <c r="AY628" s="2">
        <f t="shared" si="599"/>
        <v>81.353009259259267</v>
      </c>
      <c r="AZ628" s="2">
        <f t="shared" si="600"/>
        <v>87.322090183541022</v>
      </c>
      <c r="BA628" s="10"/>
      <c r="BB628" s="5">
        <v>171384</v>
      </c>
      <c r="BC628" s="34">
        <v>0</v>
      </c>
      <c r="BD628" s="34">
        <f t="shared" si="605"/>
        <v>88.115301724137936</v>
      </c>
      <c r="BE628" s="34">
        <f t="shared" si="606"/>
        <v>96.572181938035598</v>
      </c>
      <c r="BF628" s="34">
        <f t="shared" si="607"/>
        <v>97.092592592592595</v>
      </c>
      <c r="BG628" s="34">
        <f t="shared" si="608"/>
        <v>79.736270920502093</v>
      </c>
      <c r="BH628" s="34">
        <f t="shared" si="609"/>
        <v>85.603266596417285</v>
      </c>
      <c r="BI628" s="34">
        <f t="shared" si="610"/>
        <v>78.454241071428569</v>
      </c>
      <c r="BJ628" s="34">
        <f t="shared" si="611"/>
        <v>84.350694444444443</v>
      </c>
      <c r="BK628" s="34">
        <f t="shared" si="612"/>
        <v>84.369542886492042</v>
      </c>
      <c r="BL628" s="34">
        <f t="shared" si="613"/>
        <v>94.417134831460672</v>
      </c>
      <c r="BM628" s="34">
        <f t="shared" si="614"/>
        <v>81.464794303797476</v>
      </c>
      <c r="BN628" s="34">
        <f t="shared" si="615"/>
        <v>81.353009259259267</v>
      </c>
      <c r="BO628" s="34">
        <f t="shared" si="616"/>
        <v>87.322090183541022</v>
      </c>
      <c r="BQ628" s="33"/>
      <c r="BR628" s="187"/>
      <c r="BS628" s="190"/>
      <c r="BT628" s="205"/>
      <c r="BU628" s="191"/>
      <c r="BV628" s="191"/>
      <c r="BW628" s="192"/>
      <c r="BX628" s="193"/>
      <c r="BY628" s="194"/>
      <c r="BZ628" s="193"/>
      <c r="CA628" s="194"/>
      <c r="CB628" s="195"/>
      <c r="CC628" s="194"/>
      <c r="CD628" s="195"/>
      <c r="CE628" s="194"/>
      <c r="CF628" s="193"/>
      <c r="CG628" s="195"/>
      <c r="CH628" s="193"/>
      <c r="CI628" s="194"/>
      <c r="CZ628" s="210" t="str">
        <f t="shared" si="586"/>
        <v/>
      </c>
      <c r="DA628" s="210" t="str">
        <f t="shared" si="649"/>
        <v/>
      </c>
      <c r="DB628" s="210" t="str">
        <f t="shared" si="650"/>
        <v/>
      </c>
      <c r="DC628" s="210" t="str">
        <f t="shared" si="651"/>
        <v/>
      </c>
      <c r="DD628" s="210" t="str">
        <f t="shared" si="652"/>
        <v/>
      </c>
      <c r="DE628" s="210" t="str">
        <f t="shared" si="653"/>
        <v/>
      </c>
      <c r="DF628" s="210" t="str">
        <f t="shared" si="654"/>
        <v/>
      </c>
      <c r="DG628" s="210" t="str">
        <f t="shared" si="655"/>
        <v/>
      </c>
    </row>
    <row r="629" spans="1:111" ht="12.75" customHeight="1" x14ac:dyDescent="0.25">
      <c r="A629" s="22">
        <v>619</v>
      </c>
      <c r="B629" s="13" t="s">
        <v>1098</v>
      </c>
      <c r="C629" s="4" t="s">
        <v>1122</v>
      </c>
      <c r="D629" s="4" t="s">
        <v>777</v>
      </c>
      <c r="E629" s="5">
        <v>171396</v>
      </c>
      <c r="F629" s="4" t="s">
        <v>918</v>
      </c>
      <c r="G629" s="215">
        <v>0</v>
      </c>
      <c r="H629" s="215">
        <v>16.383193277310923</v>
      </c>
      <c r="I629" s="215">
        <v>6.4555555555555557</v>
      </c>
      <c r="J629" s="215">
        <v>8.2197674418604656</v>
      </c>
      <c r="K629" s="215">
        <v>19.353488372093025</v>
      </c>
      <c r="L629" s="215">
        <v>25.867204301075269</v>
      </c>
      <c r="M629" s="215">
        <v>26.307831325301201</v>
      </c>
      <c r="N629" s="215">
        <v>14.189534883720931</v>
      </c>
      <c r="O629" s="215">
        <v>12.00232558139535</v>
      </c>
      <c r="P629" s="215">
        <v>8.1253246753246753</v>
      </c>
      <c r="Q629" s="215">
        <v>22.780446927374303</v>
      </c>
      <c r="R629" s="215">
        <v>19.438461538461539</v>
      </c>
      <c r="S629" s="10">
        <v>14.308766748701414</v>
      </c>
      <c r="T629" s="9" t="s">
        <v>1108</v>
      </c>
      <c r="U629" s="22" t="s">
        <v>1116</v>
      </c>
      <c r="V629" s="205"/>
      <c r="W629" s="237">
        <f t="shared" si="587"/>
        <v>0</v>
      </c>
      <c r="X629" s="222">
        <v>171396</v>
      </c>
      <c r="Y629" s="236">
        <v>0</v>
      </c>
      <c r="Z629" s="236">
        <v>13.13179477398436</v>
      </c>
      <c r="AA629" s="236">
        <v>1.7013107374553158</v>
      </c>
      <c r="AB629" s="236">
        <v>4.3971313312415958</v>
      </c>
      <c r="AC629" s="236">
        <v>9.5512820512820511</v>
      </c>
      <c r="AD629" s="236">
        <v>10.674257249599716</v>
      </c>
      <c r="AE629" s="236">
        <v>17.895632444696538</v>
      </c>
      <c r="AF629" s="236">
        <v>14.112994350282484</v>
      </c>
      <c r="AG629" s="236">
        <v>9.6511627906976756</v>
      </c>
      <c r="AH629" s="236">
        <f t="shared" si="601"/>
        <v>4.807559210670318</v>
      </c>
      <c r="AI629" s="236">
        <f t="shared" si="602"/>
        <v>10.112769650440883</v>
      </c>
      <c r="AJ629" s="236">
        <f t="shared" si="603"/>
        <v>13.886596528558899</v>
      </c>
      <c r="AK629" s="10">
        <f t="shared" si="604"/>
        <v>9.012840636582192</v>
      </c>
      <c r="AL629" s="22">
        <f t="shared" si="588"/>
        <v>0</v>
      </c>
      <c r="AM629" s="5">
        <v>171396</v>
      </c>
      <c r="AN629" s="2">
        <f t="shared" si="585"/>
        <v>0</v>
      </c>
      <c r="AO629" s="2">
        <f t="shared" si="589"/>
        <v>89.760504201680675</v>
      </c>
      <c r="AP629" s="2">
        <f t="shared" si="590"/>
        <v>95.965277777777771</v>
      </c>
      <c r="AQ629" s="2">
        <f t="shared" si="591"/>
        <v>94.862645348837205</v>
      </c>
      <c r="AR629" s="2">
        <f t="shared" si="592"/>
        <v>87.904069767441854</v>
      </c>
      <c r="AS629" s="2">
        <f t="shared" si="593"/>
        <v>83.832997311827953</v>
      </c>
      <c r="AT629" s="2">
        <f t="shared" si="594"/>
        <v>83.557605421686745</v>
      </c>
      <c r="AU629" s="2">
        <f t="shared" si="595"/>
        <v>91.13154069767441</v>
      </c>
      <c r="AV629" s="2">
        <f t="shared" si="596"/>
        <v>92.498546511627907</v>
      </c>
      <c r="AW629" s="2">
        <f t="shared" si="597"/>
        <v>94.921672077922082</v>
      </c>
      <c r="AX629" s="2">
        <f t="shared" si="598"/>
        <v>85.762220670391059</v>
      </c>
      <c r="AY629" s="2">
        <f t="shared" si="599"/>
        <v>87.850961538461533</v>
      </c>
      <c r="AZ629" s="2">
        <f t="shared" si="600"/>
        <v>91.057020782061613</v>
      </c>
      <c r="BA629" s="10"/>
      <c r="BB629" s="5">
        <v>171396</v>
      </c>
      <c r="BC629" s="34">
        <v>0</v>
      </c>
      <c r="BD629" s="34">
        <f t="shared" si="605"/>
        <v>89.760504201680675</v>
      </c>
      <c r="BE629" s="34">
        <f t="shared" si="606"/>
        <v>98.298689262544684</v>
      </c>
      <c r="BF629" s="34">
        <f t="shared" si="607"/>
        <v>95.602868668758404</v>
      </c>
      <c r="BG629" s="34">
        <f t="shared" si="608"/>
        <v>90.448717948717956</v>
      </c>
      <c r="BH629" s="34">
        <f t="shared" si="609"/>
        <v>89.325742750400281</v>
      </c>
      <c r="BI629" s="34">
        <f t="shared" si="610"/>
        <v>83.557605421686745</v>
      </c>
      <c r="BJ629" s="34">
        <f t="shared" si="611"/>
        <v>91.13154069767441</v>
      </c>
      <c r="BK629" s="34">
        <f t="shared" si="612"/>
        <v>92.498546511627907</v>
      </c>
      <c r="BL629" s="34">
        <f t="shared" si="613"/>
        <v>95.19244078932968</v>
      </c>
      <c r="BM629" s="34">
        <f t="shared" si="614"/>
        <v>89.887230349559118</v>
      </c>
      <c r="BN629" s="34">
        <f t="shared" si="615"/>
        <v>87.850961538461533</v>
      </c>
      <c r="BO629" s="34">
        <f t="shared" si="616"/>
        <v>91.057020782061613</v>
      </c>
      <c r="BQ629" s="33"/>
      <c r="BR629" s="187"/>
      <c r="BS629" s="190"/>
      <c r="BT629" s="205"/>
      <c r="BU629" s="191"/>
      <c r="BV629" s="191"/>
      <c r="BW629" s="192"/>
      <c r="BX629" s="193"/>
      <c r="BY629" s="194"/>
      <c r="BZ629" s="193"/>
      <c r="CA629" s="194"/>
      <c r="CB629" s="195"/>
      <c r="CC629" s="194"/>
      <c r="CD629" s="195"/>
      <c r="CE629" s="194"/>
      <c r="CF629" s="193"/>
      <c r="CG629" s="195"/>
      <c r="CH629" s="193"/>
      <c r="CI629" s="194"/>
      <c r="CZ629" s="210" t="str">
        <f t="shared" si="586"/>
        <v/>
      </c>
      <c r="DA629" s="210" t="str">
        <f t="shared" si="649"/>
        <v/>
      </c>
      <c r="DB629" s="210" t="str">
        <f t="shared" si="650"/>
        <v/>
      </c>
      <c r="DC629" s="210" t="str">
        <f t="shared" si="651"/>
        <v/>
      </c>
      <c r="DD629" s="210" t="str">
        <f t="shared" si="652"/>
        <v/>
      </c>
      <c r="DE629" s="210" t="str">
        <f t="shared" si="653"/>
        <v/>
      </c>
      <c r="DF629" s="210" t="str">
        <f t="shared" si="654"/>
        <v/>
      </c>
      <c r="DG629" s="210" t="str">
        <f t="shared" si="655"/>
        <v/>
      </c>
    </row>
    <row r="630" spans="1:111" ht="12.75" customHeight="1" x14ac:dyDescent="0.25">
      <c r="A630" s="22">
        <v>620</v>
      </c>
      <c r="B630" s="13" t="s">
        <v>1098</v>
      </c>
      <c r="C630" s="4" t="s">
        <v>1122</v>
      </c>
      <c r="D630" s="4" t="s">
        <v>777</v>
      </c>
      <c r="E630" s="5">
        <v>171402</v>
      </c>
      <c r="F630" s="4" t="s">
        <v>919</v>
      </c>
      <c r="G630" s="215">
        <v>0</v>
      </c>
      <c r="H630" s="215">
        <v>20.059090909090909</v>
      </c>
      <c r="I630" s="215">
        <v>17.644927536231883</v>
      </c>
      <c r="J630" s="215">
        <v>9.3691489361702125</v>
      </c>
      <c r="K630" s="215">
        <v>20.266129032258064</v>
      </c>
      <c r="L630" s="215">
        <v>11.383870967741936</v>
      </c>
      <c r="M630" s="215">
        <v>23.080281690140843</v>
      </c>
      <c r="N630" s="215">
        <v>12.207692307692309</v>
      </c>
      <c r="O630" s="215">
        <v>14.574999999999999</v>
      </c>
      <c r="P630" s="215">
        <v>12.770689655172415</v>
      </c>
      <c r="Q630" s="215">
        <v>15.75</v>
      </c>
      <c r="R630" s="215">
        <v>17.349122807017544</v>
      </c>
      <c r="S630" s="10">
        <v>14.287349042147351</v>
      </c>
      <c r="T630" s="9" t="s">
        <v>1108</v>
      </c>
      <c r="U630" s="22" t="s">
        <v>1116</v>
      </c>
      <c r="V630" s="205"/>
      <c r="W630" s="237">
        <f t="shared" si="587"/>
        <v>0</v>
      </c>
      <c r="X630" s="222">
        <v>171402</v>
      </c>
      <c r="Y630" s="236">
        <v>0</v>
      </c>
      <c r="Z630" s="236">
        <v>23.154729360306177</v>
      </c>
      <c r="AA630" s="236">
        <v>12.772087067861715</v>
      </c>
      <c r="AB630" s="236">
        <v>0</v>
      </c>
      <c r="AC630" s="236">
        <v>14.273600904465798</v>
      </c>
      <c r="AD630" s="236">
        <v>11.902356902356903</v>
      </c>
      <c r="AE630" s="236">
        <v>28.660012099213553</v>
      </c>
      <c r="AF630" s="236">
        <v>9.2037839968466688</v>
      </c>
      <c r="AG630" s="236">
        <v>22.916666666666664</v>
      </c>
      <c r="AH630" s="236">
        <f t="shared" si="601"/>
        <v>8.9817041070419741</v>
      </c>
      <c r="AI630" s="236">
        <f t="shared" si="602"/>
        <v>13.087978903411351</v>
      </c>
      <c r="AJ630" s="236">
        <f t="shared" si="603"/>
        <v>20.260154254242295</v>
      </c>
      <c r="AK630" s="10">
        <f t="shared" si="604"/>
        <v>13.653692999746388</v>
      </c>
      <c r="AL630" s="22">
        <f t="shared" si="588"/>
        <v>0</v>
      </c>
      <c r="AM630" s="5">
        <v>171402</v>
      </c>
      <c r="AN630" s="2">
        <f t="shared" si="585"/>
        <v>0</v>
      </c>
      <c r="AO630" s="2">
        <f t="shared" si="589"/>
        <v>87.463068181818187</v>
      </c>
      <c r="AP630" s="2">
        <f t="shared" si="590"/>
        <v>88.971920289855078</v>
      </c>
      <c r="AQ630" s="2">
        <f t="shared" si="591"/>
        <v>94.144281914893611</v>
      </c>
      <c r="AR630" s="2">
        <f t="shared" si="592"/>
        <v>87.333669354838705</v>
      </c>
      <c r="AS630" s="2">
        <f t="shared" si="593"/>
        <v>92.885080645161295</v>
      </c>
      <c r="AT630" s="2">
        <f t="shared" si="594"/>
        <v>85.574823943661968</v>
      </c>
      <c r="AU630" s="2">
        <f t="shared" si="595"/>
        <v>92.370192307692307</v>
      </c>
      <c r="AV630" s="2">
        <f t="shared" si="596"/>
        <v>90.890625</v>
      </c>
      <c r="AW630" s="2">
        <f t="shared" si="597"/>
        <v>92.018318965517238</v>
      </c>
      <c r="AX630" s="2">
        <f t="shared" si="598"/>
        <v>90.15625</v>
      </c>
      <c r="AY630" s="2">
        <f t="shared" si="599"/>
        <v>89.156798245614027</v>
      </c>
      <c r="AZ630" s="2">
        <f t="shared" si="600"/>
        <v>91.07040684865791</v>
      </c>
      <c r="BA630" s="10"/>
      <c r="BB630" s="5">
        <v>171402</v>
      </c>
      <c r="BC630" s="34">
        <v>0</v>
      </c>
      <c r="BD630" s="34">
        <f t="shared" si="605"/>
        <v>87.463068181818187</v>
      </c>
      <c r="BE630" s="34">
        <f t="shared" si="606"/>
        <v>88.971920289855078</v>
      </c>
      <c r="BF630" s="34">
        <f t="shared" si="607"/>
        <v>100</v>
      </c>
      <c r="BG630" s="34">
        <f t="shared" si="608"/>
        <v>87.333669354838705</v>
      </c>
      <c r="BH630" s="34">
        <f t="shared" si="609"/>
        <v>92.885080645161295</v>
      </c>
      <c r="BI630" s="34">
        <f t="shared" si="610"/>
        <v>85.574823943661968</v>
      </c>
      <c r="BJ630" s="34">
        <f t="shared" si="611"/>
        <v>92.370192307692307</v>
      </c>
      <c r="BK630" s="34">
        <f t="shared" si="612"/>
        <v>90.890625</v>
      </c>
      <c r="BL630" s="34">
        <f t="shared" si="613"/>
        <v>92.018318965517238</v>
      </c>
      <c r="BM630" s="34">
        <f t="shared" si="614"/>
        <v>90.15625</v>
      </c>
      <c r="BN630" s="34">
        <f t="shared" si="615"/>
        <v>89.156798245614027</v>
      </c>
      <c r="BO630" s="34">
        <f t="shared" si="616"/>
        <v>91.07040684865791</v>
      </c>
      <c r="BQ630" s="33"/>
      <c r="BR630" s="187"/>
      <c r="BS630" s="190"/>
      <c r="BT630" s="205"/>
      <c r="BU630" s="191"/>
      <c r="BV630" s="191"/>
      <c r="BW630" s="192"/>
      <c r="BX630" s="193"/>
      <c r="BY630" s="194"/>
      <c r="BZ630" s="193"/>
      <c r="CA630" s="194"/>
      <c r="CB630" s="195"/>
      <c r="CC630" s="194"/>
      <c r="CD630" s="195"/>
      <c r="CE630" s="194"/>
      <c r="CF630" s="193"/>
      <c r="CG630" s="195"/>
      <c r="CH630" s="193"/>
      <c r="CI630" s="194"/>
      <c r="CZ630" s="210" t="str">
        <f t="shared" si="586"/>
        <v/>
      </c>
      <c r="DA630" s="210" t="str">
        <f t="shared" si="649"/>
        <v/>
      </c>
      <c r="DB630" s="210" t="str">
        <f t="shared" si="650"/>
        <v/>
      </c>
      <c r="DC630" s="210" t="str">
        <f t="shared" si="651"/>
        <v/>
      </c>
      <c r="DD630" s="210" t="str">
        <f t="shared" si="652"/>
        <v/>
      </c>
      <c r="DE630" s="210" t="str">
        <f t="shared" si="653"/>
        <v/>
      </c>
      <c r="DF630" s="210" t="str">
        <f t="shared" si="654"/>
        <v/>
      </c>
      <c r="DG630" s="210" t="str">
        <f t="shared" si="655"/>
        <v/>
      </c>
    </row>
    <row r="631" spans="1:111" ht="12.75" customHeight="1" x14ac:dyDescent="0.25">
      <c r="A631" s="22">
        <v>621</v>
      </c>
      <c r="B631" s="13" t="s">
        <v>1098</v>
      </c>
      <c r="C631" s="4" t="s">
        <v>1122</v>
      </c>
      <c r="D631" s="4" t="s">
        <v>764</v>
      </c>
      <c r="E631" s="5">
        <v>171414</v>
      </c>
      <c r="F631" s="4" t="s">
        <v>920</v>
      </c>
      <c r="G631" s="215">
        <v>0</v>
      </c>
      <c r="H631" s="215">
        <v>18.583734939759037</v>
      </c>
      <c r="I631" s="215">
        <v>5.6158227848101259</v>
      </c>
      <c r="J631" s="215">
        <v>2.5548192771084342</v>
      </c>
      <c r="K631" s="215">
        <v>3.6500000000000004</v>
      </c>
      <c r="L631" s="215">
        <v>10.112962962962964</v>
      </c>
      <c r="M631" s="215">
        <v>23.670503597122302</v>
      </c>
      <c r="N631" s="215">
        <v>15.278195488721805</v>
      </c>
      <c r="O631" s="215">
        <v>8.8333333333333321</v>
      </c>
      <c r="P631" s="215">
        <v>7.1801324503311257</v>
      </c>
      <c r="Q631" s="215">
        <v>6.934615384615384</v>
      </c>
      <c r="R631" s="215">
        <v>16.721428571428572</v>
      </c>
      <c r="S631" s="10">
        <v>9.8110413759797765</v>
      </c>
      <c r="T631" s="9" t="s">
        <v>1107</v>
      </c>
      <c r="U631" s="22" t="s">
        <v>1116</v>
      </c>
      <c r="V631" s="205"/>
      <c r="W631" s="237">
        <f t="shared" si="587"/>
        <v>0</v>
      </c>
      <c r="X631" s="222">
        <v>171414</v>
      </c>
      <c r="Y631" s="236">
        <v>0</v>
      </c>
      <c r="Z631" s="236">
        <v>9.647762516614975</v>
      </c>
      <c r="AA631" s="236">
        <v>0</v>
      </c>
      <c r="AB631" s="236">
        <v>0.76923076923076927</v>
      </c>
      <c r="AC631" s="236">
        <v>2.3727820555741546</v>
      </c>
      <c r="AD631" s="236">
        <v>9.3665677280086346</v>
      </c>
      <c r="AE631" s="236">
        <v>20.256564627425554</v>
      </c>
      <c r="AF631" s="236">
        <v>9.4030365769496207</v>
      </c>
      <c r="AG631" s="236">
        <v>7.5431156347186885</v>
      </c>
      <c r="AH631" s="236">
        <f t="shared" si="601"/>
        <v>2.6042483214614363</v>
      </c>
      <c r="AI631" s="236">
        <f t="shared" si="602"/>
        <v>5.8696748917913943</v>
      </c>
      <c r="AJ631" s="236">
        <f t="shared" si="603"/>
        <v>12.40090561303129</v>
      </c>
      <c r="AK631" s="10">
        <f t="shared" si="604"/>
        <v>6.5954511009469332</v>
      </c>
      <c r="AL631" s="22">
        <f t="shared" si="588"/>
        <v>0</v>
      </c>
      <c r="AM631" s="5">
        <v>171414</v>
      </c>
      <c r="AN631" s="2">
        <f t="shared" ref="AN631:AN694" si="656">IF(AO631="","",0)</f>
        <v>0</v>
      </c>
      <c r="AO631" s="2">
        <f t="shared" si="589"/>
        <v>88.385165662650607</v>
      </c>
      <c r="AP631" s="2">
        <f t="shared" si="590"/>
        <v>96.490110759493675</v>
      </c>
      <c r="AQ631" s="2">
        <f t="shared" si="591"/>
        <v>98.403237951807228</v>
      </c>
      <c r="AR631" s="2">
        <f t="shared" si="592"/>
        <v>97.71875</v>
      </c>
      <c r="AS631" s="2">
        <f t="shared" si="593"/>
        <v>93.679398148148152</v>
      </c>
      <c r="AT631" s="2">
        <f t="shared" si="594"/>
        <v>85.205935251798564</v>
      </c>
      <c r="AU631" s="2">
        <f t="shared" si="595"/>
        <v>90.451127819548873</v>
      </c>
      <c r="AV631" s="2">
        <f t="shared" si="596"/>
        <v>94.479166666666671</v>
      </c>
      <c r="AW631" s="2">
        <f t="shared" si="597"/>
        <v>95.51241721854305</v>
      </c>
      <c r="AX631" s="2">
        <f t="shared" si="598"/>
        <v>95.665865384615387</v>
      </c>
      <c r="AY631" s="2">
        <f t="shared" si="599"/>
        <v>89.549107142857139</v>
      </c>
      <c r="AZ631" s="2">
        <f t="shared" si="600"/>
        <v>93.868099140012646</v>
      </c>
      <c r="BA631" s="10"/>
      <c r="BB631" s="5">
        <v>171414</v>
      </c>
      <c r="BC631" s="34">
        <v>0</v>
      </c>
      <c r="BD631" s="34">
        <f t="shared" si="605"/>
        <v>90.352237483385025</v>
      </c>
      <c r="BE631" s="34">
        <f t="shared" si="606"/>
        <v>100</v>
      </c>
      <c r="BF631" s="34">
        <f t="shared" si="607"/>
        <v>99.230769230769226</v>
      </c>
      <c r="BG631" s="34">
        <f t="shared" si="608"/>
        <v>97.71875</v>
      </c>
      <c r="BH631" s="34">
        <f t="shared" si="609"/>
        <v>93.679398148148152</v>
      </c>
      <c r="BI631" s="34">
        <f t="shared" si="610"/>
        <v>85.205935251798564</v>
      </c>
      <c r="BJ631" s="34">
        <f t="shared" si="611"/>
        <v>90.596963423050383</v>
      </c>
      <c r="BK631" s="34">
        <f t="shared" si="612"/>
        <v>94.479166666666671</v>
      </c>
      <c r="BL631" s="34">
        <f t="shared" si="613"/>
        <v>97.395751678538559</v>
      </c>
      <c r="BM631" s="34">
        <f t="shared" si="614"/>
        <v>95.665865384615387</v>
      </c>
      <c r="BN631" s="34">
        <f t="shared" si="615"/>
        <v>89.549107142857139</v>
      </c>
      <c r="BO631" s="34">
        <f t="shared" si="616"/>
        <v>93.868099140012646</v>
      </c>
      <c r="BQ631" s="33"/>
      <c r="BR631" s="187"/>
      <c r="BS631" s="190"/>
      <c r="BT631" s="205"/>
      <c r="BU631" s="191"/>
      <c r="BV631" s="191"/>
      <c r="BW631" s="192"/>
      <c r="BX631" s="193"/>
      <c r="BY631" s="194"/>
      <c r="BZ631" s="193"/>
      <c r="CA631" s="194"/>
      <c r="CB631" s="195"/>
      <c r="CC631" s="194"/>
      <c r="CD631" s="195"/>
      <c r="CE631" s="194"/>
      <c r="CF631" s="193"/>
      <c r="CG631" s="195"/>
      <c r="CH631" s="193"/>
      <c r="CI631" s="201"/>
      <c r="CZ631" s="210" t="str">
        <f t="shared" si="586"/>
        <v/>
      </c>
      <c r="DA631" s="210" t="str">
        <f t="shared" si="649"/>
        <v/>
      </c>
      <c r="DB631" s="210" t="str">
        <f t="shared" si="650"/>
        <v/>
      </c>
      <c r="DC631" s="210" t="str">
        <f t="shared" si="651"/>
        <v/>
      </c>
      <c r="DD631" s="210" t="str">
        <f t="shared" si="652"/>
        <v/>
      </c>
      <c r="DE631" s="210" t="str">
        <f t="shared" si="653"/>
        <v/>
      </c>
      <c r="DF631" s="210" t="str">
        <f t="shared" si="654"/>
        <v/>
      </c>
      <c r="DG631" s="210" t="str">
        <f t="shared" si="655"/>
        <v/>
      </c>
    </row>
    <row r="632" spans="1:111" ht="12.75" customHeight="1" x14ac:dyDescent="0.2">
      <c r="A632" s="22">
        <v>622</v>
      </c>
      <c r="B632" s="13" t="s">
        <v>1098</v>
      </c>
      <c r="C632" s="4" t="s">
        <v>6</v>
      </c>
      <c r="D632" s="4" t="s">
        <v>766</v>
      </c>
      <c r="E632" s="5">
        <v>171438</v>
      </c>
      <c r="F632" s="4" t="s">
        <v>921</v>
      </c>
      <c r="G632" s="215">
        <v>0</v>
      </c>
      <c r="H632" s="215">
        <v>17.226315789473684</v>
      </c>
      <c r="I632" s="215">
        <v>4.0309523809523808</v>
      </c>
      <c r="J632" s="215">
        <v>3.7698630136986298</v>
      </c>
      <c r="K632" s="215">
        <v>9.9724137931034491</v>
      </c>
      <c r="L632" s="215">
        <v>7.4881720430107528</v>
      </c>
      <c r="M632" s="215">
        <v>10.058955223880597</v>
      </c>
      <c r="N632" s="215">
        <v>5.6548192771084338</v>
      </c>
      <c r="O632" s="215">
        <v>7.40625</v>
      </c>
      <c r="P632" s="215">
        <v>6.763440860215054</v>
      </c>
      <c r="Q632" s="215">
        <v>8.6888888888888882</v>
      </c>
      <c r="R632" s="215">
        <v>7.2556074766355136</v>
      </c>
      <c r="S632" s="10">
        <v>7.2897490579142135</v>
      </c>
      <c r="T632" s="9" t="s">
        <v>1107</v>
      </c>
      <c r="U632" s="22" t="s">
        <v>1117</v>
      </c>
      <c r="V632" s="30"/>
      <c r="W632" s="237">
        <f t="shared" si="587"/>
        <v>0</v>
      </c>
      <c r="X632" s="222">
        <v>171438</v>
      </c>
      <c r="Y632" s="236">
        <v>0</v>
      </c>
      <c r="Z632" s="236">
        <v>9.7064579256360073</v>
      </c>
      <c r="AA632" s="236">
        <v>0</v>
      </c>
      <c r="AB632" s="236">
        <v>0.67567567567567566</v>
      </c>
      <c r="AC632" s="236">
        <v>1.3209813003945787</v>
      </c>
      <c r="AD632" s="236">
        <v>4.0522875816993462</v>
      </c>
      <c r="AE632" s="236">
        <v>7.2510822510822504</v>
      </c>
      <c r="AF632" s="236">
        <v>4.6767786204405919</v>
      </c>
      <c r="AG632" s="236">
        <v>3.4355179704016914</v>
      </c>
      <c r="AH632" s="236">
        <f t="shared" si="601"/>
        <v>2.5955334003279207</v>
      </c>
      <c r="AI632" s="236">
        <f t="shared" si="602"/>
        <v>2.6866344410469623</v>
      </c>
      <c r="AJ632" s="236">
        <f t="shared" si="603"/>
        <v>5.1211262806415112</v>
      </c>
      <c r="AK632" s="10">
        <f t="shared" si="604"/>
        <v>3.4576423694811265</v>
      </c>
      <c r="AL632" s="22">
        <f t="shared" si="588"/>
        <v>0</v>
      </c>
      <c r="AM632" s="5">
        <v>171438</v>
      </c>
      <c r="AN632" s="2">
        <f t="shared" si="656"/>
        <v>0</v>
      </c>
      <c r="AO632" s="2">
        <f t="shared" si="589"/>
        <v>89.233552631578945</v>
      </c>
      <c r="AP632" s="2">
        <f t="shared" si="590"/>
        <v>97.480654761904759</v>
      </c>
      <c r="AQ632" s="2">
        <f t="shared" si="591"/>
        <v>97.643835616438352</v>
      </c>
      <c r="AR632" s="2">
        <f t="shared" si="592"/>
        <v>93.767241379310349</v>
      </c>
      <c r="AS632" s="2">
        <f t="shared" si="593"/>
        <v>95.319892473118273</v>
      </c>
      <c r="AT632" s="2">
        <f t="shared" si="594"/>
        <v>93.713152985074629</v>
      </c>
      <c r="AU632" s="2">
        <f t="shared" si="595"/>
        <v>96.465737951807228</v>
      </c>
      <c r="AV632" s="2">
        <f t="shared" si="596"/>
        <v>95.37109375</v>
      </c>
      <c r="AW632" s="2">
        <f t="shared" si="597"/>
        <v>95.772849462365585</v>
      </c>
      <c r="AX632" s="2">
        <f t="shared" si="598"/>
        <v>94.569444444444443</v>
      </c>
      <c r="AY632" s="2">
        <f t="shared" si="599"/>
        <v>95.465245327102807</v>
      </c>
      <c r="AZ632" s="2">
        <f t="shared" si="600"/>
        <v>95.443906838803613</v>
      </c>
      <c r="BA632" s="10"/>
      <c r="BB632" s="5">
        <v>171438</v>
      </c>
      <c r="BC632" s="34">
        <v>0</v>
      </c>
      <c r="BD632" s="34">
        <f t="shared" si="605"/>
        <v>90.293542074363998</v>
      </c>
      <c r="BE632" s="34">
        <f t="shared" si="606"/>
        <v>100</v>
      </c>
      <c r="BF632" s="34">
        <f t="shared" si="607"/>
        <v>99.324324324324323</v>
      </c>
      <c r="BG632" s="34">
        <f t="shared" si="608"/>
        <v>98.679018699605422</v>
      </c>
      <c r="BH632" s="34">
        <f t="shared" si="609"/>
        <v>95.947712418300654</v>
      </c>
      <c r="BI632" s="34">
        <f t="shared" si="610"/>
        <v>93.713152985074629</v>
      </c>
      <c r="BJ632" s="34">
        <f t="shared" si="611"/>
        <v>96.465737951807228</v>
      </c>
      <c r="BK632" s="34">
        <f t="shared" si="612"/>
        <v>96.56448202959831</v>
      </c>
      <c r="BL632" s="34">
        <f t="shared" si="613"/>
        <v>97.404466599672077</v>
      </c>
      <c r="BM632" s="34">
        <f t="shared" si="614"/>
        <v>97.313365558953038</v>
      </c>
      <c r="BN632" s="34">
        <f t="shared" si="615"/>
        <v>95.465245327102807</v>
      </c>
      <c r="BO632" s="34">
        <f t="shared" si="616"/>
        <v>96.542357630518879</v>
      </c>
      <c r="BQ632" s="33"/>
      <c r="CZ632" s="210" t="str">
        <f t="shared" si="586"/>
        <v/>
      </c>
      <c r="DA632" s="210" t="str">
        <f t="shared" si="649"/>
        <v/>
      </c>
      <c r="DB632" s="210" t="str">
        <f t="shared" si="650"/>
        <v/>
      </c>
      <c r="DC632" s="210" t="str">
        <f t="shared" si="651"/>
        <v/>
      </c>
      <c r="DD632" s="210" t="str">
        <f t="shared" si="652"/>
        <v/>
      </c>
      <c r="DE632" s="210" t="str">
        <f t="shared" si="653"/>
        <v/>
      </c>
      <c r="DF632" s="210" t="str">
        <f t="shared" si="654"/>
        <v/>
      </c>
      <c r="DG632" s="210" t="str">
        <f t="shared" si="655"/>
        <v/>
      </c>
    </row>
    <row r="633" spans="1:111" ht="12.75" customHeight="1" x14ac:dyDescent="0.2">
      <c r="A633" s="22">
        <v>623</v>
      </c>
      <c r="B633" s="13" t="s">
        <v>1098</v>
      </c>
      <c r="C633" s="4" t="s">
        <v>1122</v>
      </c>
      <c r="D633" s="4" t="s">
        <v>779</v>
      </c>
      <c r="E633" s="5">
        <v>171451</v>
      </c>
      <c r="F633" s="4" t="s">
        <v>922</v>
      </c>
      <c r="G633" s="215">
        <v>0</v>
      </c>
      <c r="H633" s="215">
        <v>10.816666666666666</v>
      </c>
      <c r="I633" s="215">
        <v>4.5821428571428573</v>
      </c>
      <c r="J633" s="215">
        <v>6.9815126050420169</v>
      </c>
      <c r="K633" s="215">
        <v>18.99674556213018</v>
      </c>
      <c r="L633" s="215">
        <v>18.822580645161288</v>
      </c>
      <c r="M633" s="215">
        <v>21.762154696132598</v>
      </c>
      <c r="N633" s="215">
        <v>15.179041916167662</v>
      </c>
      <c r="O633" s="215">
        <v>15.969565217391304</v>
      </c>
      <c r="P633" s="215">
        <v>5.7</v>
      </c>
      <c r="Q633" s="215">
        <v>18.94814814814815</v>
      </c>
      <c r="R633" s="215">
        <v>17.637819253438114</v>
      </c>
      <c r="S633" s="10">
        <v>12.567823351759397</v>
      </c>
      <c r="T633" s="9" t="s">
        <v>1108</v>
      </c>
      <c r="U633" s="22" t="s">
        <v>1116</v>
      </c>
      <c r="V633" s="30"/>
      <c r="W633" s="237">
        <f t="shared" si="587"/>
        <v>0</v>
      </c>
      <c r="X633" s="222">
        <v>171451</v>
      </c>
      <c r="Y633" s="236">
        <v>0</v>
      </c>
      <c r="Z633" s="236">
        <v>6.9454545454545453</v>
      </c>
      <c r="AA633" s="236">
        <v>4.5026350461133067</v>
      </c>
      <c r="AB633" s="236">
        <v>4.5983086680761103</v>
      </c>
      <c r="AC633" s="236">
        <v>15.61365286855483</v>
      </c>
      <c r="AD633" s="236">
        <v>17.787541846006697</v>
      </c>
      <c r="AE633" s="236">
        <v>17.867647058823529</v>
      </c>
      <c r="AF633" s="236">
        <v>14.751908396946565</v>
      </c>
      <c r="AG633" s="236">
        <v>8.6993145114441734</v>
      </c>
      <c r="AH633" s="236">
        <f t="shared" si="601"/>
        <v>4.0115995649109903</v>
      </c>
      <c r="AI633" s="236">
        <f t="shared" si="602"/>
        <v>16.700597357280763</v>
      </c>
      <c r="AJ633" s="236">
        <f t="shared" si="603"/>
        <v>13.77295665573809</v>
      </c>
      <c r="AK633" s="10">
        <f t="shared" si="604"/>
        <v>10.08516254904664</v>
      </c>
      <c r="AL633" s="22">
        <f t="shared" si="588"/>
        <v>0</v>
      </c>
      <c r="AM633" s="5">
        <v>171451</v>
      </c>
      <c r="AN633" s="2">
        <f t="shared" si="656"/>
        <v>0</v>
      </c>
      <c r="AO633" s="2">
        <f t="shared" si="589"/>
        <v>93.239583333333329</v>
      </c>
      <c r="AP633" s="2">
        <f t="shared" si="590"/>
        <v>97.136160714285708</v>
      </c>
      <c r="AQ633" s="2">
        <f t="shared" si="591"/>
        <v>95.636554621848745</v>
      </c>
      <c r="AR633" s="2">
        <f t="shared" si="592"/>
        <v>88.127034023668642</v>
      </c>
      <c r="AS633" s="2">
        <f t="shared" si="593"/>
        <v>88.235887096774192</v>
      </c>
      <c r="AT633" s="2">
        <f t="shared" si="594"/>
        <v>86.398653314917127</v>
      </c>
      <c r="AU633" s="2">
        <f t="shared" si="595"/>
        <v>90.513098802395206</v>
      </c>
      <c r="AV633" s="2">
        <f t="shared" si="596"/>
        <v>90.019021739130437</v>
      </c>
      <c r="AW633" s="2">
        <f t="shared" si="597"/>
        <v>96.4375</v>
      </c>
      <c r="AX633" s="2">
        <f t="shared" si="598"/>
        <v>88.157407407407405</v>
      </c>
      <c r="AY633" s="2">
        <f t="shared" si="599"/>
        <v>88.976362966601187</v>
      </c>
      <c r="AZ633" s="2">
        <f t="shared" si="600"/>
        <v>92.145110405150376</v>
      </c>
      <c r="BA633" s="10"/>
      <c r="BB633" s="5">
        <v>171451</v>
      </c>
      <c r="BC633" s="34">
        <v>0</v>
      </c>
      <c r="BD633" s="34">
        <f t="shared" si="605"/>
        <v>93.239583333333329</v>
      </c>
      <c r="BE633" s="34">
        <f t="shared" si="606"/>
        <v>97.136160714285708</v>
      </c>
      <c r="BF633" s="34">
        <f t="shared" si="607"/>
        <v>95.636554621848745</v>
      </c>
      <c r="BG633" s="34">
        <f t="shared" si="608"/>
        <v>88.127034023668642</v>
      </c>
      <c r="BH633" s="34">
        <f t="shared" si="609"/>
        <v>88.235887096774192</v>
      </c>
      <c r="BI633" s="34">
        <f t="shared" si="610"/>
        <v>86.398653314917127</v>
      </c>
      <c r="BJ633" s="34">
        <f t="shared" si="611"/>
        <v>90.513098802395206</v>
      </c>
      <c r="BK633" s="34">
        <f t="shared" si="612"/>
        <v>91.300685488555828</v>
      </c>
      <c r="BL633" s="34">
        <f t="shared" si="613"/>
        <v>96.4375</v>
      </c>
      <c r="BM633" s="34">
        <f t="shared" si="614"/>
        <v>88.157407407407405</v>
      </c>
      <c r="BN633" s="34">
        <f t="shared" si="615"/>
        <v>88.976362966601187</v>
      </c>
      <c r="BO633" s="34">
        <f t="shared" si="616"/>
        <v>92.145110405150376</v>
      </c>
      <c r="BQ633" s="33"/>
      <c r="CZ633" s="210" t="str">
        <f t="shared" si="586"/>
        <v/>
      </c>
      <c r="DA633" s="210" t="str">
        <f t="shared" si="649"/>
        <v/>
      </c>
      <c r="DB633" s="210" t="str">
        <f t="shared" si="650"/>
        <v/>
      </c>
      <c r="DC633" s="210" t="str">
        <f t="shared" si="651"/>
        <v/>
      </c>
      <c r="DD633" s="210" t="str">
        <f t="shared" si="652"/>
        <v/>
      </c>
      <c r="DE633" s="210" t="str">
        <f t="shared" si="653"/>
        <v/>
      </c>
      <c r="DF633" s="210" t="str">
        <f t="shared" si="654"/>
        <v/>
      </c>
      <c r="DG633" s="210" t="str">
        <f t="shared" si="655"/>
        <v/>
      </c>
    </row>
    <row r="634" spans="1:111" ht="12.75" customHeight="1" x14ac:dyDescent="0.2">
      <c r="A634" s="22">
        <v>624</v>
      </c>
      <c r="B634" s="13" t="s">
        <v>1098</v>
      </c>
      <c r="C634" s="4" t="s">
        <v>1122</v>
      </c>
      <c r="D634" s="4" t="s">
        <v>779</v>
      </c>
      <c r="E634" s="5">
        <v>171463</v>
      </c>
      <c r="F634" s="4" t="s">
        <v>923</v>
      </c>
      <c r="G634" s="215">
        <v>0</v>
      </c>
      <c r="H634" s="215">
        <v>13.171929824561403</v>
      </c>
      <c r="I634" s="215">
        <v>11.362745098039216</v>
      </c>
      <c r="J634" s="215">
        <v>6.4981012658227844</v>
      </c>
      <c r="K634" s="215">
        <v>21.227906976744187</v>
      </c>
      <c r="L634" s="215">
        <v>22.551923076923078</v>
      </c>
      <c r="M634" s="215">
        <v>30.736633663366341</v>
      </c>
      <c r="N634" s="215">
        <v>19.702631578947368</v>
      </c>
      <c r="O634" s="215">
        <v>18.977777777777774</v>
      </c>
      <c r="P634" s="215">
        <v>8.23338192419825</v>
      </c>
      <c r="Q634" s="215">
        <v>21.847754137115835</v>
      </c>
      <c r="R634" s="215">
        <v>23.878651685393258</v>
      </c>
      <c r="S634" s="10">
        <v>16.025516584686905</v>
      </c>
      <c r="T634" s="9" t="s">
        <v>1107</v>
      </c>
      <c r="U634" s="22" t="s">
        <v>1116</v>
      </c>
      <c r="V634" s="30"/>
      <c r="W634" s="237">
        <f t="shared" si="587"/>
        <v>0</v>
      </c>
      <c r="X634" s="222">
        <v>171463</v>
      </c>
      <c r="Y634" s="236">
        <v>0</v>
      </c>
      <c r="Z634" s="236">
        <v>10.452880452880454</v>
      </c>
      <c r="AA634" s="236">
        <v>7.5675485505206854</v>
      </c>
      <c r="AB634" s="236">
        <v>4.3399697746238255</v>
      </c>
      <c r="AC634" s="236">
        <v>16.148328126807822</v>
      </c>
      <c r="AD634" s="236">
        <v>12.291306850892344</v>
      </c>
      <c r="AE634" s="236">
        <v>19.046509657743137</v>
      </c>
      <c r="AF634" s="236">
        <v>9.6687321881454764</v>
      </c>
      <c r="AG634" s="236">
        <v>7.5304982328126773</v>
      </c>
      <c r="AH634" s="236">
        <f t="shared" si="601"/>
        <v>5.5900996945062413</v>
      </c>
      <c r="AI634" s="236">
        <f t="shared" si="602"/>
        <v>14.219817488850083</v>
      </c>
      <c r="AJ634" s="236">
        <f t="shared" si="603"/>
        <v>12.081913359567096</v>
      </c>
      <c r="AK634" s="10">
        <f t="shared" si="604"/>
        <v>9.6717526482695995</v>
      </c>
      <c r="AL634" s="22">
        <f t="shared" si="588"/>
        <v>0</v>
      </c>
      <c r="AM634" s="5">
        <v>171463</v>
      </c>
      <c r="AN634" s="2">
        <f t="shared" si="656"/>
        <v>0</v>
      </c>
      <c r="AO634" s="2">
        <f t="shared" si="589"/>
        <v>91.767543859649123</v>
      </c>
      <c r="AP634" s="2">
        <f t="shared" si="590"/>
        <v>92.898284313725497</v>
      </c>
      <c r="AQ634" s="2">
        <f t="shared" si="591"/>
        <v>95.938686708860757</v>
      </c>
      <c r="AR634" s="2">
        <f t="shared" si="592"/>
        <v>86.732558139534888</v>
      </c>
      <c r="AS634" s="2">
        <f t="shared" si="593"/>
        <v>85.90504807692308</v>
      </c>
      <c r="AT634" s="2">
        <f t="shared" si="594"/>
        <v>80.789603960396036</v>
      </c>
      <c r="AU634" s="2">
        <f t="shared" si="595"/>
        <v>87.68585526315789</v>
      </c>
      <c r="AV634" s="2">
        <f t="shared" si="596"/>
        <v>88.138888888888886</v>
      </c>
      <c r="AW634" s="2">
        <f t="shared" si="597"/>
        <v>94.854136297376101</v>
      </c>
      <c r="AX634" s="2">
        <f t="shared" si="598"/>
        <v>86.3451536643026</v>
      </c>
      <c r="AY634" s="2">
        <f t="shared" si="599"/>
        <v>85.075842696629209</v>
      </c>
      <c r="AZ634" s="2">
        <f t="shared" si="600"/>
        <v>89.984052134570689</v>
      </c>
      <c r="BA634" s="10"/>
      <c r="BB634" s="5">
        <v>171463</v>
      </c>
      <c r="BC634" s="34">
        <v>0</v>
      </c>
      <c r="BD634" s="34">
        <f t="shared" si="605"/>
        <v>91.767543859649123</v>
      </c>
      <c r="BE634" s="34">
        <f t="shared" si="606"/>
        <v>92.898284313725497</v>
      </c>
      <c r="BF634" s="34">
        <f t="shared" si="607"/>
        <v>95.938686708860757</v>
      </c>
      <c r="BG634" s="34">
        <f t="shared" si="608"/>
        <v>86.732558139534888</v>
      </c>
      <c r="BH634" s="34">
        <f t="shared" si="609"/>
        <v>87.70869314910766</v>
      </c>
      <c r="BI634" s="34">
        <f t="shared" si="610"/>
        <v>80.953490342256856</v>
      </c>
      <c r="BJ634" s="34">
        <f t="shared" si="611"/>
        <v>90.331267811854531</v>
      </c>
      <c r="BK634" s="34">
        <f t="shared" si="612"/>
        <v>92.469501767187325</v>
      </c>
      <c r="BL634" s="34">
        <f t="shared" si="613"/>
        <v>94.854136297376101</v>
      </c>
      <c r="BM634" s="34">
        <f t="shared" si="614"/>
        <v>86.3451536643026</v>
      </c>
      <c r="BN634" s="34">
        <f t="shared" si="615"/>
        <v>87.918086640432904</v>
      </c>
      <c r="BO634" s="34">
        <f t="shared" si="616"/>
        <v>90.328247351730397</v>
      </c>
      <c r="BQ634" s="33"/>
      <c r="CZ634" s="210" t="str">
        <f t="shared" si="586"/>
        <v/>
      </c>
      <c r="DA634" s="210" t="str">
        <f t="shared" si="649"/>
        <v/>
      </c>
      <c r="DB634" s="210" t="str">
        <f t="shared" si="650"/>
        <v/>
      </c>
      <c r="DC634" s="210" t="str">
        <f t="shared" si="651"/>
        <v/>
      </c>
      <c r="DD634" s="210" t="str">
        <f t="shared" si="652"/>
        <v/>
      </c>
      <c r="DE634" s="210" t="str">
        <f t="shared" si="653"/>
        <v/>
      </c>
      <c r="DF634" s="210" t="str">
        <f t="shared" si="654"/>
        <v/>
      </c>
      <c r="DG634" s="210" t="str">
        <f t="shared" si="655"/>
        <v/>
      </c>
    </row>
    <row r="635" spans="1:111" ht="12.75" customHeight="1" x14ac:dyDescent="0.2">
      <c r="A635" s="22">
        <v>625</v>
      </c>
      <c r="B635" s="13" t="s">
        <v>1098</v>
      </c>
      <c r="C635" s="4" t="s">
        <v>1122</v>
      </c>
      <c r="D635" s="4" t="s">
        <v>30</v>
      </c>
      <c r="E635" s="5">
        <v>171475</v>
      </c>
      <c r="F635" s="4" t="s">
        <v>924</v>
      </c>
      <c r="G635" s="215">
        <v>0</v>
      </c>
      <c r="H635" s="215">
        <v>8.9728395061728392</v>
      </c>
      <c r="I635" s="215">
        <v>5.3590909090909085</v>
      </c>
      <c r="J635" s="215">
        <v>1.9</v>
      </c>
      <c r="K635" s="215">
        <v>7.3235849056603772</v>
      </c>
      <c r="L635" s="215">
        <v>6.6057851239669425</v>
      </c>
      <c r="M635" s="215">
        <v>11.11917808219178</v>
      </c>
      <c r="N635" s="215">
        <v>5.4864485981308411</v>
      </c>
      <c r="O635" s="215">
        <v>11.732352941176469</v>
      </c>
      <c r="P635" s="215">
        <v>4.2464831804281342</v>
      </c>
      <c r="Q635" s="215">
        <v>6.9242290748898681</v>
      </c>
      <c r="R635" s="215">
        <v>9.1418439716312054</v>
      </c>
      <c r="S635" s="10">
        <v>6.4999200073766836</v>
      </c>
      <c r="T635" s="9" t="s">
        <v>1107</v>
      </c>
      <c r="U635" s="22" t="s">
        <v>1116</v>
      </c>
      <c r="V635" s="30"/>
      <c r="W635" s="237">
        <f t="shared" si="587"/>
        <v>0</v>
      </c>
      <c r="X635" s="222">
        <v>171475</v>
      </c>
      <c r="Y635" s="236">
        <v>0</v>
      </c>
      <c r="Z635" s="236">
        <v>10.159914712153517</v>
      </c>
      <c r="AA635" s="236">
        <v>7.8557312252964424</v>
      </c>
      <c r="AB635" s="236">
        <v>3.9257612042422174</v>
      </c>
      <c r="AC635" s="236">
        <v>4.1108071135430917</v>
      </c>
      <c r="AD635" s="236">
        <v>3.5625734046717996</v>
      </c>
      <c r="AE635" s="236">
        <v>9.0909090909090899</v>
      </c>
      <c r="AF635" s="236">
        <v>7.5212909009412821</v>
      </c>
      <c r="AG635" s="236">
        <v>8.8942307692307701</v>
      </c>
      <c r="AH635" s="236">
        <f t="shared" si="601"/>
        <v>5.4853517854230445</v>
      </c>
      <c r="AI635" s="236">
        <f t="shared" si="602"/>
        <v>3.8366902591074457</v>
      </c>
      <c r="AJ635" s="236">
        <f t="shared" si="603"/>
        <v>8.5021435870270476</v>
      </c>
      <c r="AK635" s="10">
        <f t="shared" si="604"/>
        <v>6.124579824554246</v>
      </c>
      <c r="AL635" s="22">
        <f t="shared" si="588"/>
        <v>0</v>
      </c>
      <c r="AM635" s="5">
        <v>171475</v>
      </c>
      <c r="AN635" s="2">
        <f t="shared" si="656"/>
        <v>0</v>
      </c>
      <c r="AO635" s="2">
        <f t="shared" si="589"/>
        <v>94.391975308641975</v>
      </c>
      <c r="AP635" s="2">
        <f t="shared" si="590"/>
        <v>96.650568181818187</v>
      </c>
      <c r="AQ635" s="2">
        <f t="shared" si="591"/>
        <v>98.8125</v>
      </c>
      <c r="AR635" s="2">
        <f t="shared" si="592"/>
        <v>95.42275943396227</v>
      </c>
      <c r="AS635" s="2">
        <f t="shared" si="593"/>
        <v>95.871384297520663</v>
      </c>
      <c r="AT635" s="2">
        <f t="shared" si="594"/>
        <v>93.050513698630141</v>
      </c>
      <c r="AU635" s="2">
        <f t="shared" si="595"/>
        <v>96.570969626168221</v>
      </c>
      <c r="AV635" s="2">
        <f t="shared" si="596"/>
        <v>92.66727941176471</v>
      </c>
      <c r="AW635" s="2">
        <f t="shared" si="597"/>
        <v>97.345948012232412</v>
      </c>
      <c r="AX635" s="2">
        <f t="shared" si="598"/>
        <v>95.672356828193827</v>
      </c>
      <c r="AY635" s="2">
        <f t="shared" si="599"/>
        <v>94.286347517730491</v>
      </c>
      <c r="AZ635" s="2">
        <f t="shared" si="600"/>
        <v>95.937549995389574</v>
      </c>
      <c r="BA635" s="10"/>
      <c r="BB635" s="5">
        <v>171475</v>
      </c>
      <c r="BC635" s="34">
        <v>0</v>
      </c>
      <c r="BD635" s="34">
        <f t="shared" si="605"/>
        <v>94.391975308641975</v>
      </c>
      <c r="BE635" s="34">
        <f t="shared" si="606"/>
        <v>96.650568181818187</v>
      </c>
      <c r="BF635" s="34">
        <f t="shared" si="607"/>
        <v>98.8125</v>
      </c>
      <c r="BG635" s="34">
        <f t="shared" si="608"/>
        <v>95.889192886456911</v>
      </c>
      <c r="BH635" s="34">
        <f t="shared" si="609"/>
        <v>96.437426595328205</v>
      </c>
      <c r="BI635" s="34">
        <f t="shared" si="610"/>
        <v>93.050513698630141</v>
      </c>
      <c r="BJ635" s="34">
        <f t="shared" si="611"/>
        <v>96.570969626168221</v>
      </c>
      <c r="BK635" s="34">
        <f t="shared" si="612"/>
        <v>92.66727941176471</v>
      </c>
      <c r="BL635" s="34">
        <f t="shared" si="613"/>
        <v>97.345948012232412</v>
      </c>
      <c r="BM635" s="34">
        <f t="shared" si="614"/>
        <v>96.163309740892558</v>
      </c>
      <c r="BN635" s="34">
        <f t="shared" si="615"/>
        <v>94.286347517730491</v>
      </c>
      <c r="BO635" s="34">
        <f t="shared" si="616"/>
        <v>95.937549995389574</v>
      </c>
      <c r="BQ635" s="33"/>
      <c r="CZ635" s="210" t="str">
        <f t="shared" si="586"/>
        <v/>
      </c>
      <c r="DA635" s="210" t="str">
        <f t="shared" si="649"/>
        <v/>
      </c>
      <c r="DB635" s="210" t="str">
        <f t="shared" si="650"/>
        <v/>
      </c>
      <c r="DC635" s="210" t="str">
        <f t="shared" si="651"/>
        <v/>
      </c>
      <c r="DD635" s="210" t="str">
        <f t="shared" si="652"/>
        <v/>
      </c>
      <c r="DE635" s="210" t="str">
        <f t="shared" si="653"/>
        <v/>
      </c>
      <c r="DF635" s="210" t="str">
        <f t="shared" si="654"/>
        <v/>
      </c>
      <c r="DG635" s="210" t="str">
        <f t="shared" si="655"/>
        <v/>
      </c>
    </row>
    <row r="636" spans="1:111" ht="12.75" customHeight="1" x14ac:dyDescent="0.2">
      <c r="A636" s="22">
        <v>626</v>
      </c>
      <c r="B636" s="13" t="s">
        <v>1098</v>
      </c>
      <c r="C636" s="4" t="s">
        <v>1122</v>
      </c>
      <c r="D636" s="4" t="s">
        <v>30</v>
      </c>
      <c r="E636" s="5">
        <v>171487</v>
      </c>
      <c r="F636" s="4" t="s">
        <v>925</v>
      </c>
      <c r="G636" s="215">
        <v>0</v>
      </c>
      <c r="H636" s="215">
        <v>4.469590643274854</v>
      </c>
      <c r="I636" s="215">
        <v>0.85865921787709487</v>
      </c>
      <c r="J636" s="215">
        <v>0.9711409395973154</v>
      </c>
      <c r="K636" s="215">
        <v>3.6</v>
      </c>
      <c r="L636" s="215">
        <v>1.483644859813084</v>
      </c>
      <c r="M636" s="215">
        <v>19.370044052863435</v>
      </c>
      <c r="N636" s="215">
        <v>9.0925925925925917</v>
      </c>
      <c r="O636" s="215">
        <v>13.149999999999999</v>
      </c>
      <c r="P636" s="215">
        <v>1.5182380216383309</v>
      </c>
      <c r="Q636" s="215">
        <v>2.4785024154589372</v>
      </c>
      <c r="R636" s="215">
        <v>14.070684292379472</v>
      </c>
      <c r="S636" s="10">
        <v>5.8884080340020413</v>
      </c>
      <c r="T636" s="9" t="s">
        <v>1107</v>
      </c>
      <c r="U636" s="22" t="s">
        <v>1116</v>
      </c>
      <c r="V636" s="30"/>
      <c r="W636" s="237">
        <f t="shared" si="587"/>
        <v>0</v>
      </c>
      <c r="X636" s="222">
        <v>171487</v>
      </c>
      <c r="Y636" s="236">
        <v>0</v>
      </c>
      <c r="Z636" s="236">
        <v>4.7177382017963518</v>
      </c>
      <c r="AA636" s="236">
        <v>0.33557046979865773</v>
      </c>
      <c r="AB636" s="236">
        <v>1.5111648414165839</v>
      </c>
      <c r="AC636" s="236">
        <v>0.24630541871921183</v>
      </c>
      <c r="AD636" s="236">
        <v>0.86580086580086579</v>
      </c>
      <c r="AE636" s="236">
        <v>8.6165261678960299</v>
      </c>
      <c r="AF636" s="236">
        <v>5.6155015197568385</v>
      </c>
      <c r="AG636" s="236">
        <v>5.9895833333333339</v>
      </c>
      <c r="AH636" s="236">
        <f t="shared" si="601"/>
        <v>1.6411183782528984</v>
      </c>
      <c r="AI636" s="236">
        <f t="shared" si="602"/>
        <v>0.55605314226003877</v>
      </c>
      <c r="AJ636" s="236">
        <f t="shared" si="603"/>
        <v>6.7405370069954005</v>
      </c>
      <c r="AK636" s="10">
        <f t="shared" si="604"/>
        <v>3.0997989798353194</v>
      </c>
      <c r="AL636" s="22">
        <f t="shared" si="588"/>
        <v>0</v>
      </c>
      <c r="AM636" s="5">
        <v>171487</v>
      </c>
      <c r="AN636" s="2">
        <f t="shared" si="656"/>
        <v>0</v>
      </c>
      <c r="AO636" s="2">
        <f t="shared" si="589"/>
        <v>97.20650584795321</v>
      </c>
      <c r="AP636" s="2">
        <f t="shared" si="590"/>
        <v>99.463337988826822</v>
      </c>
      <c r="AQ636" s="2">
        <f t="shared" si="591"/>
        <v>99.393036912751683</v>
      </c>
      <c r="AR636" s="2">
        <f t="shared" si="592"/>
        <v>97.75</v>
      </c>
      <c r="AS636" s="2">
        <f t="shared" si="593"/>
        <v>99.072721962616825</v>
      </c>
      <c r="AT636" s="2">
        <f t="shared" si="594"/>
        <v>87.893722466960355</v>
      </c>
      <c r="AU636" s="2">
        <f t="shared" si="595"/>
        <v>94.317129629629633</v>
      </c>
      <c r="AV636" s="2">
        <f t="shared" si="596"/>
        <v>91.78125</v>
      </c>
      <c r="AW636" s="2">
        <f t="shared" si="597"/>
        <v>99.051101236476043</v>
      </c>
      <c r="AX636" s="2">
        <f t="shared" si="598"/>
        <v>98.450935990338166</v>
      </c>
      <c r="AY636" s="2">
        <f t="shared" si="599"/>
        <v>91.205822317262829</v>
      </c>
      <c r="AZ636" s="2">
        <f t="shared" si="600"/>
        <v>96.31974497874873</v>
      </c>
      <c r="BA636" s="10"/>
      <c r="BB636" s="5">
        <v>171487</v>
      </c>
      <c r="BC636" s="34">
        <v>0</v>
      </c>
      <c r="BD636" s="34">
        <f t="shared" si="605"/>
        <v>97.20650584795321</v>
      </c>
      <c r="BE636" s="34">
        <f t="shared" si="606"/>
        <v>99.664429530201346</v>
      </c>
      <c r="BF636" s="34">
        <f t="shared" si="607"/>
        <v>99.393036912751683</v>
      </c>
      <c r="BG636" s="34">
        <f t="shared" si="608"/>
        <v>99.753694581280783</v>
      </c>
      <c r="BH636" s="34">
        <f t="shared" si="609"/>
        <v>99.134199134199136</v>
      </c>
      <c r="BI636" s="34">
        <f t="shared" si="610"/>
        <v>91.383473832103974</v>
      </c>
      <c r="BJ636" s="34">
        <f t="shared" si="611"/>
        <v>94.384498480243167</v>
      </c>
      <c r="BK636" s="34">
        <f t="shared" si="612"/>
        <v>94.010416666666671</v>
      </c>
      <c r="BL636" s="34">
        <f t="shared" si="613"/>
        <v>99.051101236476043</v>
      </c>
      <c r="BM636" s="34">
        <f t="shared" si="614"/>
        <v>99.443946857739959</v>
      </c>
      <c r="BN636" s="34">
        <f t="shared" si="615"/>
        <v>93.259462993004604</v>
      </c>
      <c r="BO636" s="34">
        <f t="shared" si="616"/>
        <v>96.900201020164687</v>
      </c>
      <c r="BQ636" s="33"/>
      <c r="CZ636" s="210" t="str">
        <f t="shared" si="586"/>
        <v/>
      </c>
      <c r="DA636" s="210" t="str">
        <f t="shared" si="649"/>
        <v/>
      </c>
      <c r="DB636" s="210" t="str">
        <f t="shared" si="650"/>
        <v/>
      </c>
      <c r="DC636" s="210" t="str">
        <f t="shared" si="651"/>
        <v/>
      </c>
      <c r="DD636" s="210" t="str">
        <f t="shared" si="652"/>
        <v/>
      </c>
      <c r="DE636" s="210" t="str">
        <f t="shared" si="653"/>
        <v/>
      </c>
      <c r="DF636" s="210" t="str">
        <f t="shared" si="654"/>
        <v/>
      </c>
      <c r="DG636" s="210" t="str">
        <f t="shared" si="655"/>
        <v/>
      </c>
    </row>
    <row r="637" spans="1:111" ht="12.75" customHeight="1" x14ac:dyDescent="0.2">
      <c r="A637" s="22">
        <v>627</v>
      </c>
      <c r="B637" s="13" t="s">
        <v>1098</v>
      </c>
      <c r="C637" s="4" t="s">
        <v>1122</v>
      </c>
      <c r="D637" s="4" t="s">
        <v>26</v>
      </c>
      <c r="E637" s="5">
        <v>171499</v>
      </c>
      <c r="F637" s="4" t="s">
        <v>926</v>
      </c>
      <c r="G637" s="215">
        <v>0</v>
      </c>
      <c r="H637" s="215">
        <v>10.237179487179487</v>
      </c>
      <c r="I637" s="215">
        <v>2.6745033112582783</v>
      </c>
      <c r="J637" s="215">
        <v>1.3924657534246576</v>
      </c>
      <c r="K637" s="215">
        <v>11.363978494623655</v>
      </c>
      <c r="L637" s="215">
        <v>8.0047619047619047</v>
      </c>
      <c r="M637" s="215">
        <v>29.179310344827588</v>
      </c>
      <c r="N637" s="215">
        <v>20.5</v>
      </c>
      <c r="O637" s="215">
        <v>13.60215053763441</v>
      </c>
      <c r="P637" s="215">
        <v>3.6879310344827587</v>
      </c>
      <c r="Q637" s="215">
        <v>9.5878787878787879</v>
      </c>
      <c r="R637" s="215">
        <v>22.102768166089966</v>
      </c>
      <c r="S637" s="10">
        <v>10.772705537078886</v>
      </c>
      <c r="T637" s="9" t="s">
        <v>1107</v>
      </c>
      <c r="U637" s="22" t="s">
        <v>1116</v>
      </c>
      <c r="V637" s="30"/>
      <c r="W637" s="237">
        <f t="shared" si="587"/>
        <v>0</v>
      </c>
      <c r="X637" s="222">
        <v>171499</v>
      </c>
      <c r="Y637" s="236">
        <v>0</v>
      </c>
      <c r="Z637" s="236">
        <v>8.9394689097806364</v>
      </c>
      <c r="AA637" s="236">
        <v>3.7363201094391245</v>
      </c>
      <c r="AB637" s="236">
        <v>1.7870282770945023</v>
      </c>
      <c r="AC637" s="236">
        <v>6.962887299965951</v>
      </c>
      <c r="AD637" s="236">
        <v>8.6276083467094686</v>
      </c>
      <c r="AE637" s="236">
        <v>24.882962122286848</v>
      </c>
      <c r="AF637" s="236">
        <v>13.179347826086957</v>
      </c>
      <c r="AG637" s="236">
        <v>13.936372269705604</v>
      </c>
      <c r="AH637" s="236">
        <f t="shared" si="601"/>
        <v>3.6157043240785658</v>
      </c>
      <c r="AI637" s="236">
        <f t="shared" si="602"/>
        <v>7.7952478233377098</v>
      </c>
      <c r="AJ637" s="236">
        <f t="shared" si="603"/>
        <v>17.332894072693136</v>
      </c>
      <c r="AK637" s="10">
        <f t="shared" si="604"/>
        <v>9.1168883512298979</v>
      </c>
      <c r="AL637" s="22">
        <f t="shared" si="588"/>
        <v>0</v>
      </c>
      <c r="AM637" s="5">
        <v>171499</v>
      </c>
      <c r="AN637" s="2">
        <f t="shared" si="656"/>
        <v>0</v>
      </c>
      <c r="AO637" s="2">
        <f t="shared" si="589"/>
        <v>93.601762820512818</v>
      </c>
      <c r="AP637" s="2">
        <f t="shared" si="590"/>
        <v>98.328435430463571</v>
      </c>
      <c r="AQ637" s="2">
        <f t="shared" si="591"/>
        <v>99.129708904109592</v>
      </c>
      <c r="AR637" s="2">
        <f t="shared" si="592"/>
        <v>92.897513440860223</v>
      </c>
      <c r="AS637" s="2">
        <f t="shared" si="593"/>
        <v>94.99702380952381</v>
      </c>
      <c r="AT637" s="2">
        <f t="shared" si="594"/>
        <v>81.762931034482762</v>
      </c>
      <c r="AU637" s="2">
        <f t="shared" si="595"/>
        <v>87.1875</v>
      </c>
      <c r="AV637" s="2">
        <f t="shared" si="596"/>
        <v>91.498655913978496</v>
      </c>
      <c r="AW637" s="2">
        <f t="shared" si="597"/>
        <v>97.69504310344827</v>
      </c>
      <c r="AX637" s="2">
        <f t="shared" si="598"/>
        <v>94.007575757575751</v>
      </c>
      <c r="AY637" s="2">
        <f t="shared" si="599"/>
        <v>86.185769896193776</v>
      </c>
      <c r="AZ637" s="2">
        <f t="shared" si="600"/>
        <v>93.267059039325702</v>
      </c>
      <c r="BA637" s="10"/>
      <c r="BB637" s="5">
        <v>171499</v>
      </c>
      <c r="BC637" s="34">
        <v>0</v>
      </c>
      <c r="BD637" s="34">
        <f t="shared" si="605"/>
        <v>93.601762820512818</v>
      </c>
      <c r="BE637" s="34">
        <f t="shared" si="606"/>
        <v>98.328435430463571</v>
      </c>
      <c r="BF637" s="34">
        <f t="shared" si="607"/>
        <v>99.129708904109592</v>
      </c>
      <c r="BG637" s="34">
        <f t="shared" si="608"/>
        <v>93.037112700034044</v>
      </c>
      <c r="BH637" s="34">
        <f t="shared" si="609"/>
        <v>94.99702380952381</v>
      </c>
      <c r="BI637" s="34">
        <f t="shared" si="610"/>
        <v>81.762931034482762</v>
      </c>
      <c r="BJ637" s="34">
        <f t="shared" si="611"/>
        <v>87.1875</v>
      </c>
      <c r="BK637" s="34">
        <f t="shared" si="612"/>
        <v>91.498655913978496</v>
      </c>
      <c r="BL637" s="34">
        <f t="shared" si="613"/>
        <v>97.69504310344827</v>
      </c>
      <c r="BM637" s="34">
        <f t="shared" si="614"/>
        <v>94.007575757575751</v>
      </c>
      <c r="BN637" s="34">
        <f t="shared" si="615"/>
        <v>86.185769896193776</v>
      </c>
      <c r="BO637" s="34">
        <f t="shared" si="616"/>
        <v>93.267059039325702</v>
      </c>
      <c r="BQ637" s="33"/>
      <c r="CZ637" s="210" t="str">
        <f t="shared" si="586"/>
        <v/>
      </c>
      <c r="DA637" s="210" t="str">
        <f t="shared" si="649"/>
        <v/>
      </c>
      <c r="DB637" s="210" t="str">
        <f t="shared" si="650"/>
        <v/>
      </c>
      <c r="DC637" s="210" t="str">
        <f t="shared" si="651"/>
        <v/>
      </c>
      <c r="DD637" s="210" t="str">
        <f t="shared" si="652"/>
        <v/>
      </c>
      <c r="DE637" s="210" t="str">
        <f t="shared" si="653"/>
        <v/>
      </c>
      <c r="DF637" s="210" t="str">
        <f t="shared" si="654"/>
        <v/>
      </c>
      <c r="DG637" s="210" t="str">
        <f t="shared" si="655"/>
        <v/>
      </c>
    </row>
    <row r="638" spans="1:111" ht="12.75" customHeight="1" x14ac:dyDescent="0.2">
      <c r="A638" s="22">
        <v>628</v>
      </c>
      <c r="B638" s="13" t="s">
        <v>1098</v>
      </c>
      <c r="C638" s="4" t="s">
        <v>1122</v>
      </c>
      <c r="D638" s="4" t="s">
        <v>26</v>
      </c>
      <c r="E638" s="5">
        <v>171505</v>
      </c>
      <c r="F638" s="4" t="s">
        <v>927</v>
      </c>
      <c r="G638" s="215">
        <v>0</v>
      </c>
      <c r="H638" s="215">
        <v>8.0669811320754725</v>
      </c>
      <c r="I638" s="215">
        <v>2.7439393939393941</v>
      </c>
      <c r="J638" s="215">
        <v>1.6878378378378378</v>
      </c>
      <c r="K638" s="215">
        <v>7.2740740740740746</v>
      </c>
      <c r="L638" s="215">
        <v>8.2465949820788538</v>
      </c>
      <c r="M638" s="215">
        <v>12.503846153846155</v>
      </c>
      <c r="N638" s="215">
        <v>9.9836065573770494</v>
      </c>
      <c r="O638" s="215">
        <v>9.0666666666666664</v>
      </c>
      <c r="P638" s="215">
        <v>3.265038893690579</v>
      </c>
      <c r="Q638" s="215">
        <v>7.8019125683060109</v>
      </c>
      <c r="R638" s="215">
        <v>10.569540229885057</v>
      </c>
      <c r="S638" s="10">
        <v>6.6192829775439446</v>
      </c>
      <c r="T638" s="9" t="s">
        <v>1107</v>
      </c>
      <c r="U638" s="22" t="s">
        <v>1116</v>
      </c>
      <c r="V638" s="30"/>
      <c r="W638" s="237">
        <f t="shared" si="587"/>
        <v>0</v>
      </c>
      <c r="X638" s="222">
        <v>171505</v>
      </c>
      <c r="Y638" s="236">
        <v>0</v>
      </c>
      <c r="Z638" s="236">
        <v>8.6131698380313946</v>
      </c>
      <c r="AA638" s="236">
        <v>2.9813252440989668</v>
      </c>
      <c r="AB638" s="236">
        <v>1.1502620850320326</v>
      </c>
      <c r="AC638" s="236">
        <v>3.7155469422911285</v>
      </c>
      <c r="AD638" s="236">
        <v>5.7379201680672267</v>
      </c>
      <c r="AE638" s="236">
        <v>11.913183279742766</v>
      </c>
      <c r="AF638" s="236">
        <v>6.6285465425746404</v>
      </c>
      <c r="AG638" s="236">
        <v>8.9106261521079855</v>
      </c>
      <c r="AH638" s="236">
        <f t="shared" si="601"/>
        <v>3.1861892917905985</v>
      </c>
      <c r="AI638" s="236">
        <f t="shared" si="602"/>
        <v>4.7267335551791776</v>
      </c>
      <c r="AJ638" s="236">
        <f t="shared" si="603"/>
        <v>9.1507853248084654</v>
      </c>
      <c r="AK638" s="10">
        <f t="shared" si="604"/>
        <v>5.5167311391051275</v>
      </c>
      <c r="AL638" s="22">
        <f t="shared" si="588"/>
        <v>0</v>
      </c>
      <c r="AM638" s="5">
        <v>171505</v>
      </c>
      <c r="AN638" s="2">
        <f t="shared" si="656"/>
        <v>0</v>
      </c>
      <c r="AO638" s="2">
        <f t="shared" si="589"/>
        <v>94.958136792452834</v>
      </c>
      <c r="AP638" s="2">
        <f t="shared" si="590"/>
        <v>98.285037878787875</v>
      </c>
      <c r="AQ638" s="2">
        <f t="shared" si="591"/>
        <v>98.945101351351354</v>
      </c>
      <c r="AR638" s="2">
        <f t="shared" si="592"/>
        <v>95.453703703703709</v>
      </c>
      <c r="AS638" s="2">
        <f t="shared" si="593"/>
        <v>94.84587813620071</v>
      </c>
      <c r="AT638" s="2">
        <f t="shared" si="594"/>
        <v>92.18509615384616</v>
      </c>
      <c r="AU638" s="2">
        <f t="shared" si="595"/>
        <v>93.760245901639337</v>
      </c>
      <c r="AV638" s="2">
        <f t="shared" si="596"/>
        <v>94.333333333333329</v>
      </c>
      <c r="AW638" s="2">
        <f t="shared" si="597"/>
        <v>97.95935069144339</v>
      </c>
      <c r="AX638" s="2">
        <f t="shared" si="598"/>
        <v>95.123804644808743</v>
      </c>
      <c r="AY638" s="2">
        <f t="shared" si="599"/>
        <v>93.394037356321846</v>
      </c>
      <c r="AZ638" s="2">
        <f t="shared" si="600"/>
        <v>95.862948139035041</v>
      </c>
      <c r="BA638" s="10"/>
      <c r="BB638" s="5">
        <v>171505</v>
      </c>
      <c r="BC638" s="34">
        <v>0</v>
      </c>
      <c r="BD638" s="34">
        <f t="shared" si="605"/>
        <v>94.958136792452834</v>
      </c>
      <c r="BE638" s="34">
        <f t="shared" si="606"/>
        <v>98.285037878787875</v>
      </c>
      <c r="BF638" s="34">
        <f t="shared" si="607"/>
        <v>98.945101351351354</v>
      </c>
      <c r="BG638" s="34">
        <f t="shared" si="608"/>
        <v>96.284453057708873</v>
      </c>
      <c r="BH638" s="34">
        <f t="shared" si="609"/>
        <v>94.84587813620071</v>
      </c>
      <c r="BI638" s="34">
        <f t="shared" si="610"/>
        <v>92.18509615384616</v>
      </c>
      <c r="BJ638" s="34">
        <f t="shared" si="611"/>
        <v>93.760245901639337</v>
      </c>
      <c r="BK638" s="34">
        <f t="shared" si="612"/>
        <v>94.333333333333329</v>
      </c>
      <c r="BL638" s="34">
        <f t="shared" si="613"/>
        <v>97.95935069144339</v>
      </c>
      <c r="BM638" s="34">
        <f t="shared" si="614"/>
        <v>95.27326644482082</v>
      </c>
      <c r="BN638" s="34">
        <f t="shared" si="615"/>
        <v>93.394037356321846</v>
      </c>
      <c r="BO638" s="34">
        <f t="shared" si="616"/>
        <v>95.862948139035041</v>
      </c>
      <c r="BQ638" s="33"/>
      <c r="CZ638" s="210" t="str">
        <f t="shared" si="586"/>
        <v/>
      </c>
      <c r="DA638" s="210" t="str">
        <f t="shared" si="649"/>
        <v/>
      </c>
      <c r="DB638" s="210" t="str">
        <f t="shared" si="650"/>
        <v/>
      </c>
      <c r="DC638" s="210" t="str">
        <f t="shared" si="651"/>
        <v/>
      </c>
      <c r="DD638" s="210" t="str">
        <f t="shared" si="652"/>
        <v/>
      </c>
      <c r="DE638" s="210" t="str">
        <f t="shared" si="653"/>
        <v/>
      </c>
      <c r="DF638" s="210" t="str">
        <f t="shared" si="654"/>
        <v/>
      </c>
      <c r="DG638" s="210" t="str">
        <f t="shared" si="655"/>
        <v/>
      </c>
    </row>
    <row r="639" spans="1:111" ht="12.75" customHeight="1" x14ac:dyDescent="0.2">
      <c r="A639" s="22">
        <v>629</v>
      </c>
      <c r="B639" s="13" t="s">
        <v>1098</v>
      </c>
      <c r="C639" s="4" t="s">
        <v>6</v>
      </c>
      <c r="D639" s="4" t="s">
        <v>832</v>
      </c>
      <c r="E639" s="5">
        <v>171517</v>
      </c>
      <c r="F639" s="4" t="s">
        <v>928</v>
      </c>
      <c r="G639" s="215">
        <v>0</v>
      </c>
      <c r="H639" s="215">
        <v>12.043956043956044</v>
      </c>
      <c r="I639" s="215">
        <v>3.85</v>
      </c>
      <c r="J639" s="215">
        <v>2.3904761904761904</v>
      </c>
      <c r="K639" s="215">
        <v>4.9630541871921183</v>
      </c>
      <c r="L639" s="215">
        <v>6.3029680365296805</v>
      </c>
      <c r="M639" s="215">
        <v>8.5558139534883715</v>
      </c>
      <c r="N639" s="215">
        <v>5.1886597938144323</v>
      </c>
      <c r="O639" s="215">
        <v>2.0450248756218907</v>
      </c>
      <c r="P639" s="215">
        <v>4.9247508305647845</v>
      </c>
      <c r="Q639" s="215">
        <v>5.6805687203791475</v>
      </c>
      <c r="R639" s="215">
        <v>5.4352459016393446</v>
      </c>
      <c r="S639" s="10">
        <v>5.0377725645643032</v>
      </c>
      <c r="T639" s="9" t="s">
        <v>1107</v>
      </c>
      <c r="U639" s="22" t="s">
        <v>1117</v>
      </c>
      <c r="V639" s="30"/>
      <c r="W639" s="237">
        <f t="shared" si="587"/>
        <v>0</v>
      </c>
      <c r="X639" s="222">
        <v>171517</v>
      </c>
      <c r="Y639" s="236">
        <v>0</v>
      </c>
      <c r="Z639" s="236">
        <v>8.4665334665334662</v>
      </c>
      <c r="AA639" s="236">
        <v>2.159279204639601</v>
      </c>
      <c r="AB639" s="236">
        <v>2.3852257698847512</v>
      </c>
      <c r="AC639" s="236">
        <v>3.1641020614851829</v>
      </c>
      <c r="AD639" s="236">
        <v>5.4663742690058506</v>
      </c>
      <c r="AE639" s="236">
        <v>6.425846447305676</v>
      </c>
      <c r="AF639" s="236">
        <v>6.542397660818712</v>
      </c>
      <c r="AG639" s="236">
        <v>4.052807154517712</v>
      </c>
      <c r="AH639" s="236">
        <f t="shared" si="601"/>
        <v>3.2527596102644547</v>
      </c>
      <c r="AI639" s="236">
        <f t="shared" si="602"/>
        <v>4.3152381652455167</v>
      </c>
      <c r="AJ639" s="236">
        <f t="shared" si="603"/>
        <v>5.673683754214033</v>
      </c>
      <c r="AK639" s="10"/>
      <c r="AL639" s="22">
        <f t="shared" si="588"/>
        <v>0</v>
      </c>
      <c r="AM639" s="5">
        <v>171517</v>
      </c>
      <c r="AN639" s="2">
        <f t="shared" si="656"/>
        <v>0</v>
      </c>
      <c r="AO639" s="2">
        <f t="shared" si="589"/>
        <v>92.472527472527474</v>
      </c>
      <c r="AP639" s="2">
        <f t="shared" si="590"/>
        <v>97.59375</v>
      </c>
      <c r="AQ639" s="2">
        <f t="shared" si="591"/>
        <v>98.50595238095238</v>
      </c>
      <c r="AR639" s="2">
        <f t="shared" si="592"/>
        <v>96.898091133004925</v>
      </c>
      <c r="AS639" s="2">
        <f t="shared" si="593"/>
        <v>96.060644977168948</v>
      </c>
      <c r="AT639" s="2">
        <f t="shared" si="594"/>
        <v>94.652616279069775</v>
      </c>
      <c r="AU639" s="2">
        <f t="shared" si="595"/>
        <v>96.757087628865975</v>
      </c>
      <c r="AV639" s="2">
        <f t="shared" si="596"/>
        <v>98.721859452736325</v>
      </c>
      <c r="AW639" s="2">
        <f t="shared" si="597"/>
        <v>96.922030730897006</v>
      </c>
      <c r="AX639" s="2">
        <f t="shared" si="598"/>
        <v>96.449644549763036</v>
      </c>
      <c r="AY639" s="2">
        <f t="shared" si="599"/>
        <v>96.602971311475414</v>
      </c>
      <c r="AZ639" s="2">
        <f t="shared" si="600"/>
        <v>96.851392147147308</v>
      </c>
      <c r="BA639" s="10"/>
      <c r="BB639" s="5">
        <v>171517</v>
      </c>
      <c r="BC639" s="34">
        <v>0</v>
      </c>
      <c r="BD639" s="34">
        <f>AO639</f>
        <v>92.472527472527474</v>
      </c>
      <c r="BE639" s="34">
        <f t="shared" ref="BE639" si="657">AP639</f>
        <v>97.59375</v>
      </c>
      <c r="BF639" s="34">
        <f t="shared" ref="BF639" si="658">AQ639</f>
        <v>98.50595238095238</v>
      </c>
      <c r="BG639" s="34">
        <f t="shared" ref="BG639" si="659">AR639</f>
        <v>96.898091133004925</v>
      </c>
      <c r="BH639" s="34">
        <f t="shared" ref="BH639" si="660">AS639</f>
        <v>96.060644977168948</v>
      </c>
      <c r="BI639" s="34">
        <f t="shared" ref="BI639" si="661">AT639</f>
        <v>94.652616279069775</v>
      </c>
      <c r="BJ639" s="34">
        <f t="shared" ref="BJ639" si="662">AU639</f>
        <v>96.757087628865975</v>
      </c>
      <c r="BK639" s="34">
        <f t="shared" ref="BK639" si="663">AV639</f>
        <v>98.721859452736325</v>
      </c>
      <c r="BL639" s="34">
        <f t="shared" ref="BL639" si="664">AW639</f>
        <v>96.922030730897006</v>
      </c>
      <c r="BM639" s="34">
        <f t="shared" ref="BM639" si="665">AX639</f>
        <v>96.449644549763036</v>
      </c>
      <c r="BN639" s="34">
        <f t="shared" ref="BN639" si="666">AY639</f>
        <v>96.602971311475414</v>
      </c>
      <c r="BO639" s="34">
        <f>AZ639</f>
        <v>96.851392147147308</v>
      </c>
      <c r="BQ639" s="33"/>
      <c r="CZ639" s="210" t="str">
        <f t="shared" si="586"/>
        <v/>
      </c>
      <c r="DA639" s="210" t="str">
        <f t="shared" si="649"/>
        <v/>
      </c>
      <c r="DB639" s="210" t="str">
        <f t="shared" si="650"/>
        <v/>
      </c>
      <c r="DC639" s="210" t="str">
        <f t="shared" si="651"/>
        <v/>
      </c>
      <c r="DD639" s="210" t="str">
        <f t="shared" si="652"/>
        <v/>
      </c>
      <c r="DE639" s="210" t="str">
        <f t="shared" si="653"/>
        <v/>
      </c>
      <c r="DF639" s="210" t="str">
        <f t="shared" si="654"/>
        <v/>
      </c>
      <c r="DG639" s="210" t="str">
        <f t="shared" si="655"/>
        <v/>
      </c>
    </row>
    <row r="640" spans="1:111" ht="12.75" customHeight="1" x14ac:dyDescent="0.2">
      <c r="A640" s="22">
        <v>630</v>
      </c>
      <c r="B640" s="13" t="s">
        <v>1098</v>
      </c>
      <c r="C640" s="4" t="s">
        <v>1122</v>
      </c>
      <c r="D640" s="4" t="s">
        <v>783</v>
      </c>
      <c r="E640" s="5">
        <v>171530</v>
      </c>
      <c r="F640" s="4" t="s">
        <v>929</v>
      </c>
      <c r="G640" s="215">
        <v>0</v>
      </c>
      <c r="H640" s="215">
        <v>14.892913385826771</v>
      </c>
      <c r="I640" s="215">
        <v>2.5499999999999998</v>
      </c>
      <c r="J640" s="215">
        <v>3.3362068965517242</v>
      </c>
      <c r="K640" s="215">
        <v>15.240566037735849</v>
      </c>
      <c r="L640" s="215">
        <v>9.463291139240507</v>
      </c>
      <c r="M640" s="215">
        <v>20.141891891891895</v>
      </c>
      <c r="N640" s="215">
        <v>16.389690721649483</v>
      </c>
      <c r="O640" s="215">
        <v>19.068702290076338</v>
      </c>
      <c r="P640" s="215">
        <v>5.3410207939508503</v>
      </c>
      <c r="Q640" s="215">
        <v>12.582334384858044</v>
      </c>
      <c r="R640" s="215">
        <v>18.574414976599066</v>
      </c>
      <c r="S640" s="10">
        <v>11.231473595885843</v>
      </c>
      <c r="T640" s="9" t="s">
        <v>1107</v>
      </c>
      <c r="U640" s="22" t="s">
        <v>1116</v>
      </c>
      <c r="V640" s="30"/>
      <c r="W640" s="237">
        <f t="shared" si="587"/>
        <v>0</v>
      </c>
      <c r="X640" s="222">
        <v>171530</v>
      </c>
      <c r="Y640" s="236">
        <v>0</v>
      </c>
      <c r="Z640" s="236">
        <v>13.552751596229857</v>
      </c>
      <c r="AA640" s="236">
        <v>2.6237663483912379</v>
      </c>
      <c r="AB640" s="236">
        <v>3.0197974637350606</v>
      </c>
      <c r="AC640" s="236">
        <v>13.707010582010582</v>
      </c>
      <c r="AD640" s="236">
        <v>8.4475691522571204</v>
      </c>
      <c r="AE640" s="236">
        <v>22.655063977445238</v>
      </c>
      <c r="AF640" s="236">
        <v>13.122141511972021</v>
      </c>
      <c r="AG640" s="236">
        <v>15.641456582633054</v>
      </c>
      <c r="AH640" s="236">
        <f t="shared" si="601"/>
        <v>4.7990788520890391</v>
      </c>
      <c r="AI640" s="236">
        <f t="shared" si="602"/>
        <v>11.077289867133851</v>
      </c>
      <c r="AJ640" s="236">
        <f t="shared" si="603"/>
        <v>17.139554024016771</v>
      </c>
      <c r="AK640" s="10">
        <f t="shared" si="604"/>
        <v>10.307728579408241</v>
      </c>
      <c r="AL640" s="22">
        <f t="shared" si="588"/>
        <v>0</v>
      </c>
      <c r="AM640" s="5">
        <v>171530</v>
      </c>
      <c r="AN640" s="2">
        <f t="shared" si="656"/>
        <v>0</v>
      </c>
      <c r="AO640" s="2">
        <f t="shared" si="589"/>
        <v>90.691929133858267</v>
      </c>
      <c r="AP640" s="2">
        <f t="shared" si="590"/>
        <v>98.40625</v>
      </c>
      <c r="AQ640" s="2">
        <f t="shared" si="591"/>
        <v>97.914870689655174</v>
      </c>
      <c r="AR640" s="2">
        <f t="shared" si="592"/>
        <v>90.474646226415089</v>
      </c>
      <c r="AS640" s="2">
        <f t="shared" si="593"/>
        <v>94.085443037974684</v>
      </c>
      <c r="AT640" s="2">
        <f t="shared" si="594"/>
        <v>87.411317567567565</v>
      </c>
      <c r="AU640" s="2">
        <f t="shared" si="595"/>
        <v>89.756443298969074</v>
      </c>
      <c r="AV640" s="2">
        <f t="shared" si="596"/>
        <v>88.082061068702288</v>
      </c>
      <c r="AW640" s="2">
        <f t="shared" si="597"/>
        <v>96.661862003780712</v>
      </c>
      <c r="AX640" s="2">
        <f t="shared" si="598"/>
        <v>92.136041009463725</v>
      </c>
      <c r="AY640" s="2">
        <f t="shared" si="599"/>
        <v>88.390990639625585</v>
      </c>
      <c r="AZ640" s="2">
        <f t="shared" si="600"/>
        <v>92.980329002571352</v>
      </c>
      <c r="BA640" s="10"/>
      <c r="BB640" s="5">
        <v>171530</v>
      </c>
      <c r="BC640" s="34">
        <v>0</v>
      </c>
      <c r="BD640" s="34">
        <f t="shared" si="605"/>
        <v>90.691929133858267</v>
      </c>
      <c r="BE640" s="34">
        <f t="shared" si="606"/>
        <v>98.40625</v>
      </c>
      <c r="BF640" s="34">
        <f t="shared" si="607"/>
        <v>97.914870689655174</v>
      </c>
      <c r="BG640" s="34">
        <f t="shared" si="608"/>
        <v>90.474646226415089</v>
      </c>
      <c r="BH640" s="34">
        <f t="shared" si="609"/>
        <v>94.085443037974684</v>
      </c>
      <c r="BI640" s="34">
        <f t="shared" si="610"/>
        <v>87.411317567567565</v>
      </c>
      <c r="BJ640" s="34">
        <f t="shared" si="611"/>
        <v>89.756443298969074</v>
      </c>
      <c r="BK640" s="34">
        <f t="shared" si="612"/>
        <v>88.082061068702288</v>
      </c>
      <c r="BL640" s="34">
        <f t="shared" si="613"/>
        <v>96.661862003780712</v>
      </c>
      <c r="BM640" s="34">
        <f t="shared" si="614"/>
        <v>92.136041009463725</v>
      </c>
      <c r="BN640" s="34">
        <f t="shared" si="615"/>
        <v>88.390990639625585</v>
      </c>
      <c r="BO640" s="34">
        <f t="shared" si="616"/>
        <v>92.980329002571352</v>
      </c>
      <c r="BQ640" s="33"/>
      <c r="CZ640" s="210" t="str">
        <f t="shared" si="586"/>
        <v/>
      </c>
      <c r="DA640" s="210" t="str">
        <f t="shared" si="649"/>
        <v/>
      </c>
      <c r="DB640" s="210" t="str">
        <f t="shared" si="650"/>
        <v/>
      </c>
      <c r="DC640" s="210" t="str">
        <f t="shared" si="651"/>
        <v/>
      </c>
      <c r="DD640" s="210" t="str">
        <f t="shared" si="652"/>
        <v/>
      </c>
      <c r="DE640" s="210" t="str">
        <f t="shared" si="653"/>
        <v/>
      </c>
      <c r="DF640" s="210" t="str">
        <f t="shared" si="654"/>
        <v/>
      </c>
      <c r="DG640" s="210" t="str">
        <f t="shared" si="655"/>
        <v/>
      </c>
    </row>
    <row r="641" spans="1:111" ht="12.75" customHeight="1" x14ac:dyDescent="0.2">
      <c r="A641" s="22">
        <v>631</v>
      </c>
      <c r="B641" s="13" t="s">
        <v>1098</v>
      </c>
      <c r="C641" s="4" t="s">
        <v>1122</v>
      </c>
      <c r="D641" s="4" t="s">
        <v>783</v>
      </c>
      <c r="E641" s="5">
        <v>171554</v>
      </c>
      <c r="F641" s="4" t="s">
        <v>930</v>
      </c>
      <c r="G641" s="215">
        <v>0</v>
      </c>
      <c r="H641" s="215">
        <v>7.1244525547445257</v>
      </c>
      <c r="I641" s="215">
        <v>1.9302721088435373</v>
      </c>
      <c r="J641" s="215">
        <v>1.1587155963302753</v>
      </c>
      <c r="K641" s="215">
        <v>2.2854838709677421</v>
      </c>
      <c r="L641" s="215">
        <v>1.9393442622950821</v>
      </c>
      <c r="M641" s="215">
        <v>10.35</v>
      </c>
      <c r="N641" s="215">
        <v>5</v>
      </c>
      <c r="O641" s="215">
        <v>4.0624309392265197</v>
      </c>
      <c r="P641" s="215">
        <v>2.6786561264822137</v>
      </c>
      <c r="Q641" s="215">
        <v>2.1251479289940827</v>
      </c>
      <c r="R641" s="215">
        <v>6.55531914893617</v>
      </c>
      <c r="S641" s="10">
        <v>3.7611888147119652</v>
      </c>
      <c r="T641" s="9" t="s">
        <v>1107</v>
      </c>
      <c r="U641" s="22" t="s">
        <v>1116</v>
      </c>
      <c r="V641" s="30"/>
      <c r="W641" s="237">
        <f t="shared" si="587"/>
        <v>0</v>
      </c>
      <c r="X641" s="222">
        <v>171554</v>
      </c>
      <c r="Y641" s="236">
        <v>0</v>
      </c>
      <c r="Z641" s="236">
        <v>2.083333333333333</v>
      </c>
      <c r="AA641" s="236">
        <v>0.79365079365079361</v>
      </c>
      <c r="AB641" s="236">
        <v>0.390625</v>
      </c>
      <c r="AC641" s="236">
        <v>0.54670928808293251</v>
      </c>
      <c r="AD641" s="236">
        <v>1.4700795572466274</v>
      </c>
      <c r="AE641" s="236">
        <v>2.4963060891204605</v>
      </c>
      <c r="AF641" s="236">
        <v>1.182652029466994</v>
      </c>
      <c r="AG641" s="236">
        <v>7.8152557319223988</v>
      </c>
      <c r="AH641" s="236">
        <f t="shared" si="601"/>
        <v>0.81690228174603163</v>
      </c>
      <c r="AI641" s="236">
        <f t="shared" si="602"/>
        <v>1.0083944226647801</v>
      </c>
      <c r="AJ641" s="236">
        <f t="shared" si="603"/>
        <v>3.8314046168366178</v>
      </c>
      <c r="AK641" s="10">
        <f t="shared" si="604"/>
        <v>1.8642902025359487</v>
      </c>
      <c r="AL641" s="22">
        <f t="shared" si="588"/>
        <v>0</v>
      </c>
      <c r="AM641" s="5">
        <v>171554</v>
      </c>
      <c r="AN641" s="2">
        <f t="shared" si="656"/>
        <v>0</v>
      </c>
      <c r="AO641" s="2">
        <f t="shared" si="589"/>
        <v>95.547217153284677</v>
      </c>
      <c r="AP641" s="2">
        <f t="shared" si="590"/>
        <v>98.793579931972786</v>
      </c>
      <c r="AQ641" s="2">
        <f t="shared" si="591"/>
        <v>99.275802752293572</v>
      </c>
      <c r="AR641" s="2">
        <f t="shared" si="592"/>
        <v>98.571572580645167</v>
      </c>
      <c r="AS641" s="2">
        <f t="shared" si="593"/>
        <v>98.78790983606558</v>
      </c>
      <c r="AT641" s="2">
        <f t="shared" si="594"/>
        <v>93.53125</v>
      </c>
      <c r="AU641" s="2">
        <f t="shared" si="595"/>
        <v>96.875</v>
      </c>
      <c r="AV641" s="2">
        <f t="shared" si="596"/>
        <v>97.460980662983431</v>
      </c>
      <c r="AW641" s="2">
        <f t="shared" si="597"/>
        <v>98.32583992094861</v>
      </c>
      <c r="AX641" s="2">
        <f t="shared" si="598"/>
        <v>98.671782544378701</v>
      </c>
      <c r="AY641" s="2">
        <f t="shared" si="599"/>
        <v>95.902925531914889</v>
      </c>
      <c r="AZ641" s="2">
        <f t="shared" si="600"/>
        <v>97.649256990805029</v>
      </c>
      <c r="BA641" s="10"/>
      <c r="BB641" s="5">
        <v>171554</v>
      </c>
      <c r="BC641" s="34">
        <v>0</v>
      </c>
      <c r="BD641" s="34">
        <f t="shared" si="605"/>
        <v>97.916666666666671</v>
      </c>
      <c r="BE641" s="34">
        <f t="shared" si="606"/>
        <v>99.206349206349202</v>
      </c>
      <c r="BF641" s="34">
        <f t="shared" si="607"/>
        <v>99.609375</v>
      </c>
      <c r="BG641" s="34">
        <f t="shared" si="608"/>
        <v>99.453290711917063</v>
      </c>
      <c r="BH641" s="34">
        <f t="shared" si="609"/>
        <v>98.78790983606558</v>
      </c>
      <c r="BI641" s="34">
        <f t="shared" si="610"/>
        <v>97.503693910879534</v>
      </c>
      <c r="BJ641" s="34">
        <f t="shared" si="611"/>
        <v>98.817347970533007</v>
      </c>
      <c r="BK641" s="34">
        <f t="shared" si="612"/>
        <v>97.460980662983431</v>
      </c>
      <c r="BL641" s="34">
        <f t="shared" si="613"/>
        <v>99.183097718253975</v>
      </c>
      <c r="BM641" s="34">
        <f t="shared" si="614"/>
        <v>98.991605577335221</v>
      </c>
      <c r="BN641" s="34">
        <f t="shared" si="615"/>
        <v>96.168595383163378</v>
      </c>
      <c r="BO641" s="34">
        <f t="shared" si="616"/>
        <v>98.135709797464045</v>
      </c>
      <c r="BQ641" s="33"/>
      <c r="CZ641" s="210" t="str">
        <f t="shared" si="586"/>
        <v/>
      </c>
      <c r="DA641" s="210" t="str">
        <f t="shared" si="649"/>
        <v/>
      </c>
      <c r="DB641" s="210" t="str">
        <f t="shared" si="650"/>
        <v/>
      </c>
      <c r="DC641" s="210" t="str">
        <f t="shared" si="651"/>
        <v/>
      </c>
      <c r="DD641" s="210" t="str">
        <f t="shared" si="652"/>
        <v/>
      </c>
      <c r="DE641" s="210" t="str">
        <f t="shared" si="653"/>
        <v/>
      </c>
      <c r="DF641" s="210" t="str">
        <f t="shared" si="654"/>
        <v/>
      </c>
      <c r="DG641" s="210" t="str">
        <f t="shared" si="655"/>
        <v/>
      </c>
    </row>
    <row r="642" spans="1:111" ht="12.75" customHeight="1" x14ac:dyDescent="0.2">
      <c r="A642" s="22">
        <v>632</v>
      </c>
      <c r="B642" s="13" t="s">
        <v>1098</v>
      </c>
      <c r="C642" s="4" t="s">
        <v>1122</v>
      </c>
      <c r="D642" s="4" t="s">
        <v>783</v>
      </c>
      <c r="E642" s="5">
        <v>171578</v>
      </c>
      <c r="F642" s="4" t="s">
        <v>931</v>
      </c>
      <c r="G642" s="215">
        <v>0</v>
      </c>
      <c r="H642" s="215">
        <v>6.9935897435897436</v>
      </c>
      <c r="I642" s="215">
        <v>1.0309278350515463</v>
      </c>
      <c r="J642" s="215">
        <v>2.7978723404255321</v>
      </c>
      <c r="K642" s="215">
        <v>9.8378787878787879</v>
      </c>
      <c r="L642" s="215">
        <v>15.554081632653061</v>
      </c>
      <c r="M642" s="215">
        <v>17.028443113772454</v>
      </c>
      <c r="N642" s="215">
        <v>8.2125000000000004</v>
      </c>
      <c r="O642" s="215">
        <v>12.728220858895705</v>
      </c>
      <c r="P642" s="215">
        <v>2.8101010101010102</v>
      </c>
      <c r="Q642" s="215">
        <v>12.868458781362007</v>
      </c>
      <c r="R642" s="215">
        <v>12.796938775510206</v>
      </c>
      <c r="S642" s="10">
        <v>8.2426127013629795</v>
      </c>
      <c r="T642" s="9" t="s">
        <v>1107</v>
      </c>
      <c r="U642" s="22" t="s">
        <v>1116</v>
      </c>
      <c r="V642" s="30"/>
      <c r="W642" s="237">
        <f t="shared" si="587"/>
        <v>0</v>
      </c>
      <c r="X642" s="222">
        <v>171578</v>
      </c>
      <c r="Y642" s="236">
        <v>0</v>
      </c>
      <c r="Z642" s="236">
        <v>5.962843717368604</v>
      </c>
      <c r="AA642" s="236">
        <v>2.5375939849624061</v>
      </c>
      <c r="AB642" s="236">
        <v>0</v>
      </c>
      <c r="AC642" s="236">
        <v>6.1760739741860906</v>
      </c>
      <c r="AD642" s="236">
        <v>7.4346784168212743</v>
      </c>
      <c r="AE642" s="236">
        <v>9.2888761959160355</v>
      </c>
      <c r="AF642" s="236">
        <v>8.0450435818309778</v>
      </c>
      <c r="AG642" s="236">
        <v>4.7117456896551726</v>
      </c>
      <c r="AH642" s="236">
        <f t="shared" si="601"/>
        <v>2.1251094255827523</v>
      </c>
      <c r="AI642" s="236">
        <f t="shared" si="602"/>
        <v>6.8053761955036824</v>
      </c>
      <c r="AJ642" s="236">
        <f t="shared" si="603"/>
        <v>7.3485551558007289</v>
      </c>
      <c r="AK642" s="10">
        <f t="shared" si="604"/>
        <v>4.9063172845267289</v>
      </c>
      <c r="AL642" s="22">
        <f t="shared" si="588"/>
        <v>0</v>
      </c>
      <c r="AM642" s="5">
        <v>171578</v>
      </c>
      <c r="AN642" s="2">
        <f t="shared" si="656"/>
        <v>0</v>
      </c>
      <c r="AO642" s="2">
        <f t="shared" si="589"/>
        <v>95.629006410256409</v>
      </c>
      <c r="AP642" s="2">
        <f t="shared" si="590"/>
        <v>99.355670103092777</v>
      </c>
      <c r="AQ642" s="2">
        <f t="shared" si="591"/>
        <v>98.251329787234042</v>
      </c>
      <c r="AR642" s="2">
        <f t="shared" si="592"/>
        <v>93.851325757575751</v>
      </c>
      <c r="AS642" s="2">
        <f t="shared" si="593"/>
        <v>90.278698979591837</v>
      </c>
      <c r="AT642" s="2">
        <f t="shared" si="594"/>
        <v>89.357223053892213</v>
      </c>
      <c r="AU642" s="2">
        <f t="shared" si="595"/>
        <v>94.8671875</v>
      </c>
      <c r="AV642" s="2">
        <f t="shared" si="596"/>
        <v>92.044861963190186</v>
      </c>
      <c r="AW642" s="2">
        <f t="shared" si="597"/>
        <v>98.243686868686865</v>
      </c>
      <c r="AX642" s="2">
        <f t="shared" si="598"/>
        <v>91.957213261648747</v>
      </c>
      <c r="AY642" s="2">
        <f t="shared" si="599"/>
        <v>92.001913265306115</v>
      </c>
      <c r="AZ642" s="2">
        <f t="shared" si="600"/>
        <v>94.848367061648133</v>
      </c>
      <c r="BA642" s="10"/>
      <c r="BB642" s="5">
        <v>171578</v>
      </c>
      <c r="BC642" s="34">
        <v>0</v>
      </c>
      <c r="BD642" s="34">
        <f t="shared" si="605"/>
        <v>95.629006410256409</v>
      </c>
      <c r="BE642" s="34">
        <f t="shared" si="606"/>
        <v>99.355670103092777</v>
      </c>
      <c r="BF642" s="34">
        <f t="shared" si="607"/>
        <v>100</v>
      </c>
      <c r="BG642" s="34">
        <f t="shared" si="608"/>
        <v>93.851325757575751</v>
      </c>
      <c r="BH642" s="34">
        <f t="shared" si="609"/>
        <v>92.565321583178729</v>
      </c>
      <c r="BI642" s="34">
        <f t="shared" si="610"/>
        <v>90.711123804083968</v>
      </c>
      <c r="BJ642" s="34">
        <f t="shared" si="611"/>
        <v>94.8671875</v>
      </c>
      <c r="BK642" s="34">
        <f t="shared" si="612"/>
        <v>95.288254310344826</v>
      </c>
      <c r="BL642" s="34">
        <f t="shared" si="613"/>
        <v>98.243686868686865</v>
      </c>
      <c r="BM642" s="34">
        <f t="shared" si="614"/>
        <v>93.194623804496317</v>
      </c>
      <c r="BN642" s="34">
        <f t="shared" si="615"/>
        <v>92.651444844199276</v>
      </c>
      <c r="BO642" s="34">
        <f t="shared" si="616"/>
        <v>95.093682715473278</v>
      </c>
      <c r="BQ642" s="33"/>
      <c r="CZ642" s="210" t="str">
        <f t="shared" si="586"/>
        <v/>
      </c>
      <c r="DA642" s="210" t="str">
        <f t="shared" si="649"/>
        <v/>
      </c>
      <c r="DB642" s="210" t="str">
        <f t="shared" si="650"/>
        <v/>
      </c>
      <c r="DC642" s="210" t="str">
        <f t="shared" si="651"/>
        <v/>
      </c>
      <c r="DD642" s="210" t="str">
        <f t="shared" si="652"/>
        <v/>
      </c>
      <c r="DE642" s="210" t="str">
        <f t="shared" si="653"/>
        <v/>
      </c>
      <c r="DF642" s="210" t="str">
        <f t="shared" si="654"/>
        <v/>
      </c>
      <c r="DG642" s="210" t="str">
        <f t="shared" si="655"/>
        <v/>
      </c>
    </row>
    <row r="643" spans="1:111" ht="12.75" customHeight="1" x14ac:dyDescent="0.2">
      <c r="A643" s="22">
        <v>633</v>
      </c>
      <c r="B643" s="13" t="s">
        <v>1098</v>
      </c>
      <c r="C643" s="4" t="s">
        <v>1122</v>
      </c>
      <c r="D643" s="4" t="s">
        <v>783</v>
      </c>
      <c r="E643" s="5">
        <v>171580</v>
      </c>
      <c r="F643" s="4" t="s">
        <v>932</v>
      </c>
      <c r="G643" s="215">
        <v>0</v>
      </c>
      <c r="H643" s="215">
        <v>9.3674033149171265</v>
      </c>
      <c r="I643" s="215">
        <v>3.3195121951219511</v>
      </c>
      <c r="J643" s="215">
        <v>2.9976047904191621</v>
      </c>
      <c r="K643" s="215">
        <v>5.8414529914529911</v>
      </c>
      <c r="L643" s="215">
        <v>6.6224637681159422</v>
      </c>
      <c r="M643" s="215">
        <v>12.907142857142857</v>
      </c>
      <c r="N643" s="215">
        <v>19.600000000000001</v>
      </c>
      <c r="O643" s="215">
        <v>6.9690082644628095</v>
      </c>
      <c r="P643" s="215">
        <v>4.014145234493192</v>
      </c>
      <c r="Q643" s="215">
        <v>6.3176470588235292</v>
      </c>
      <c r="R643" s="215">
        <v>13.43341968911917</v>
      </c>
      <c r="S643" s="10">
        <v>7.5138431312925382</v>
      </c>
      <c r="T643" s="9" t="s">
        <v>1107</v>
      </c>
      <c r="U643" s="22" t="s">
        <v>1116</v>
      </c>
      <c r="V643" s="30"/>
      <c r="W643" s="237">
        <f t="shared" si="587"/>
        <v>0</v>
      </c>
      <c r="X643" s="222">
        <v>171580</v>
      </c>
      <c r="Y643" s="236">
        <v>0</v>
      </c>
      <c r="Z643" s="236">
        <v>9.4859069201236075</v>
      </c>
      <c r="AA643" s="236">
        <v>3.2931354359925793</v>
      </c>
      <c r="AB643" s="236">
        <v>1.961107448912327</v>
      </c>
      <c r="AC643" s="236">
        <v>4.435483870967742</v>
      </c>
      <c r="AD643" s="236">
        <v>4.0650406504065035</v>
      </c>
      <c r="AE643" s="236">
        <v>16.481900452488688</v>
      </c>
      <c r="AF643" s="236">
        <v>14.386267327443798</v>
      </c>
      <c r="AG643" s="236">
        <v>6.6900858704137391</v>
      </c>
      <c r="AH643" s="236">
        <f t="shared" si="601"/>
        <v>3.685037451257128</v>
      </c>
      <c r="AI643" s="236">
        <f t="shared" si="602"/>
        <v>4.2502622606871228</v>
      </c>
      <c r="AJ643" s="236">
        <f t="shared" si="603"/>
        <v>12.519417883448741</v>
      </c>
      <c r="AK643" s="10">
        <f t="shared" si="604"/>
        <v>6.7554364418609971</v>
      </c>
      <c r="AL643" s="22">
        <f t="shared" si="588"/>
        <v>0</v>
      </c>
      <c r="AM643" s="5">
        <v>171580</v>
      </c>
      <c r="AN643" s="2">
        <f t="shared" si="656"/>
        <v>0</v>
      </c>
      <c r="AO643" s="2">
        <f t="shared" si="589"/>
        <v>94.145372928176798</v>
      </c>
      <c r="AP643" s="2">
        <f t="shared" si="590"/>
        <v>97.925304878048777</v>
      </c>
      <c r="AQ643" s="2">
        <f t="shared" si="591"/>
        <v>98.126497005988028</v>
      </c>
      <c r="AR643" s="2">
        <f t="shared" si="592"/>
        <v>96.349091880341888</v>
      </c>
      <c r="AS643" s="2">
        <f t="shared" si="593"/>
        <v>95.860960144927532</v>
      </c>
      <c r="AT643" s="2">
        <f t="shared" si="594"/>
        <v>91.933035714285722</v>
      </c>
      <c r="AU643" s="2">
        <f t="shared" si="595"/>
        <v>87.75</v>
      </c>
      <c r="AV643" s="2">
        <f t="shared" si="596"/>
        <v>95.644369834710744</v>
      </c>
      <c r="AW643" s="2">
        <f t="shared" si="597"/>
        <v>97.491159228441759</v>
      </c>
      <c r="AX643" s="2">
        <f t="shared" si="598"/>
        <v>96.05147058823529</v>
      </c>
      <c r="AY643" s="2">
        <f t="shared" si="599"/>
        <v>91.604112694300511</v>
      </c>
      <c r="AZ643" s="2">
        <f t="shared" si="600"/>
        <v>95.303848042942164</v>
      </c>
      <c r="BA643" s="10"/>
      <c r="BB643" s="5">
        <v>171580</v>
      </c>
      <c r="BC643" s="34">
        <v>0</v>
      </c>
      <c r="BD643" s="34">
        <f t="shared" si="605"/>
        <v>94.145372928176798</v>
      </c>
      <c r="BE643" s="34">
        <f t="shared" si="606"/>
        <v>97.925304878048777</v>
      </c>
      <c r="BF643" s="34">
        <f t="shared" si="607"/>
        <v>98.126497005988028</v>
      </c>
      <c r="BG643" s="34">
        <f t="shared" si="608"/>
        <v>96.349091880341888</v>
      </c>
      <c r="BH643" s="34">
        <f t="shared" si="609"/>
        <v>95.934959349593498</v>
      </c>
      <c r="BI643" s="34">
        <f t="shared" si="610"/>
        <v>91.933035714285722</v>
      </c>
      <c r="BJ643" s="34">
        <f t="shared" si="611"/>
        <v>87.75</v>
      </c>
      <c r="BK643" s="34">
        <f t="shared" si="612"/>
        <v>95.644369834710744</v>
      </c>
      <c r="BL643" s="34">
        <f t="shared" si="613"/>
        <v>97.491159228441759</v>
      </c>
      <c r="BM643" s="34">
        <f t="shared" si="614"/>
        <v>96.05147058823529</v>
      </c>
      <c r="BN643" s="34">
        <f t="shared" si="615"/>
        <v>91.604112694300511</v>
      </c>
      <c r="BO643" s="34">
        <f t="shared" si="616"/>
        <v>95.303848042942164</v>
      </c>
      <c r="BQ643" s="33"/>
      <c r="CZ643" s="210" t="str">
        <f t="shared" ref="CZ643:CZ706" si="667">IF(BY643="","",(Z643-H643)/H643)</f>
        <v/>
      </c>
      <c r="DA643" s="210" t="str">
        <f t="shared" si="649"/>
        <v/>
      </c>
      <c r="DB643" s="210" t="str">
        <f t="shared" si="650"/>
        <v/>
      </c>
      <c r="DC643" s="210" t="str">
        <f t="shared" si="651"/>
        <v/>
      </c>
      <c r="DD643" s="210" t="str">
        <f t="shared" si="652"/>
        <v/>
      </c>
      <c r="DE643" s="210" t="str">
        <f t="shared" si="653"/>
        <v/>
      </c>
      <c r="DF643" s="210" t="str">
        <f t="shared" si="654"/>
        <v/>
      </c>
      <c r="DG643" s="210" t="str">
        <f t="shared" si="655"/>
        <v/>
      </c>
    </row>
    <row r="644" spans="1:111" ht="12.75" customHeight="1" x14ac:dyDescent="0.2">
      <c r="A644" s="22">
        <v>634</v>
      </c>
      <c r="B644" s="13" t="s">
        <v>1098</v>
      </c>
      <c r="C644" s="4" t="s">
        <v>1122</v>
      </c>
      <c r="D644" s="4" t="s">
        <v>783</v>
      </c>
      <c r="E644" s="5">
        <v>171591</v>
      </c>
      <c r="F644" s="4" t="s">
        <v>933</v>
      </c>
      <c r="G644" s="215">
        <v>0</v>
      </c>
      <c r="H644" s="215">
        <v>6.9608280254777064</v>
      </c>
      <c r="I644" s="215">
        <v>3.9825203252032519</v>
      </c>
      <c r="J644" s="215">
        <v>2.4987012987012989</v>
      </c>
      <c r="K644" s="215">
        <v>10.5</v>
      </c>
      <c r="L644" s="215">
        <v>11.563157894736841</v>
      </c>
      <c r="M644" s="215">
        <v>15.199315068493149</v>
      </c>
      <c r="N644" s="215">
        <v>17.286585365853661</v>
      </c>
      <c r="O644" s="215">
        <v>11.943356643356644</v>
      </c>
      <c r="P644" s="215">
        <v>3.3888888888888888</v>
      </c>
      <c r="Q644" s="215">
        <v>10.876173285198556</v>
      </c>
      <c r="R644" s="215">
        <v>14.881553398058252</v>
      </c>
      <c r="S644" s="10">
        <v>8.8816071802025043</v>
      </c>
      <c r="T644" s="9" t="s">
        <v>1107</v>
      </c>
      <c r="U644" s="22" t="s">
        <v>1116</v>
      </c>
      <c r="V644" s="30"/>
      <c r="W644" s="237">
        <f t="shared" si="587"/>
        <v>0</v>
      </c>
      <c r="X644" s="222">
        <v>171591</v>
      </c>
      <c r="Y644" s="236">
        <v>0</v>
      </c>
      <c r="Z644" s="236">
        <v>9.4230769230769234</v>
      </c>
      <c r="AA644" s="236">
        <v>3.125</v>
      </c>
      <c r="AB644" s="236">
        <v>3.9969834087481146</v>
      </c>
      <c r="AC644" s="236">
        <v>12.689075630252102</v>
      </c>
      <c r="AD644" s="236">
        <v>7.1711409395973158</v>
      </c>
      <c r="AE644" s="236">
        <v>14.572586588061899</v>
      </c>
      <c r="AF644" s="236">
        <v>6.4514933669310004</v>
      </c>
      <c r="AG644" s="236">
        <v>11.799881146932105</v>
      </c>
      <c r="AH644" s="236">
        <f t="shared" si="601"/>
        <v>4.1362650829562595</v>
      </c>
      <c r="AI644" s="236">
        <f t="shared" si="602"/>
        <v>9.9301082849247084</v>
      </c>
      <c r="AJ644" s="236">
        <f t="shared" si="603"/>
        <v>10.941320367308336</v>
      </c>
      <c r="AK644" s="10">
        <f t="shared" si="604"/>
        <v>7.6921375559554956</v>
      </c>
      <c r="AL644" s="22">
        <f t="shared" si="588"/>
        <v>0</v>
      </c>
      <c r="AM644" s="5">
        <v>171591</v>
      </c>
      <c r="AN644" s="2">
        <f t="shared" si="656"/>
        <v>0</v>
      </c>
      <c r="AO644" s="2">
        <f t="shared" si="589"/>
        <v>95.64948248407643</v>
      </c>
      <c r="AP644" s="2">
        <f t="shared" si="590"/>
        <v>97.510924796747972</v>
      </c>
      <c r="AQ644" s="2">
        <f t="shared" si="591"/>
        <v>98.438311688311686</v>
      </c>
      <c r="AR644" s="2">
        <f t="shared" si="592"/>
        <v>93.4375</v>
      </c>
      <c r="AS644" s="2">
        <f t="shared" si="593"/>
        <v>92.77302631578948</v>
      </c>
      <c r="AT644" s="2">
        <f t="shared" si="594"/>
        <v>90.500428082191775</v>
      </c>
      <c r="AU644" s="2">
        <f t="shared" si="595"/>
        <v>89.195884146341456</v>
      </c>
      <c r="AV644" s="2">
        <f t="shared" si="596"/>
        <v>92.535402097902093</v>
      </c>
      <c r="AW644" s="2">
        <f t="shared" si="597"/>
        <v>97.881944444444443</v>
      </c>
      <c r="AX644" s="2">
        <f t="shared" si="598"/>
        <v>93.202391696750908</v>
      </c>
      <c r="AY644" s="2">
        <f t="shared" si="599"/>
        <v>90.699029126213588</v>
      </c>
      <c r="AZ644" s="2">
        <f t="shared" si="600"/>
        <v>94.448995512373429</v>
      </c>
      <c r="BA644" s="10"/>
      <c r="BB644" s="5">
        <v>171591</v>
      </c>
      <c r="BC644" s="34">
        <v>0</v>
      </c>
      <c r="BD644" s="34">
        <f t="shared" si="605"/>
        <v>95.64948248407643</v>
      </c>
      <c r="BE644" s="34">
        <f t="shared" si="606"/>
        <v>97.510924796747972</v>
      </c>
      <c r="BF644" s="34">
        <f t="shared" si="607"/>
        <v>98.438311688311686</v>
      </c>
      <c r="BG644" s="34">
        <f t="shared" si="608"/>
        <v>93.4375</v>
      </c>
      <c r="BH644" s="34">
        <f t="shared" si="609"/>
        <v>92.828859060402678</v>
      </c>
      <c r="BI644" s="34">
        <f t="shared" si="610"/>
        <v>90.500428082191775</v>
      </c>
      <c r="BJ644" s="34">
        <f t="shared" si="611"/>
        <v>93.548506633068996</v>
      </c>
      <c r="BK644" s="34">
        <f t="shared" si="612"/>
        <v>92.535402097902093</v>
      </c>
      <c r="BL644" s="34">
        <f t="shared" si="613"/>
        <v>97.881944444444443</v>
      </c>
      <c r="BM644" s="34">
        <f t="shared" si="614"/>
        <v>93.202391696750908</v>
      </c>
      <c r="BN644" s="34">
        <f t="shared" si="615"/>
        <v>90.699029126213588</v>
      </c>
      <c r="BO644" s="34">
        <f t="shared" si="616"/>
        <v>94.448995512373429</v>
      </c>
      <c r="BQ644" s="33"/>
      <c r="CZ644" s="210" t="str">
        <f t="shared" si="667"/>
        <v/>
      </c>
      <c r="DA644" s="210" t="str">
        <f t="shared" si="649"/>
        <v/>
      </c>
      <c r="DB644" s="210" t="str">
        <f t="shared" si="650"/>
        <v/>
      </c>
      <c r="DC644" s="210" t="str">
        <f t="shared" si="651"/>
        <v/>
      </c>
      <c r="DD644" s="210" t="str">
        <f t="shared" si="652"/>
        <v/>
      </c>
      <c r="DE644" s="210" t="str">
        <f t="shared" si="653"/>
        <v/>
      </c>
      <c r="DF644" s="210" t="str">
        <f t="shared" si="654"/>
        <v/>
      </c>
      <c r="DG644" s="210" t="str">
        <f t="shared" si="655"/>
        <v/>
      </c>
    </row>
    <row r="645" spans="1:111" ht="12.75" customHeight="1" x14ac:dyDescent="0.2">
      <c r="A645" s="22">
        <v>635</v>
      </c>
      <c r="B645" s="13" t="s">
        <v>1098</v>
      </c>
      <c r="C645" s="4" t="s">
        <v>1122</v>
      </c>
      <c r="D645" s="4" t="s">
        <v>783</v>
      </c>
      <c r="E645" s="5">
        <v>171608</v>
      </c>
      <c r="F645" s="4" t="s">
        <v>934</v>
      </c>
      <c r="G645" s="215">
        <v>0</v>
      </c>
      <c r="H645" s="215">
        <v>7.666666666666667</v>
      </c>
      <c r="I645" s="215">
        <v>2.7337104072398191</v>
      </c>
      <c r="J645" s="215">
        <v>3.3369565217391304</v>
      </c>
      <c r="K645" s="215">
        <v>7.2483606557377041</v>
      </c>
      <c r="L645" s="215">
        <v>11.639763779527559</v>
      </c>
      <c r="M645" s="215">
        <v>18.641629955947138</v>
      </c>
      <c r="N645" s="215">
        <v>17.574458874458877</v>
      </c>
      <c r="O645" s="215">
        <v>16.626315789473683</v>
      </c>
      <c r="P645" s="215">
        <v>3.4965517241379311</v>
      </c>
      <c r="Q645" s="215">
        <v>9.4720883534136551</v>
      </c>
      <c r="R645" s="215">
        <v>17.545061728395062</v>
      </c>
      <c r="S645" s="10">
        <v>9.4964291834211743</v>
      </c>
      <c r="T645" s="9" t="s">
        <v>1108</v>
      </c>
      <c r="U645" s="22" t="s">
        <v>1116</v>
      </c>
      <c r="V645" s="30"/>
      <c r="W645" s="237">
        <f t="shared" si="587"/>
        <v>0</v>
      </c>
      <c r="X645" s="222">
        <v>171608</v>
      </c>
      <c r="Y645" s="236">
        <v>0</v>
      </c>
      <c r="Z645" s="236">
        <v>3.6491023208290758</v>
      </c>
      <c r="AA645" s="236">
        <v>1.1013215859030838</v>
      </c>
      <c r="AB645" s="236">
        <v>1.3843700159489634</v>
      </c>
      <c r="AC645" s="236">
        <v>6.1301816721870921</v>
      </c>
      <c r="AD645" s="236">
        <v>3.5579894637395717</v>
      </c>
      <c r="AE645" s="236">
        <v>13.128577583553886</v>
      </c>
      <c r="AF645" s="236">
        <v>11.396280530832442</v>
      </c>
      <c r="AG645" s="236">
        <v>14.064264906961537</v>
      </c>
      <c r="AH645" s="236">
        <f t="shared" si="601"/>
        <v>1.5336984806702807</v>
      </c>
      <c r="AI645" s="236">
        <f t="shared" si="602"/>
        <v>4.8440855679633321</v>
      </c>
      <c r="AJ645" s="236">
        <f t="shared" si="603"/>
        <v>12.863041007115953</v>
      </c>
      <c r="AK645" s="10">
        <f t="shared" si="604"/>
        <v>6.0457875644395171</v>
      </c>
      <c r="AL645" s="22">
        <f t="shared" si="588"/>
        <v>0</v>
      </c>
      <c r="AM645" s="5">
        <v>171608</v>
      </c>
      <c r="AN645" s="2">
        <f t="shared" si="656"/>
        <v>0</v>
      </c>
      <c r="AO645" s="2">
        <f t="shared" si="589"/>
        <v>95.208333333333329</v>
      </c>
      <c r="AP645" s="2">
        <f t="shared" si="590"/>
        <v>98.29143099547511</v>
      </c>
      <c r="AQ645" s="2">
        <f t="shared" si="591"/>
        <v>97.914402173913047</v>
      </c>
      <c r="AR645" s="2">
        <f t="shared" si="592"/>
        <v>95.469774590163937</v>
      </c>
      <c r="AS645" s="2">
        <f t="shared" si="593"/>
        <v>92.725147637795274</v>
      </c>
      <c r="AT645" s="2">
        <f t="shared" si="594"/>
        <v>88.348981277533042</v>
      </c>
      <c r="AU645" s="2">
        <f t="shared" si="595"/>
        <v>89.015963203463201</v>
      </c>
      <c r="AV645" s="2">
        <f t="shared" si="596"/>
        <v>89.608552631578945</v>
      </c>
      <c r="AW645" s="2">
        <f t="shared" si="597"/>
        <v>97.814655172413794</v>
      </c>
      <c r="AX645" s="2">
        <f t="shared" si="598"/>
        <v>94.07994477911646</v>
      </c>
      <c r="AY645" s="2">
        <f t="shared" si="599"/>
        <v>89.034336419753089</v>
      </c>
      <c r="AZ645" s="2">
        <f t="shared" si="600"/>
        <v>94.064731760361767</v>
      </c>
      <c r="BA645" s="10"/>
      <c r="BB645" s="5">
        <v>171608</v>
      </c>
      <c r="BC645" s="34">
        <v>0</v>
      </c>
      <c r="BD645" s="34">
        <f t="shared" si="605"/>
        <v>96.350897679170927</v>
      </c>
      <c r="BE645" s="34">
        <f t="shared" si="606"/>
        <v>98.898678414096921</v>
      </c>
      <c r="BF645" s="34">
        <f t="shared" si="607"/>
        <v>98.61562998405104</v>
      </c>
      <c r="BG645" s="34">
        <f t="shared" si="608"/>
        <v>95.469774590163937</v>
      </c>
      <c r="BH645" s="34">
        <f t="shared" si="609"/>
        <v>96.442010536260426</v>
      </c>
      <c r="BI645" s="34">
        <f t="shared" si="610"/>
        <v>88.348981277533042</v>
      </c>
      <c r="BJ645" s="34">
        <f t="shared" si="611"/>
        <v>89.015963203463201</v>
      </c>
      <c r="BK645" s="34">
        <f t="shared" si="612"/>
        <v>89.608552631578945</v>
      </c>
      <c r="BL645" s="34">
        <f t="shared" si="613"/>
        <v>98.466301519329718</v>
      </c>
      <c r="BM645" s="34">
        <f t="shared" si="614"/>
        <v>95.155914432036667</v>
      </c>
      <c r="BN645" s="34">
        <f t="shared" si="615"/>
        <v>89.034336419753089</v>
      </c>
      <c r="BO645" s="34">
        <f t="shared" si="616"/>
        <v>94.064731760361767</v>
      </c>
      <c r="BQ645" s="33"/>
      <c r="CZ645" s="210" t="str">
        <f t="shared" si="667"/>
        <v/>
      </c>
      <c r="DA645" s="210" t="str">
        <f t="shared" si="649"/>
        <v/>
      </c>
      <c r="DB645" s="210" t="str">
        <f t="shared" si="650"/>
        <v/>
      </c>
      <c r="DC645" s="210" t="str">
        <f t="shared" si="651"/>
        <v/>
      </c>
      <c r="DD645" s="210" t="str">
        <f t="shared" si="652"/>
        <v/>
      </c>
      <c r="DE645" s="210" t="str">
        <f t="shared" si="653"/>
        <v/>
      </c>
      <c r="DF645" s="210" t="str">
        <f t="shared" si="654"/>
        <v/>
      </c>
      <c r="DG645" s="210" t="str">
        <f t="shared" si="655"/>
        <v/>
      </c>
    </row>
    <row r="646" spans="1:111" ht="12.75" customHeight="1" x14ac:dyDescent="0.2">
      <c r="A646" s="22">
        <v>636</v>
      </c>
      <c r="B646" s="13" t="s">
        <v>1098</v>
      </c>
      <c r="C646" s="4" t="s">
        <v>1122</v>
      </c>
      <c r="D646" s="4" t="s">
        <v>779</v>
      </c>
      <c r="E646" s="5">
        <v>171669</v>
      </c>
      <c r="F646" s="4" t="s">
        <v>935</v>
      </c>
      <c r="G646" s="215">
        <v>0</v>
      </c>
      <c r="H646" s="215">
        <v>18.035947712418302</v>
      </c>
      <c r="I646" s="215">
        <v>10.679411764705883</v>
      </c>
      <c r="J646" s="215">
        <v>3.9656716417910447</v>
      </c>
      <c r="K646" s="215">
        <v>18.602453987730062</v>
      </c>
      <c r="L646" s="215">
        <v>9.1055555555555543</v>
      </c>
      <c r="M646" s="215">
        <v>19.938235294117646</v>
      </c>
      <c r="N646" s="215">
        <v>13.393697478991598</v>
      </c>
      <c r="O646" s="215">
        <v>11.344736842105263</v>
      </c>
      <c r="P646" s="215">
        <v>8.6262295081967224</v>
      </c>
      <c r="Q646" s="215">
        <v>14.04185667752443</v>
      </c>
      <c r="R646" s="215">
        <v>15.309214501510574</v>
      </c>
      <c r="S646" s="10">
        <v>11.673967808601706</v>
      </c>
      <c r="T646" s="9" t="s">
        <v>1108</v>
      </c>
      <c r="U646" s="22" t="s">
        <v>1116</v>
      </c>
      <c r="V646" s="30"/>
      <c r="W646" s="237">
        <f t="shared" si="587"/>
        <v>0</v>
      </c>
      <c r="X646" s="222">
        <v>171669</v>
      </c>
      <c r="Y646" s="236">
        <v>0</v>
      </c>
      <c r="Z646" s="236">
        <v>11.197998123240538</v>
      </c>
      <c r="AA646" s="236">
        <v>6.5455410980641062</v>
      </c>
      <c r="AB646" s="236">
        <v>4.6996753246753249</v>
      </c>
      <c r="AC646" s="236">
        <v>25.872751499000664</v>
      </c>
      <c r="AD646" s="236">
        <v>12.40985576923077</v>
      </c>
      <c r="AE646" s="236">
        <v>24.203767123287669</v>
      </c>
      <c r="AF646" s="236">
        <v>18.811503811503812</v>
      </c>
      <c r="AG646" s="236">
        <v>12.024912168636218</v>
      </c>
      <c r="AH646" s="236">
        <f t="shared" si="601"/>
        <v>5.6108036364949925</v>
      </c>
      <c r="AI646" s="236">
        <f t="shared" si="602"/>
        <v>19.141303634115715</v>
      </c>
      <c r="AJ646" s="236">
        <f t="shared" si="603"/>
        <v>18.346727701142566</v>
      </c>
      <c r="AK646" s="10">
        <f t="shared" si="604"/>
        <v>12.862889435293233</v>
      </c>
      <c r="AL646" s="22">
        <f t="shared" si="588"/>
        <v>0</v>
      </c>
      <c r="AM646" s="5">
        <v>171669</v>
      </c>
      <c r="AN646" s="2">
        <f t="shared" si="656"/>
        <v>0</v>
      </c>
      <c r="AO646" s="2">
        <f t="shared" si="589"/>
        <v>88.727532679738559</v>
      </c>
      <c r="AP646" s="2">
        <f t="shared" si="590"/>
        <v>93.325367647058826</v>
      </c>
      <c r="AQ646" s="2">
        <f t="shared" si="591"/>
        <v>97.521455223880594</v>
      </c>
      <c r="AR646" s="2">
        <f t="shared" si="592"/>
        <v>88.37346625766871</v>
      </c>
      <c r="AS646" s="2">
        <f t="shared" si="593"/>
        <v>94.309027777777771</v>
      </c>
      <c r="AT646" s="2">
        <f t="shared" si="594"/>
        <v>87.538602941176464</v>
      </c>
      <c r="AU646" s="2">
        <f t="shared" si="595"/>
        <v>91.628939075630257</v>
      </c>
      <c r="AV646" s="2">
        <f t="shared" si="596"/>
        <v>92.909539473684205</v>
      </c>
      <c r="AW646" s="2">
        <f t="shared" si="597"/>
        <v>94.608606557377044</v>
      </c>
      <c r="AX646" s="2">
        <f t="shared" si="598"/>
        <v>91.223839576547235</v>
      </c>
      <c r="AY646" s="2">
        <f t="shared" si="599"/>
        <v>90.431740936555883</v>
      </c>
      <c r="AZ646" s="2">
        <f t="shared" si="600"/>
        <v>92.70377011962394</v>
      </c>
      <c r="BA646" s="10"/>
      <c r="BB646" s="5">
        <v>171669</v>
      </c>
      <c r="BC646" s="34">
        <v>0</v>
      </c>
      <c r="BD646" s="34">
        <f t="shared" si="605"/>
        <v>88.802001876759462</v>
      </c>
      <c r="BE646" s="34">
        <f t="shared" si="606"/>
        <v>93.454458901935894</v>
      </c>
      <c r="BF646" s="34">
        <f t="shared" si="607"/>
        <v>97.521455223880594</v>
      </c>
      <c r="BG646" s="34">
        <f t="shared" si="608"/>
        <v>88.37346625766871</v>
      </c>
      <c r="BH646" s="34">
        <f t="shared" si="609"/>
        <v>94.309027777777771</v>
      </c>
      <c r="BI646" s="34">
        <f t="shared" si="610"/>
        <v>87.538602941176464</v>
      </c>
      <c r="BJ646" s="34">
        <f t="shared" si="611"/>
        <v>91.628939075630257</v>
      </c>
      <c r="BK646" s="34">
        <f t="shared" si="612"/>
        <v>92.909539473684205</v>
      </c>
      <c r="BL646" s="34">
        <f t="shared" si="613"/>
        <v>94.608606557377044</v>
      </c>
      <c r="BM646" s="34">
        <f t="shared" si="614"/>
        <v>91.223839576547235</v>
      </c>
      <c r="BN646" s="34">
        <f t="shared" si="615"/>
        <v>90.431740936555883</v>
      </c>
      <c r="BO646" s="34">
        <f t="shared" si="616"/>
        <v>92.70377011962394</v>
      </c>
      <c r="BQ646" s="33"/>
      <c r="CZ646" s="210" t="str">
        <f t="shared" si="667"/>
        <v/>
      </c>
      <c r="DA646" s="210" t="str">
        <f t="shared" si="649"/>
        <v/>
      </c>
      <c r="DB646" s="210" t="str">
        <f t="shared" si="650"/>
        <v/>
      </c>
      <c r="DC646" s="210" t="str">
        <f t="shared" si="651"/>
        <v/>
      </c>
      <c r="DD646" s="210" t="str">
        <f t="shared" si="652"/>
        <v/>
      </c>
      <c r="DE646" s="210" t="str">
        <f t="shared" si="653"/>
        <v/>
      </c>
      <c r="DF646" s="210" t="str">
        <f t="shared" si="654"/>
        <v/>
      </c>
      <c r="DG646" s="210" t="str">
        <f t="shared" si="655"/>
        <v/>
      </c>
    </row>
    <row r="647" spans="1:111" ht="12.75" customHeight="1" x14ac:dyDescent="0.2">
      <c r="A647" s="22">
        <v>637</v>
      </c>
      <c r="B647" s="13" t="s">
        <v>1098</v>
      </c>
      <c r="C647" s="4" t="s">
        <v>1122</v>
      </c>
      <c r="D647" s="4" t="s">
        <v>770</v>
      </c>
      <c r="E647" s="5">
        <v>171670</v>
      </c>
      <c r="F647" s="4" t="s">
        <v>936</v>
      </c>
      <c r="G647" s="215">
        <v>0</v>
      </c>
      <c r="H647" s="215">
        <v>14.597047970479705</v>
      </c>
      <c r="I647" s="215">
        <v>4.0306584362139919</v>
      </c>
      <c r="J647" s="215">
        <v>4.5545454545454547</v>
      </c>
      <c r="K647" s="215">
        <v>13.532591093117409</v>
      </c>
      <c r="L647" s="215">
        <v>7.7353383458646618</v>
      </c>
      <c r="M647" s="215">
        <v>10.458620689655174</v>
      </c>
      <c r="N647" s="215">
        <v>8.8166666666666664</v>
      </c>
      <c r="O647" s="215">
        <v>16.977906976744187</v>
      </c>
      <c r="P647" s="215">
        <v>6.1623848515864896</v>
      </c>
      <c r="Q647" s="215">
        <v>10.608089668615985</v>
      </c>
      <c r="R647" s="215">
        <v>11.878625954198473</v>
      </c>
      <c r="S647" s="10">
        <v>8.9670417370319146</v>
      </c>
      <c r="T647" s="9" t="s">
        <v>1107</v>
      </c>
      <c r="U647" s="22" t="s">
        <v>1116</v>
      </c>
      <c r="V647" s="30"/>
      <c r="W647" s="237">
        <f t="shared" si="587"/>
        <v>0</v>
      </c>
      <c r="X647" s="222">
        <v>171670</v>
      </c>
      <c r="Y647" s="236">
        <v>0</v>
      </c>
      <c r="Z647" s="236">
        <v>9.1508224404277954</v>
      </c>
      <c r="AA647" s="236">
        <v>1.834862385321101</v>
      </c>
      <c r="AB647" s="236">
        <v>0.82619339045287643</v>
      </c>
      <c r="AC647" s="236">
        <v>8.309892998996423</v>
      </c>
      <c r="AD647" s="236">
        <v>6.1027410897988981</v>
      </c>
      <c r="AE647" s="236">
        <v>9.375</v>
      </c>
      <c r="AF647" s="236">
        <v>5.7373892953407779</v>
      </c>
      <c r="AG647" s="236">
        <v>3.0416666666666665</v>
      </c>
      <c r="AH647" s="236">
        <f t="shared" si="601"/>
        <v>2.9529695540504433</v>
      </c>
      <c r="AI647" s="236">
        <f t="shared" si="602"/>
        <v>7.206317044397661</v>
      </c>
      <c r="AJ647" s="236">
        <f t="shared" si="603"/>
        <v>6.0513519873358144</v>
      </c>
      <c r="AK647" s="10">
        <f t="shared" si="604"/>
        <v>4.9309520296671705</v>
      </c>
      <c r="AL647" s="22">
        <f t="shared" si="588"/>
        <v>0</v>
      </c>
      <c r="AM647" s="5">
        <v>171670</v>
      </c>
      <c r="AN647" s="2">
        <f t="shared" si="656"/>
        <v>0</v>
      </c>
      <c r="AO647" s="2">
        <f t="shared" si="589"/>
        <v>90.876845018450183</v>
      </c>
      <c r="AP647" s="2">
        <f t="shared" si="590"/>
        <v>97.480838477366262</v>
      </c>
      <c r="AQ647" s="2">
        <f t="shared" si="591"/>
        <v>97.153409090909093</v>
      </c>
      <c r="AR647" s="2">
        <f t="shared" si="592"/>
        <v>91.542130566801617</v>
      </c>
      <c r="AS647" s="2">
        <f t="shared" si="593"/>
        <v>95.165413533834581</v>
      </c>
      <c r="AT647" s="2">
        <f t="shared" si="594"/>
        <v>93.463362068965523</v>
      </c>
      <c r="AU647" s="2">
        <f t="shared" si="595"/>
        <v>94.489583333333329</v>
      </c>
      <c r="AV647" s="2">
        <f t="shared" si="596"/>
        <v>89.388808139534888</v>
      </c>
      <c r="AW647" s="2">
        <f t="shared" si="597"/>
        <v>96.148509467758444</v>
      </c>
      <c r="AX647" s="2">
        <f t="shared" si="598"/>
        <v>93.369943957115012</v>
      </c>
      <c r="AY647" s="2">
        <f t="shared" si="599"/>
        <v>92.575858778625957</v>
      </c>
      <c r="AZ647" s="2">
        <f t="shared" si="600"/>
        <v>94.395598914355048</v>
      </c>
      <c r="BA647" s="10"/>
      <c r="BB647" s="5">
        <v>171670</v>
      </c>
      <c r="BC647" s="34">
        <v>0</v>
      </c>
      <c r="BD647" s="34">
        <f t="shared" si="605"/>
        <v>90.876845018450183</v>
      </c>
      <c r="BE647" s="34">
        <f t="shared" si="606"/>
        <v>98.165137614678898</v>
      </c>
      <c r="BF647" s="34">
        <f t="shared" si="607"/>
        <v>99.173806609547128</v>
      </c>
      <c r="BG647" s="34">
        <f t="shared" si="608"/>
        <v>91.690107001003582</v>
      </c>
      <c r="BH647" s="34">
        <f t="shared" si="609"/>
        <v>95.165413533834581</v>
      </c>
      <c r="BI647" s="34">
        <f t="shared" si="610"/>
        <v>93.463362068965523</v>
      </c>
      <c r="BJ647" s="34">
        <f t="shared" si="611"/>
        <v>94.489583333333329</v>
      </c>
      <c r="BK647" s="34">
        <f t="shared" si="612"/>
        <v>96.958333333333329</v>
      </c>
      <c r="BL647" s="34">
        <f t="shared" si="613"/>
        <v>97.047030445949559</v>
      </c>
      <c r="BM647" s="34">
        <f t="shared" si="614"/>
        <v>93.369943957115012</v>
      </c>
      <c r="BN647" s="34">
        <f t="shared" si="615"/>
        <v>93.948648012664179</v>
      </c>
      <c r="BO647" s="34">
        <f t="shared" si="616"/>
        <v>95.069047970332832</v>
      </c>
      <c r="BQ647" s="33"/>
      <c r="CZ647" s="210" t="str">
        <f t="shared" si="667"/>
        <v/>
      </c>
      <c r="DA647" s="210" t="str">
        <f t="shared" si="649"/>
        <v/>
      </c>
      <c r="DB647" s="210" t="str">
        <f t="shared" si="650"/>
        <v/>
      </c>
      <c r="DC647" s="210" t="str">
        <f t="shared" si="651"/>
        <v/>
      </c>
      <c r="DD647" s="210" t="str">
        <f t="shared" si="652"/>
        <v/>
      </c>
      <c r="DE647" s="210" t="str">
        <f t="shared" si="653"/>
        <v/>
      </c>
      <c r="DF647" s="210" t="str">
        <f t="shared" si="654"/>
        <v/>
      </c>
      <c r="DG647" s="210" t="str">
        <f t="shared" si="655"/>
        <v/>
      </c>
    </row>
    <row r="648" spans="1:111" ht="12.75" customHeight="1" x14ac:dyDescent="0.2">
      <c r="A648" s="22">
        <v>638</v>
      </c>
      <c r="B648" s="13" t="s">
        <v>1098</v>
      </c>
      <c r="C648" s="4" t="s">
        <v>1122</v>
      </c>
      <c r="D648" s="4" t="s">
        <v>777</v>
      </c>
      <c r="E648" s="5">
        <v>171682</v>
      </c>
      <c r="F648" s="4" t="s">
        <v>937</v>
      </c>
      <c r="G648" s="215">
        <v>0</v>
      </c>
      <c r="H648" s="215">
        <v>18.517455621301778</v>
      </c>
      <c r="I648" s="215">
        <v>10.805555555555555</v>
      </c>
      <c r="J648" s="215">
        <v>10.681446540880504</v>
      </c>
      <c r="K648" s="215">
        <v>24.692857142857143</v>
      </c>
      <c r="L648" s="215">
        <v>18.705555555555556</v>
      </c>
      <c r="M648" s="215">
        <v>20.684090909090909</v>
      </c>
      <c r="N648" s="215">
        <v>6.187155963302752</v>
      </c>
      <c r="O648" s="215">
        <v>6.0445054945054943</v>
      </c>
      <c r="P648" s="215">
        <v>10.49126455906822</v>
      </c>
      <c r="Q648" s="215">
        <v>21.682183908045978</v>
      </c>
      <c r="R648" s="215">
        <v>12.693617021276598</v>
      </c>
      <c r="S648" s="10">
        <v>12.924291420338855</v>
      </c>
      <c r="T648" s="9" t="s">
        <v>1108</v>
      </c>
      <c r="U648" s="22" t="s">
        <v>1116</v>
      </c>
      <c r="V648" s="30"/>
      <c r="W648" s="237">
        <f t="shared" si="587"/>
        <v>0</v>
      </c>
      <c r="X648" s="222">
        <v>171682</v>
      </c>
      <c r="Y648" s="236">
        <v>0</v>
      </c>
      <c r="Z648" s="236">
        <v>19.099427850610443</v>
      </c>
      <c r="AA648" s="236">
        <v>12.39875232680988</v>
      </c>
      <c r="AB648" s="236">
        <v>12.895784770784772</v>
      </c>
      <c r="AC648" s="236">
        <v>29.172526957337084</v>
      </c>
      <c r="AD648" s="236">
        <v>20.838654746700723</v>
      </c>
      <c r="AE648" s="236">
        <v>14.995807881183374</v>
      </c>
      <c r="AF648" s="236">
        <v>12.25031605562579</v>
      </c>
      <c r="AG648" s="236">
        <v>2.9064518369331207</v>
      </c>
      <c r="AH648" s="236">
        <f t="shared" si="601"/>
        <v>11.098491237051274</v>
      </c>
      <c r="AI648" s="236">
        <f t="shared" si="602"/>
        <v>25.005590852018905</v>
      </c>
      <c r="AJ648" s="236">
        <f t="shared" si="603"/>
        <v>10.050858591247428</v>
      </c>
      <c r="AK648" s="10">
        <f t="shared" si="604"/>
        <v>13.839746936220575</v>
      </c>
      <c r="AL648" s="22">
        <f t="shared" si="588"/>
        <v>0</v>
      </c>
      <c r="AM648" s="5">
        <v>171682</v>
      </c>
      <c r="AN648" s="2">
        <f t="shared" si="656"/>
        <v>0</v>
      </c>
      <c r="AO648" s="2">
        <f t="shared" si="589"/>
        <v>88.426590236686394</v>
      </c>
      <c r="AP648" s="2">
        <f t="shared" si="590"/>
        <v>93.246527777777771</v>
      </c>
      <c r="AQ648" s="2">
        <f t="shared" si="591"/>
        <v>93.324095911949684</v>
      </c>
      <c r="AR648" s="2">
        <f t="shared" si="592"/>
        <v>84.566964285714278</v>
      </c>
      <c r="AS648" s="2">
        <f t="shared" si="593"/>
        <v>88.309027777777771</v>
      </c>
      <c r="AT648" s="2">
        <f t="shared" si="594"/>
        <v>87.072443181818187</v>
      </c>
      <c r="AU648" s="2">
        <f t="shared" si="595"/>
        <v>96.133027522935777</v>
      </c>
      <c r="AV648" s="2">
        <f t="shared" si="596"/>
        <v>96.222184065934073</v>
      </c>
      <c r="AW648" s="2">
        <f t="shared" si="597"/>
        <v>93.442959650582367</v>
      </c>
      <c r="AX648" s="2">
        <f t="shared" si="598"/>
        <v>86.448635057471265</v>
      </c>
      <c r="AY648" s="2">
        <f t="shared" si="599"/>
        <v>92.066489361702125</v>
      </c>
      <c r="AZ648" s="2">
        <f t="shared" si="600"/>
        <v>91.92231786228821</v>
      </c>
      <c r="BA648" s="10"/>
      <c r="BB648" s="5">
        <v>171682</v>
      </c>
      <c r="BC648" s="34">
        <v>0</v>
      </c>
      <c r="BD648" s="34">
        <f t="shared" si="605"/>
        <v>88.426590236686394</v>
      </c>
      <c r="BE648" s="34">
        <f t="shared" si="606"/>
        <v>93.246527777777771</v>
      </c>
      <c r="BF648" s="34">
        <f t="shared" si="607"/>
        <v>93.324095911949684</v>
      </c>
      <c r="BG648" s="34">
        <f t="shared" si="608"/>
        <v>84.566964285714278</v>
      </c>
      <c r="BH648" s="34">
        <f t="shared" si="609"/>
        <v>88.309027777777771</v>
      </c>
      <c r="BI648" s="34">
        <f t="shared" si="610"/>
        <v>87.072443181818187</v>
      </c>
      <c r="BJ648" s="34">
        <f t="shared" si="611"/>
        <v>96.133027522935777</v>
      </c>
      <c r="BK648" s="34">
        <f t="shared" si="612"/>
        <v>97.093548163066885</v>
      </c>
      <c r="BL648" s="34">
        <f t="shared" si="613"/>
        <v>93.442959650582367</v>
      </c>
      <c r="BM648" s="34">
        <f t="shared" si="614"/>
        <v>86.448635057471265</v>
      </c>
      <c r="BN648" s="34">
        <f t="shared" si="615"/>
        <v>92.066489361702125</v>
      </c>
      <c r="BO648" s="34">
        <f t="shared" si="616"/>
        <v>91.92231786228821</v>
      </c>
      <c r="BQ648" s="33"/>
      <c r="CZ648" s="210" t="str">
        <f t="shared" si="667"/>
        <v/>
      </c>
      <c r="DA648" s="210" t="str">
        <f t="shared" si="649"/>
        <v/>
      </c>
      <c r="DB648" s="210" t="str">
        <f t="shared" si="650"/>
        <v/>
      </c>
      <c r="DC648" s="210" t="str">
        <f t="shared" si="651"/>
        <v/>
      </c>
      <c r="DD648" s="210" t="str">
        <f t="shared" si="652"/>
        <v/>
      </c>
      <c r="DE648" s="210" t="str">
        <f t="shared" si="653"/>
        <v/>
      </c>
      <c r="DF648" s="210" t="str">
        <f t="shared" si="654"/>
        <v/>
      </c>
      <c r="DG648" s="210" t="str">
        <f t="shared" si="655"/>
        <v/>
      </c>
    </row>
    <row r="649" spans="1:111" ht="12.75" customHeight="1" x14ac:dyDescent="0.2">
      <c r="A649" s="22">
        <v>639</v>
      </c>
      <c r="B649" s="13" t="s">
        <v>1098</v>
      </c>
      <c r="C649" s="4" t="s">
        <v>1122</v>
      </c>
      <c r="D649" s="4" t="s">
        <v>777</v>
      </c>
      <c r="E649" s="5">
        <v>171700</v>
      </c>
      <c r="F649" s="4" t="s">
        <v>938</v>
      </c>
      <c r="G649" s="215">
        <v>0</v>
      </c>
      <c r="H649" s="215">
        <v>5.6108108108108103</v>
      </c>
      <c r="I649" s="215">
        <v>2.4231958762886596</v>
      </c>
      <c r="J649" s="215">
        <v>2.7152173913043476</v>
      </c>
      <c r="K649" s="215">
        <v>10.671004566210044</v>
      </c>
      <c r="L649" s="215">
        <v>10.567391304347826</v>
      </c>
      <c r="M649" s="215">
        <v>20.47396694214876</v>
      </c>
      <c r="N649" s="215">
        <v>11.599212598425197</v>
      </c>
      <c r="O649" s="215">
        <v>11.587168141592922</v>
      </c>
      <c r="P649" s="215">
        <v>2.6428571428571428</v>
      </c>
      <c r="Q649" s="215">
        <v>10.602004454342985</v>
      </c>
      <c r="R649" s="215">
        <v>14.636980609418284</v>
      </c>
      <c r="S649" s="10">
        <v>8.4053297367920621</v>
      </c>
      <c r="T649" s="9" t="s">
        <v>1107</v>
      </c>
      <c r="U649" s="22" t="s">
        <v>1116</v>
      </c>
      <c r="V649" s="30"/>
      <c r="W649" s="237">
        <f t="shared" si="587"/>
        <v>0</v>
      </c>
      <c r="X649" s="222">
        <v>171700</v>
      </c>
      <c r="Y649" s="236">
        <v>0</v>
      </c>
      <c r="Z649" s="236">
        <v>6.5977742448330687</v>
      </c>
      <c r="AA649" s="236">
        <v>4.5555816135084433</v>
      </c>
      <c r="AB649" s="236">
        <v>2.6439674315321984</v>
      </c>
      <c r="AC649" s="236">
        <v>9.2725959936312812</v>
      </c>
      <c r="AD649" s="236">
        <v>5.4809574821764988</v>
      </c>
      <c r="AE649" s="236">
        <v>19.586952842960287</v>
      </c>
      <c r="AF649" s="236">
        <v>14.864516129032259</v>
      </c>
      <c r="AG649" s="236">
        <v>9.917601087325858</v>
      </c>
      <c r="AH649" s="236">
        <f t="shared" si="601"/>
        <v>3.4493308224684278</v>
      </c>
      <c r="AI649" s="236">
        <f t="shared" si="602"/>
        <v>7.3767767379038904</v>
      </c>
      <c r="AJ649" s="236">
        <f t="shared" si="603"/>
        <v>14.789690019772801</v>
      </c>
      <c r="AK649" s="10">
        <f t="shared" si="604"/>
        <v>8.1022163138888779</v>
      </c>
      <c r="AL649" s="22">
        <f t="shared" si="588"/>
        <v>0</v>
      </c>
      <c r="AM649" s="5">
        <v>171700</v>
      </c>
      <c r="AN649" s="2">
        <f t="shared" si="656"/>
        <v>0</v>
      </c>
      <c r="AO649" s="2">
        <f t="shared" si="589"/>
        <v>96.493243243243242</v>
      </c>
      <c r="AP649" s="2">
        <f t="shared" si="590"/>
        <v>98.485502577319593</v>
      </c>
      <c r="AQ649" s="2">
        <f t="shared" si="591"/>
        <v>98.302989130434781</v>
      </c>
      <c r="AR649" s="2">
        <f t="shared" si="592"/>
        <v>93.330622146118728</v>
      </c>
      <c r="AS649" s="2">
        <f t="shared" si="593"/>
        <v>93.395380434782609</v>
      </c>
      <c r="AT649" s="2">
        <f t="shared" si="594"/>
        <v>87.203770661157023</v>
      </c>
      <c r="AU649" s="2">
        <f t="shared" si="595"/>
        <v>92.750492125984252</v>
      </c>
      <c r="AV649" s="2">
        <f t="shared" si="596"/>
        <v>92.758019911504419</v>
      </c>
      <c r="AW649" s="2">
        <f t="shared" si="597"/>
        <v>98.348214285714292</v>
      </c>
      <c r="AX649" s="2">
        <f t="shared" si="598"/>
        <v>93.373747216035639</v>
      </c>
      <c r="AY649" s="2">
        <f t="shared" si="599"/>
        <v>90.85188711911357</v>
      </c>
      <c r="AZ649" s="2">
        <f t="shared" si="600"/>
        <v>94.746668914504966</v>
      </c>
      <c r="BA649" s="10"/>
      <c r="BB649" s="5">
        <v>171700</v>
      </c>
      <c r="BC649" s="34">
        <v>0</v>
      </c>
      <c r="BD649" s="34">
        <f t="shared" si="605"/>
        <v>96.493243243243242</v>
      </c>
      <c r="BE649" s="34">
        <f t="shared" si="606"/>
        <v>98.485502577319593</v>
      </c>
      <c r="BF649" s="34">
        <f t="shared" si="607"/>
        <v>98.302989130434781</v>
      </c>
      <c r="BG649" s="34">
        <f t="shared" si="608"/>
        <v>93.330622146118728</v>
      </c>
      <c r="BH649" s="34">
        <f t="shared" si="609"/>
        <v>94.519042517823507</v>
      </c>
      <c r="BI649" s="34">
        <f t="shared" si="610"/>
        <v>87.203770661157023</v>
      </c>
      <c r="BJ649" s="34">
        <f t="shared" si="611"/>
        <v>92.750492125984252</v>
      </c>
      <c r="BK649" s="34">
        <f t="shared" si="612"/>
        <v>92.758019911504419</v>
      </c>
      <c r="BL649" s="34">
        <f t="shared" si="613"/>
        <v>98.348214285714292</v>
      </c>
      <c r="BM649" s="34">
        <f t="shared" si="614"/>
        <v>93.373747216035639</v>
      </c>
      <c r="BN649" s="34">
        <f t="shared" si="615"/>
        <v>90.85188711911357</v>
      </c>
      <c r="BO649" s="34">
        <f t="shared" si="616"/>
        <v>94.746668914504966</v>
      </c>
      <c r="BQ649" s="33"/>
      <c r="CZ649" s="210" t="str">
        <f t="shared" si="667"/>
        <v/>
      </c>
      <c r="DA649" s="210" t="str">
        <f t="shared" si="649"/>
        <v/>
      </c>
      <c r="DB649" s="210" t="str">
        <f t="shared" si="650"/>
        <v/>
      </c>
      <c r="DC649" s="210" t="str">
        <f t="shared" si="651"/>
        <v/>
      </c>
      <c r="DD649" s="210" t="str">
        <f t="shared" si="652"/>
        <v/>
      </c>
      <c r="DE649" s="210" t="str">
        <f t="shared" si="653"/>
        <v/>
      </c>
      <c r="DF649" s="210" t="str">
        <f t="shared" si="654"/>
        <v/>
      </c>
      <c r="DG649" s="210" t="str">
        <f t="shared" si="655"/>
        <v/>
      </c>
    </row>
    <row r="650" spans="1:111" ht="12.75" customHeight="1" x14ac:dyDescent="0.2">
      <c r="A650" s="22">
        <v>640</v>
      </c>
      <c r="B650" s="13" t="s">
        <v>1098</v>
      </c>
      <c r="C650" s="4" t="s">
        <v>1122</v>
      </c>
      <c r="D650" s="4" t="s">
        <v>777</v>
      </c>
      <c r="E650" s="5">
        <v>171712</v>
      </c>
      <c r="F650" s="4" t="s">
        <v>939</v>
      </c>
      <c r="G650" s="215">
        <v>0</v>
      </c>
      <c r="H650" s="215">
        <v>10.630981595092024</v>
      </c>
      <c r="I650" s="215">
        <v>4.225806451612903</v>
      </c>
      <c r="J650" s="215">
        <v>3.258695652173913</v>
      </c>
      <c r="K650" s="215">
        <v>15.406060606060606</v>
      </c>
      <c r="L650" s="215">
        <v>11.78169014084507</v>
      </c>
      <c r="M650" s="215">
        <v>22.109740259740256</v>
      </c>
      <c r="N650" s="215">
        <v>18.697222222222223</v>
      </c>
      <c r="O650" s="215">
        <v>17.7</v>
      </c>
      <c r="P650" s="215">
        <v>4.6234982332155479</v>
      </c>
      <c r="Q650" s="215">
        <v>13.018879668049792</v>
      </c>
      <c r="R650" s="215">
        <v>19.747754137115837</v>
      </c>
      <c r="S650" s="10">
        <v>11.534466325305223</v>
      </c>
      <c r="T650" s="9" t="s">
        <v>1107</v>
      </c>
      <c r="U650" s="22" t="s">
        <v>1116</v>
      </c>
      <c r="V650" s="30"/>
      <c r="W650" s="237">
        <f t="shared" si="587"/>
        <v>0</v>
      </c>
      <c r="X650" s="222">
        <v>171712</v>
      </c>
      <c r="Y650" s="236">
        <v>0</v>
      </c>
      <c r="Z650" s="236">
        <v>9.3692022263450827</v>
      </c>
      <c r="AA650" s="236">
        <v>5.3470754052149392</v>
      </c>
      <c r="AB650" s="236">
        <v>3.2270270270270274</v>
      </c>
      <c r="AC650" s="236">
        <v>14.315619967793882</v>
      </c>
      <c r="AD650" s="236">
        <v>23.821109952496812</v>
      </c>
      <c r="AE650" s="236">
        <v>19.004495825305074</v>
      </c>
      <c r="AF650" s="236">
        <v>14.053691275167784</v>
      </c>
      <c r="AG650" s="236">
        <v>14.689922480620156</v>
      </c>
      <c r="AH650" s="236">
        <f t="shared" si="601"/>
        <v>4.4858261646467623</v>
      </c>
      <c r="AI650" s="236">
        <f t="shared" si="602"/>
        <v>19.068364960145345</v>
      </c>
      <c r="AJ650" s="236">
        <f t="shared" si="603"/>
        <v>15.916036527031004</v>
      </c>
      <c r="AK650" s="10">
        <f t="shared" si="604"/>
        <v>11.536460462218972</v>
      </c>
      <c r="AL650" s="22">
        <f t="shared" si="588"/>
        <v>0</v>
      </c>
      <c r="AM650" s="5">
        <v>171712</v>
      </c>
      <c r="AN650" s="2">
        <f t="shared" si="656"/>
        <v>0</v>
      </c>
      <c r="AO650" s="2">
        <f t="shared" si="589"/>
        <v>93.355636503067487</v>
      </c>
      <c r="AP650" s="2">
        <f t="shared" si="590"/>
        <v>97.358870967741936</v>
      </c>
      <c r="AQ650" s="2">
        <f t="shared" si="591"/>
        <v>97.963315217391298</v>
      </c>
      <c r="AR650" s="2">
        <f t="shared" si="592"/>
        <v>90.371212121212125</v>
      </c>
      <c r="AS650" s="2">
        <f t="shared" si="593"/>
        <v>92.636443661971825</v>
      </c>
      <c r="AT650" s="2">
        <f t="shared" si="594"/>
        <v>86.181412337662337</v>
      </c>
      <c r="AU650" s="2">
        <f t="shared" si="595"/>
        <v>88.314236111111114</v>
      </c>
      <c r="AV650" s="2">
        <f t="shared" si="596"/>
        <v>88.9375</v>
      </c>
      <c r="AW650" s="2">
        <f t="shared" si="597"/>
        <v>97.110313604240275</v>
      </c>
      <c r="AX650" s="2">
        <f t="shared" si="598"/>
        <v>91.863200207468878</v>
      </c>
      <c r="AY650" s="2">
        <f t="shared" si="599"/>
        <v>87.6576536643026</v>
      </c>
      <c r="AZ650" s="2">
        <f t="shared" si="600"/>
        <v>92.790958546684237</v>
      </c>
      <c r="BA650" s="10"/>
      <c r="BB650" s="5">
        <v>171712</v>
      </c>
      <c r="BC650" s="34">
        <v>0</v>
      </c>
      <c r="BD650" s="34">
        <f t="shared" si="605"/>
        <v>93.355636503067487</v>
      </c>
      <c r="BE650" s="34">
        <f t="shared" si="606"/>
        <v>97.358870967741936</v>
      </c>
      <c r="BF650" s="34">
        <f t="shared" si="607"/>
        <v>97.963315217391298</v>
      </c>
      <c r="BG650" s="34">
        <f t="shared" si="608"/>
        <v>90.371212121212125</v>
      </c>
      <c r="BH650" s="34">
        <f t="shared" si="609"/>
        <v>92.636443661971825</v>
      </c>
      <c r="BI650" s="34">
        <f t="shared" si="610"/>
        <v>86.181412337662337</v>
      </c>
      <c r="BJ650" s="34">
        <f t="shared" si="611"/>
        <v>88.314236111111114</v>
      </c>
      <c r="BK650" s="34">
        <f t="shared" si="612"/>
        <v>88.9375</v>
      </c>
      <c r="BL650" s="34">
        <f t="shared" si="613"/>
        <v>97.110313604240275</v>
      </c>
      <c r="BM650" s="34">
        <f t="shared" si="614"/>
        <v>91.863200207468878</v>
      </c>
      <c r="BN650" s="34">
        <f t="shared" si="615"/>
        <v>87.6576536643026</v>
      </c>
      <c r="BO650" s="34">
        <f t="shared" si="616"/>
        <v>92.790958546684237</v>
      </c>
      <c r="BQ650" s="33"/>
      <c r="CZ650" s="210" t="str">
        <f t="shared" si="667"/>
        <v/>
      </c>
      <c r="DA650" s="210" t="str">
        <f t="shared" si="649"/>
        <v/>
      </c>
      <c r="DB650" s="210" t="str">
        <f t="shared" si="650"/>
        <v/>
      </c>
      <c r="DC650" s="210" t="str">
        <f t="shared" si="651"/>
        <v/>
      </c>
      <c r="DD650" s="210" t="str">
        <f t="shared" si="652"/>
        <v/>
      </c>
      <c r="DE650" s="210" t="str">
        <f t="shared" si="653"/>
        <v/>
      </c>
      <c r="DF650" s="210" t="str">
        <f t="shared" si="654"/>
        <v/>
      </c>
      <c r="DG650" s="210" t="str">
        <f t="shared" si="655"/>
        <v/>
      </c>
    </row>
    <row r="651" spans="1:111" ht="12.75" customHeight="1" x14ac:dyDescent="0.2">
      <c r="A651" s="22">
        <v>641</v>
      </c>
      <c r="B651" s="13" t="s">
        <v>1098</v>
      </c>
      <c r="C651" s="4" t="s">
        <v>1122</v>
      </c>
      <c r="D651" s="4" t="s">
        <v>777</v>
      </c>
      <c r="E651" s="5">
        <v>171724</v>
      </c>
      <c r="F651" s="4" t="s">
        <v>940</v>
      </c>
      <c r="G651" s="215">
        <v>0</v>
      </c>
      <c r="H651" s="215">
        <v>18.154545454545453</v>
      </c>
      <c r="I651" s="215">
        <v>9.8453488372093041</v>
      </c>
      <c r="J651" s="215">
        <v>1.35</v>
      </c>
      <c r="K651" s="215">
        <v>15.020689655172415</v>
      </c>
      <c r="L651" s="215">
        <v>16.183962264150942</v>
      </c>
      <c r="M651" s="215">
        <v>34.176068376068379</v>
      </c>
      <c r="N651" s="215">
        <v>16.926582278481014</v>
      </c>
      <c r="O651" s="215">
        <v>25.361111111111111</v>
      </c>
      <c r="P651" s="215">
        <v>8.1682539682539677</v>
      </c>
      <c r="Q651" s="215">
        <v>15.667357512953368</v>
      </c>
      <c r="R651" s="215">
        <v>26.387762237762239</v>
      </c>
      <c r="S651" s="10">
        <v>15.224256441859845</v>
      </c>
      <c r="T651" s="9" t="s">
        <v>1108</v>
      </c>
      <c r="U651" s="22" t="s">
        <v>1116</v>
      </c>
      <c r="V651" s="30"/>
      <c r="W651" s="237">
        <f t="shared" ref="W651:W714" si="668">E651-X651</f>
        <v>0</v>
      </c>
      <c r="X651" s="222">
        <v>171724</v>
      </c>
      <c r="Y651" s="236">
        <v>0</v>
      </c>
      <c r="Z651" s="236">
        <v>26.391546717696979</v>
      </c>
      <c r="AA651" s="236">
        <v>2.6315789473684239</v>
      </c>
      <c r="AB651" s="236">
        <v>2.8423288355822112</v>
      </c>
      <c r="AC651" s="236">
        <v>24.775224775224775</v>
      </c>
      <c r="AD651" s="236">
        <v>20.133481646273637</v>
      </c>
      <c r="AE651" s="236">
        <v>35.67216391804098</v>
      </c>
      <c r="AF651" s="236">
        <v>19.792911190760648</v>
      </c>
      <c r="AG651" s="236">
        <v>14.215686274509803</v>
      </c>
      <c r="AH651" s="236">
        <f t="shared" si="601"/>
        <v>7.9663636251619039</v>
      </c>
      <c r="AI651" s="236">
        <f t="shared" si="602"/>
        <v>22.454353210749204</v>
      </c>
      <c r="AJ651" s="236">
        <f t="shared" si="603"/>
        <v>23.226920461103813</v>
      </c>
      <c r="AK651" s="10"/>
      <c r="AL651" s="22">
        <f t="shared" ref="AL651:AL714" si="669">E651-X651</f>
        <v>0</v>
      </c>
      <c r="AM651" s="5">
        <v>171724</v>
      </c>
      <c r="AN651" s="2">
        <f t="shared" si="656"/>
        <v>0</v>
      </c>
      <c r="AO651" s="2">
        <f t="shared" ref="AO651:AO714" si="670">IF(H651="","",100-H651*$AM$9)</f>
        <v>88.653409090909093</v>
      </c>
      <c r="AP651" s="2">
        <f t="shared" ref="AP651:AP714" si="671">IF(I651="","",100-I651*$AM$9)</f>
        <v>93.846656976744185</v>
      </c>
      <c r="AQ651" s="2">
        <f t="shared" ref="AQ651:AQ714" si="672">IF(J651="","",100-J651*$AM$9)</f>
        <v>99.15625</v>
      </c>
      <c r="AR651" s="2">
        <f t="shared" ref="AR651:AR714" si="673">IF(K651="","",100-K651*$AM$9)</f>
        <v>90.612068965517238</v>
      </c>
      <c r="AS651" s="2">
        <f t="shared" ref="AS651:AS714" si="674">IF(L651="","",100-L651*$AM$9)</f>
        <v>89.885023584905667</v>
      </c>
      <c r="AT651" s="2">
        <f t="shared" ref="AT651:AT714" si="675">IF(M651="","",100-M651*$AM$9)</f>
        <v>78.63995726495726</v>
      </c>
      <c r="AU651" s="2">
        <f t="shared" ref="AU651:AU714" si="676">IF(N651="","",100-N651*$AM$9)</f>
        <v>89.420886075949369</v>
      </c>
      <c r="AV651" s="2">
        <f t="shared" ref="AV651:AV714" si="677">IF(O651="","",100-O651*$AM$9)</f>
        <v>84.149305555555557</v>
      </c>
      <c r="AW651" s="2">
        <f t="shared" ref="AW651:AW714" si="678">IF(P651="","",100-P651*$AM$9)</f>
        <v>94.894841269841265</v>
      </c>
      <c r="AX651" s="2">
        <f t="shared" ref="AX651:AX714" si="679">IF(Q651="","",100-Q651*$AM$9)</f>
        <v>90.207901554404145</v>
      </c>
      <c r="AY651" s="2">
        <f t="shared" ref="AY651:AY714" si="680">IF(R651="","",100-R651*$AM$9)</f>
        <v>83.5076486013986</v>
      </c>
      <c r="AZ651" s="2">
        <f t="shared" ref="AZ651:AZ714" si="681">IF(S651="","",100-S651*$AM$9)</f>
        <v>90.484839723837595</v>
      </c>
      <c r="BA651" s="10"/>
      <c r="BB651" s="5">
        <v>171724</v>
      </c>
      <c r="BC651" s="34">
        <v>0</v>
      </c>
      <c r="BD651" s="34">
        <f>AO651</f>
        <v>88.653409090909093</v>
      </c>
      <c r="BE651" s="34">
        <f t="shared" ref="BE651" si="682">AP651</f>
        <v>93.846656976744185</v>
      </c>
      <c r="BF651" s="34">
        <f t="shared" ref="BF651" si="683">AQ651</f>
        <v>99.15625</v>
      </c>
      <c r="BG651" s="34">
        <f t="shared" ref="BG651" si="684">AR651</f>
        <v>90.612068965517238</v>
      </c>
      <c r="BH651" s="34">
        <f t="shared" ref="BH651" si="685">AS651</f>
        <v>89.885023584905667</v>
      </c>
      <c r="BI651" s="34">
        <f t="shared" ref="BI651" si="686">AT651</f>
        <v>78.63995726495726</v>
      </c>
      <c r="BJ651" s="34">
        <f t="shared" ref="BJ651" si="687">AU651</f>
        <v>89.420886075949369</v>
      </c>
      <c r="BK651" s="34">
        <f t="shared" ref="BK651" si="688">AV651</f>
        <v>84.149305555555557</v>
      </c>
      <c r="BL651" s="34">
        <f t="shared" ref="BL651" si="689">AW651</f>
        <v>94.894841269841265</v>
      </c>
      <c r="BM651" s="34">
        <f t="shared" ref="BM651" si="690">AX651</f>
        <v>90.207901554404145</v>
      </c>
      <c r="BN651" s="34">
        <f t="shared" ref="BN651" si="691">AY651</f>
        <v>83.5076486013986</v>
      </c>
      <c r="BO651" s="34">
        <f>AZ651</f>
        <v>90.484839723837595</v>
      </c>
      <c r="BQ651" s="33"/>
      <c r="CZ651" s="210" t="str">
        <f t="shared" si="667"/>
        <v/>
      </c>
      <c r="DA651" s="210" t="str">
        <f t="shared" si="649"/>
        <v/>
      </c>
      <c r="DB651" s="210" t="str">
        <f t="shared" si="650"/>
        <v/>
      </c>
      <c r="DC651" s="210" t="str">
        <f t="shared" si="651"/>
        <v/>
      </c>
      <c r="DD651" s="210" t="str">
        <f t="shared" si="652"/>
        <v/>
      </c>
      <c r="DE651" s="210" t="str">
        <f t="shared" si="653"/>
        <v/>
      </c>
      <c r="DF651" s="210" t="str">
        <f t="shared" si="654"/>
        <v/>
      </c>
      <c r="DG651" s="210" t="str">
        <f t="shared" si="655"/>
        <v/>
      </c>
    </row>
    <row r="652" spans="1:111" ht="12.75" customHeight="1" x14ac:dyDescent="0.2">
      <c r="A652" s="22">
        <v>642</v>
      </c>
      <c r="B652" s="13" t="s">
        <v>1098</v>
      </c>
      <c r="C652" s="4" t="s">
        <v>1122</v>
      </c>
      <c r="D652" s="4" t="s">
        <v>777</v>
      </c>
      <c r="E652" s="5">
        <v>171736</v>
      </c>
      <c r="F652" s="4" t="s">
        <v>941</v>
      </c>
      <c r="G652" s="215">
        <v>0</v>
      </c>
      <c r="H652" s="215">
        <v>27.22258064516129</v>
      </c>
      <c r="I652" s="215">
        <v>22.579032258064515</v>
      </c>
      <c r="J652" s="215">
        <v>17.956060606060603</v>
      </c>
      <c r="K652" s="215">
        <v>50.115354330708662</v>
      </c>
      <c r="L652" s="215">
        <v>40.187323943661973</v>
      </c>
      <c r="M652" s="215">
        <v>36.292424242424246</v>
      </c>
      <c r="N652" s="215">
        <v>31.131132075471697</v>
      </c>
      <c r="O652" s="215">
        <v>29.741176470588236</v>
      </c>
      <c r="P652" s="215">
        <v>17.657432432432433</v>
      </c>
      <c r="Q652" s="215">
        <v>45.307063197026025</v>
      </c>
      <c r="R652" s="215">
        <v>32.972727272727269</v>
      </c>
      <c r="S652" s="10">
        <v>28.358342730237915</v>
      </c>
      <c r="T652" s="9" t="s">
        <v>1108</v>
      </c>
      <c r="U652" s="22" t="s">
        <v>1116</v>
      </c>
      <c r="V652" s="30"/>
      <c r="W652" s="237">
        <f t="shared" si="668"/>
        <v>0</v>
      </c>
      <c r="X652" s="222">
        <v>171736</v>
      </c>
      <c r="Y652" s="236">
        <v>0</v>
      </c>
      <c r="Z652" s="236">
        <v>26.096245446903893</v>
      </c>
      <c r="AA652" s="236">
        <v>9.6571316614420049</v>
      </c>
      <c r="AB652" s="236">
        <v>7.4048758259284568</v>
      </c>
      <c r="AC652" s="236">
        <v>50.195178742637992</v>
      </c>
      <c r="AD652" s="236">
        <v>37.027914614121507</v>
      </c>
      <c r="AE652" s="236">
        <v>28.442885465914294</v>
      </c>
      <c r="AF652" s="236">
        <v>29.004329004329001</v>
      </c>
      <c r="AG652" s="236">
        <v>22.702589807852966</v>
      </c>
      <c r="AH652" s="236">
        <f t="shared" ref="AH652:AH715" si="692">IF(Z652="","",AVERAGE(Y652:AB652))</f>
        <v>10.78956323356859</v>
      </c>
      <c r="AI652" s="236">
        <f t="shared" ref="AI652:AI715" si="693">IF(AC652="","",AVERAGE(AC652:AD652))</f>
        <v>43.611546678379753</v>
      </c>
      <c r="AJ652" s="236">
        <f t="shared" ref="AJ652:AJ715" si="694">IF(AE652="","",AVERAGE(AE652:AG652))</f>
        <v>26.716601426032089</v>
      </c>
      <c r="AK652" s="10">
        <f t="shared" si="604"/>
        <v>23.39235006323668</v>
      </c>
      <c r="AL652" s="22">
        <f t="shared" si="669"/>
        <v>0</v>
      </c>
      <c r="AM652" s="5">
        <v>171736</v>
      </c>
      <c r="AN652" s="2">
        <f t="shared" si="656"/>
        <v>0</v>
      </c>
      <c r="AO652" s="2">
        <f t="shared" si="670"/>
        <v>82.985887096774192</v>
      </c>
      <c r="AP652" s="2">
        <f t="shared" si="671"/>
        <v>85.88810483870968</v>
      </c>
      <c r="AQ652" s="2">
        <f t="shared" si="672"/>
        <v>88.777462121212125</v>
      </c>
      <c r="AR652" s="2">
        <f t="shared" si="673"/>
        <v>68.677903543307082</v>
      </c>
      <c r="AS652" s="2">
        <f t="shared" si="674"/>
        <v>74.882922535211264</v>
      </c>
      <c r="AT652" s="2">
        <f t="shared" si="675"/>
        <v>77.317234848484844</v>
      </c>
      <c r="AU652" s="2">
        <f t="shared" si="676"/>
        <v>80.543042452830193</v>
      </c>
      <c r="AV652" s="2">
        <f t="shared" si="677"/>
        <v>81.411764705882348</v>
      </c>
      <c r="AW652" s="2">
        <f t="shared" si="678"/>
        <v>88.964104729729726</v>
      </c>
      <c r="AX652" s="2">
        <f t="shared" si="679"/>
        <v>71.683085501858727</v>
      </c>
      <c r="AY652" s="2">
        <f t="shared" si="680"/>
        <v>79.392045454545453</v>
      </c>
      <c r="AZ652" s="2">
        <f t="shared" si="681"/>
        <v>82.276035793601295</v>
      </c>
      <c r="BA652" s="10"/>
      <c r="BB652" s="5">
        <v>171736</v>
      </c>
      <c r="BC652" s="34">
        <v>0</v>
      </c>
      <c r="BD652" s="34">
        <f t="shared" si="605"/>
        <v>82.985887096774192</v>
      </c>
      <c r="BE652" s="34">
        <f t="shared" si="606"/>
        <v>90.342868338557992</v>
      </c>
      <c r="BF652" s="34">
        <f t="shared" si="607"/>
        <v>92.595124174071543</v>
      </c>
      <c r="BG652" s="34">
        <f t="shared" si="608"/>
        <v>68.677903543307082</v>
      </c>
      <c r="BH652" s="34">
        <f t="shared" si="609"/>
        <v>74.882922535211264</v>
      </c>
      <c r="BI652" s="34">
        <f t="shared" si="610"/>
        <v>77.317234848484844</v>
      </c>
      <c r="BJ652" s="34">
        <f t="shared" si="611"/>
        <v>80.543042452830193</v>
      </c>
      <c r="BK652" s="34">
        <f t="shared" si="612"/>
        <v>81.411764705882348</v>
      </c>
      <c r="BL652" s="34">
        <f t="shared" si="613"/>
        <v>89.210436766431414</v>
      </c>
      <c r="BM652" s="34">
        <f t="shared" si="614"/>
        <v>71.683085501858727</v>
      </c>
      <c r="BN652" s="34">
        <f t="shared" si="615"/>
        <v>79.392045454545453</v>
      </c>
      <c r="BO652" s="34">
        <f t="shared" si="616"/>
        <v>82.276035793601295</v>
      </c>
      <c r="BQ652" s="33"/>
      <c r="CZ652" s="210" t="str">
        <f t="shared" si="667"/>
        <v/>
      </c>
      <c r="DA652" s="210" t="str">
        <f t="shared" si="649"/>
        <v/>
      </c>
      <c r="DB652" s="210" t="str">
        <f t="shared" si="650"/>
        <v/>
      </c>
      <c r="DC652" s="210" t="str">
        <f t="shared" si="651"/>
        <v/>
      </c>
      <c r="DD652" s="210" t="str">
        <f t="shared" si="652"/>
        <v/>
      </c>
      <c r="DE652" s="210" t="str">
        <f t="shared" si="653"/>
        <v/>
      </c>
      <c r="DF652" s="210" t="str">
        <f t="shared" si="654"/>
        <v/>
      </c>
      <c r="DG652" s="210" t="str">
        <f t="shared" si="655"/>
        <v/>
      </c>
    </row>
    <row r="653" spans="1:111" ht="12.75" customHeight="1" x14ac:dyDescent="0.2">
      <c r="A653" s="22">
        <v>643</v>
      </c>
      <c r="B653" s="13" t="s">
        <v>1098</v>
      </c>
      <c r="C653" s="4" t="s">
        <v>1122</v>
      </c>
      <c r="D653" s="4" t="s">
        <v>777</v>
      </c>
      <c r="E653" s="5">
        <v>171748</v>
      </c>
      <c r="F653" s="4" t="s">
        <v>942</v>
      </c>
      <c r="G653" s="215">
        <v>0</v>
      </c>
      <c r="H653" s="215">
        <v>5.371428571428571</v>
      </c>
      <c r="I653" s="215">
        <v>1.6076142131979696</v>
      </c>
      <c r="J653" s="215">
        <v>0.25</v>
      </c>
      <c r="K653" s="215">
        <v>8.7711191335740075</v>
      </c>
      <c r="L653" s="215">
        <v>8.1192307692307697</v>
      </c>
      <c r="M653" s="215">
        <v>16.165277777777778</v>
      </c>
      <c r="N653" s="215">
        <v>7.155263157894737</v>
      </c>
      <c r="O653" s="215">
        <v>3.6785714285714288</v>
      </c>
      <c r="P653" s="215">
        <v>1.8752688172043013</v>
      </c>
      <c r="Q653" s="215">
        <v>8.4235993208828521</v>
      </c>
      <c r="R653" s="215">
        <v>9.0397310513447433</v>
      </c>
      <c r="S653" s="10">
        <v>5.6798338946305842</v>
      </c>
      <c r="T653" s="9" t="s">
        <v>1107</v>
      </c>
      <c r="U653" s="22" t="s">
        <v>1116</v>
      </c>
      <c r="V653" s="30"/>
      <c r="W653" s="237">
        <f t="shared" si="668"/>
        <v>0</v>
      </c>
      <c r="X653" s="222">
        <v>171748</v>
      </c>
      <c r="Y653" s="236">
        <v>0</v>
      </c>
      <c r="Z653" s="236">
        <v>3.6756924992219111</v>
      </c>
      <c r="AA653" s="236">
        <v>1.5625</v>
      </c>
      <c r="AB653" s="236">
        <v>1.85226264418811</v>
      </c>
      <c r="AC653" s="236">
        <v>6.3719512195121952</v>
      </c>
      <c r="AD653" s="236">
        <v>3.0994924206049799</v>
      </c>
      <c r="AE653" s="236">
        <v>9.6071133167907359</v>
      </c>
      <c r="AF653" s="236">
        <v>6.0908084163898115</v>
      </c>
      <c r="AG653" s="236">
        <v>4.4685039370078741</v>
      </c>
      <c r="AH653" s="236">
        <f t="shared" si="692"/>
        <v>1.7726137858525055</v>
      </c>
      <c r="AI653" s="236">
        <f t="shared" si="693"/>
        <v>4.735721820058588</v>
      </c>
      <c r="AJ653" s="236">
        <f t="shared" si="694"/>
        <v>6.7221418900628072</v>
      </c>
      <c r="AK653" s="10">
        <f t="shared" si="604"/>
        <v>4.0809249393017355</v>
      </c>
      <c r="AL653" s="22">
        <f t="shared" si="669"/>
        <v>0</v>
      </c>
      <c r="AM653" s="5">
        <v>171748</v>
      </c>
      <c r="AN653" s="2">
        <f t="shared" si="656"/>
        <v>0</v>
      </c>
      <c r="AO653" s="2">
        <f t="shared" si="670"/>
        <v>96.642857142857139</v>
      </c>
      <c r="AP653" s="2">
        <f t="shared" si="671"/>
        <v>98.995241116751274</v>
      </c>
      <c r="AQ653" s="2">
        <f t="shared" si="672"/>
        <v>99.84375</v>
      </c>
      <c r="AR653" s="2">
        <f t="shared" si="673"/>
        <v>94.518050541516246</v>
      </c>
      <c r="AS653" s="2">
        <f t="shared" si="674"/>
        <v>94.925480769230774</v>
      </c>
      <c r="AT653" s="2">
        <f t="shared" si="675"/>
        <v>89.896701388888886</v>
      </c>
      <c r="AU653" s="2">
        <f t="shared" si="676"/>
        <v>95.527960526315795</v>
      </c>
      <c r="AV653" s="2">
        <f t="shared" si="677"/>
        <v>97.700892857142861</v>
      </c>
      <c r="AW653" s="2">
        <f t="shared" si="678"/>
        <v>98.827956989247312</v>
      </c>
      <c r="AX653" s="2">
        <f t="shared" si="679"/>
        <v>94.735250424448225</v>
      </c>
      <c r="AY653" s="2">
        <f t="shared" si="680"/>
        <v>94.350168092909541</v>
      </c>
      <c r="AZ653" s="2">
        <f t="shared" si="681"/>
        <v>96.450103815855883</v>
      </c>
      <c r="BA653" s="10"/>
      <c r="BB653" s="5">
        <v>171748</v>
      </c>
      <c r="BC653" s="34">
        <v>0</v>
      </c>
      <c r="BD653" s="34">
        <f t="shared" si="605"/>
        <v>96.642857142857139</v>
      </c>
      <c r="BE653" s="34">
        <f t="shared" si="606"/>
        <v>98.995241116751274</v>
      </c>
      <c r="BF653" s="34">
        <f t="shared" si="607"/>
        <v>99.84375</v>
      </c>
      <c r="BG653" s="34">
        <f t="shared" si="608"/>
        <v>94.518050541516246</v>
      </c>
      <c r="BH653" s="34">
        <f t="shared" si="609"/>
        <v>96.900507579395025</v>
      </c>
      <c r="BI653" s="34">
        <f t="shared" si="610"/>
        <v>90.392886683209269</v>
      </c>
      <c r="BJ653" s="34">
        <f t="shared" si="611"/>
        <v>95.527960526315795</v>
      </c>
      <c r="BK653" s="34">
        <f t="shared" si="612"/>
        <v>97.700892857142861</v>
      </c>
      <c r="BL653" s="34">
        <f t="shared" si="613"/>
        <v>98.827956989247312</v>
      </c>
      <c r="BM653" s="34">
        <f t="shared" si="614"/>
        <v>95.264278179941414</v>
      </c>
      <c r="BN653" s="34">
        <f t="shared" si="615"/>
        <v>94.350168092909541</v>
      </c>
      <c r="BO653" s="34">
        <f t="shared" si="616"/>
        <v>96.450103815855883</v>
      </c>
      <c r="BQ653" s="33"/>
      <c r="CZ653" s="210" t="str">
        <f t="shared" si="667"/>
        <v/>
      </c>
      <c r="DA653" s="210" t="str">
        <f t="shared" si="649"/>
        <v/>
      </c>
      <c r="DB653" s="210" t="str">
        <f t="shared" si="650"/>
        <v/>
      </c>
      <c r="DC653" s="210" t="str">
        <f t="shared" si="651"/>
        <v/>
      </c>
      <c r="DD653" s="210" t="str">
        <f t="shared" si="652"/>
        <v/>
      </c>
      <c r="DE653" s="210" t="str">
        <f t="shared" si="653"/>
        <v/>
      </c>
      <c r="DF653" s="210" t="str">
        <f t="shared" si="654"/>
        <v/>
      </c>
      <c r="DG653" s="210" t="str">
        <f t="shared" si="655"/>
        <v/>
      </c>
    </row>
    <row r="654" spans="1:111" ht="12.75" customHeight="1" x14ac:dyDescent="0.25">
      <c r="A654" s="22">
        <v>644</v>
      </c>
      <c r="B654" s="13" t="s">
        <v>1098</v>
      </c>
      <c r="C654" s="4" t="s">
        <v>1122</v>
      </c>
      <c r="D654" s="4" t="s">
        <v>777</v>
      </c>
      <c r="E654" s="5">
        <v>171750</v>
      </c>
      <c r="F654" s="4" t="s">
        <v>943</v>
      </c>
      <c r="G654" s="215">
        <v>0</v>
      </c>
      <c r="H654" s="215">
        <v>7.9500000000000011</v>
      </c>
      <c r="I654" s="215">
        <v>1.0602040816326532</v>
      </c>
      <c r="J654" s="215">
        <v>5.6777777777777771</v>
      </c>
      <c r="K654" s="215">
        <v>10.865346534653465</v>
      </c>
      <c r="L654" s="215">
        <v>6.3527027027027021</v>
      </c>
      <c r="M654" s="215">
        <v>17.7734693877551</v>
      </c>
      <c r="N654" s="215">
        <v>13.65</v>
      </c>
      <c r="O654" s="215">
        <v>15.695794392523364</v>
      </c>
      <c r="P654" s="215">
        <v>3.7166666666666668</v>
      </c>
      <c r="Q654" s="215">
        <v>8.6160377358490567</v>
      </c>
      <c r="R654" s="215">
        <v>15.718852459016393</v>
      </c>
      <c r="S654" s="10">
        <v>8.7805883196716721</v>
      </c>
      <c r="T654" s="9" t="s">
        <v>1107</v>
      </c>
      <c r="U654" s="22" t="s">
        <v>1116</v>
      </c>
      <c r="V654" s="205" t="s">
        <v>1256</v>
      </c>
      <c r="W654" s="237">
        <f t="shared" si="668"/>
        <v>0</v>
      </c>
      <c r="X654" s="222">
        <v>171750</v>
      </c>
      <c r="Y654" s="236">
        <v>0</v>
      </c>
      <c r="Z654" s="236">
        <v>7.9314931825739947</v>
      </c>
      <c r="AA654" s="236">
        <v>1.0416666666666665</v>
      </c>
      <c r="AB654" s="236">
        <v>3.5061753598040215</v>
      </c>
      <c r="AC654" s="236">
        <v>14.657965796579658</v>
      </c>
      <c r="AD654" s="236">
        <v>6.8865740740740744</v>
      </c>
      <c r="AE654" s="236">
        <v>13.915843330980946</v>
      </c>
      <c r="AF654" s="236">
        <v>10.070570284188442</v>
      </c>
      <c r="AG654" s="236">
        <v>8.9787234042553195</v>
      </c>
      <c r="AH654" s="236">
        <f t="shared" si="692"/>
        <v>3.1198338022611707</v>
      </c>
      <c r="AI654" s="236">
        <f t="shared" si="693"/>
        <v>10.772269935326866</v>
      </c>
      <c r="AJ654" s="236">
        <f t="shared" si="694"/>
        <v>10.988379006474903</v>
      </c>
      <c r="AK654" s="10">
        <f t="shared" si="604"/>
        <v>7.4432235665692366</v>
      </c>
      <c r="AL654" s="22">
        <f t="shared" si="669"/>
        <v>0</v>
      </c>
      <c r="AM654" s="5">
        <v>171750</v>
      </c>
      <c r="AN654" s="2">
        <f t="shared" si="656"/>
        <v>0</v>
      </c>
      <c r="AO654" s="2">
        <f t="shared" si="670"/>
        <v>95.03125</v>
      </c>
      <c r="AP654" s="2">
        <f t="shared" si="671"/>
        <v>99.337372448979593</v>
      </c>
      <c r="AQ654" s="2">
        <f t="shared" si="672"/>
        <v>96.451388888888886</v>
      </c>
      <c r="AR654" s="2">
        <f t="shared" si="673"/>
        <v>93.209158415841586</v>
      </c>
      <c r="AS654" s="2">
        <f t="shared" si="674"/>
        <v>96.029560810810807</v>
      </c>
      <c r="AT654" s="2">
        <f t="shared" si="675"/>
        <v>88.891581632653057</v>
      </c>
      <c r="AU654" s="2">
        <f t="shared" si="676"/>
        <v>91.46875</v>
      </c>
      <c r="AV654" s="2">
        <f t="shared" si="677"/>
        <v>90.190128504672899</v>
      </c>
      <c r="AW654" s="2">
        <f t="shared" si="678"/>
        <v>97.677083333333329</v>
      </c>
      <c r="AX654" s="2">
        <f t="shared" si="679"/>
        <v>94.614976415094333</v>
      </c>
      <c r="AY654" s="2">
        <f t="shared" si="680"/>
        <v>90.175717213114751</v>
      </c>
      <c r="AZ654" s="2">
        <f t="shared" si="681"/>
        <v>94.512132300205209</v>
      </c>
      <c r="BA654" s="10"/>
      <c r="BB654" s="5">
        <v>171750</v>
      </c>
      <c r="BC654" s="34">
        <v>0</v>
      </c>
      <c r="BD654" s="34">
        <f t="shared" si="605"/>
        <v>95.03125</v>
      </c>
      <c r="BE654" s="34">
        <f t="shared" si="606"/>
        <v>99.337372448979593</v>
      </c>
      <c r="BF654" s="34">
        <f t="shared" si="607"/>
        <v>96.493824640195982</v>
      </c>
      <c r="BG654" s="34">
        <f t="shared" si="608"/>
        <v>93.209158415841586</v>
      </c>
      <c r="BH654" s="34">
        <f t="shared" si="609"/>
        <v>96.029560810810807</v>
      </c>
      <c r="BI654" s="34">
        <f t="shared" si="610"/>
        <v>88.891581632653057</v>
      </c>
      <c r="BJ654" s="34">
        <f t="shared" si="611"/>
        <v>91.46875</v>
      </c>
      <c r="BK654" s="34">
        <f t="shared" si="612"/>
        <v>91.021276595744681</v>
      </c>
      <c r="BL654" s="34">
        <f t="shared" si="613"/>
        <v>97.677083333333329</v>
      </c>
      <c r="BM654" s="34">
        <f t="shared" si="614"/>
        <v>94.614976415094333</v>
      </c>
      <c r="BN654" s="34">
        <f t="shared" si="615"/>
        <v>90.175717213114751</v>
      </c>
      <c r="BO654" s="34">
        <f t="shared" si="616"/>
        <v>94.512132300205209</v>
      </c>
      <c r="BQ654" s="33">
        <f>E654-BR654</f>
        <v>0</v>
      </c>
      <c r="BR654" s="187">
        <v>171750</v>
      </c>
      <c r="BS654" s="190" t="s">
        <v>943</v>
      </c>
      <c r="BT654" s="205" t="s">
        <v>1256</v>
      </c>
      <c r="BU654" s="191" t="s">
        <v>1154</v>
      </c>
      <c r="BV654" s="191" t="s">
        <v>1239</v>
      </c>
      <c r="BW654" s="192"/>
      <c r="BX654" s="193" t="s">
        <v>1096</v>
      </c>
      <c r="BY654" s="194" t="s">
        <v>1096</v>
      </c>
      <c r="BZ654" s="193" t="s">
        <v>1096</v>
      </c>
      <c r="CA654" s="194">
        <v>1</v>
      </c>
      <c r="CB654" s="195" t="s">
        <v>1096</v>
      </c>
      <c r="CC654" s="194" t="s">
        <v>1096</v>
      </c>
      <c r="CD654" s="195">
        <v>1</v>
      </c>
      <c r="CE654" s="194" t="s">
        <v>1096</v>
      </c>
      <c r="CF654" s="193" t="s">
        <v>1096</v>
      </c>
      <c r="CG654" s="195">
        <v>1</v>
      </c>
      <c r="CH654" s="193">
        <v>1</v>
      </c>
      <c r="CI654" s="194">
        <v>1</v>
      </c>
      <c r="CZ654" s="210" t="str">
        <f t="shared" si="667"/>
        <v/>
      </c>
      <c r="DA654" s="210" t="str">
        <f t="shared" si="649"/>
        <v/>
      </c>
      <c r="DB654" s="210">
        <f t="shared" si="650"/>
        <v>-0.3824740070795265</v>
      </c>
      <c r="DC654" s="210" t="str">
        <f t="shared" si="651"/>
        <v/>
      </c>
      <c r="DD654" s="210" t="str">
        <f t="shared" si="652"/>
        <v/>
      </c>
      <c r="DE654" s="210">
        <f t="shared" si="653"/>
        <v>-0.21704406565843787</v>
      </c>
      <c r="DF654" s="210" t="str">
        <f t="shared" si="654"/>
        <v/>
      </c>
      <c r="DG654" s="210" t="str">
        <f t="shared" si="655"/>
        <v/>
      </c>
    </row>
    <row r="655" spans="1:111" ht="12.75" customHeight="1" x14ac:dyDescent="0.25">
      <c r="A655" s="22">
        <v>645</v>
      </c>
      <c r="B655" s="13" t="s">
        <v>1098</v>
      </c>
      <c r="C655" s="4" t="s">
        <v>1122</v>
      </c>
      <c r="D655" s="4" t="s">
        <v>777</v>
      </c>
      <c r="E655" s="5">
        <v>171761</v>
      </c>
      <c r="F655" s="4" t="s">
        <v>944</v>
      </c>
      <c r="G655" s="215">
        <v>0</v>
      </c>
      <c r="H655" s="215">
        <v>3.3135135135135134</v>
      </c>
      <c r="I655" s="215">
        <v>1.0694244604316547</v>
      </c>
      <c r="J655" s="215">
        <v>1.0578947368421052</v>
      </c>
      <c r="K655" s="215">
        <v>6.6347826086956525</v>
      </c>
      <c r="L655" s="215">
        <v>6.15</v>
      </c>
      <c r="M655" s="215">
        <v>15.307407407407407</v>
      </c>
      <c r="N655" s="215">
        <v>11.625757575757575</v>
      </c>
      <c r="O655" s="215">
        <v>12.815584415584416</v>
      </c>
      <c r="P655" s="215">
        <v>1.3205673758865248</v>
      </c>
      <c r="Q655" s="215">
        <v>6.1811320754716981</v>
      </c>
      <c r="R655" s="215">
        <v>13.694774346793348</v>
      </c>
      <c r="S655" s="10">
        <v>6.4415960798035918</v>
      </c>
      <c r="T655" s="9" t="s">
        <v>1107</v>
      </c>
      <c r="U655" s="22" t="s">
        <v>1116</v>
      </c>
      <c r="V655" s="205"/>
      <c r="W655" s="237">
        <f t="shared" si="668"/>
        <v>0</v>
      </c>
      <c r="X655" s="222">
        <v>171761</v>
      </c>
      <c r="Y655" s="236">
        <v>0</v>
      </c>
      <c r="Z655" s="236">
        <v>0.32679738562091504</v>
      </c>
      <c r="AA655" s="236">
        <v>0.65359477124183007</v>
      </c>
      <c r="AB655" s="236">
        <v>0</v>
      </c>
      <c r="AC655" s="236">
        <v>2.753018976423232</v>
      </c>
      <c r="AD655" s="236">
        <v>1.1009485094850948</v>
      </c>
      <c r="AE655" s="236">
        <v>14.428827751196172</v>
      </c>
      <c r="AF655" s="236">
        <v>8.0521091811414394</v>
      </c>
      <c r="AG655" s="236">
        <v>11.470360246419975</v>
      </c>
      <c r="AH655" s="236">
        <f t="shared" si="692"/>
        <v>0.24509803921568629</v>
      </c>
      <c r="AI655" s="236">
        <f t="shared" si="693"/>
        <v>1.9269837429541634</v>
      </c>
      <c r="AJ655" s="236">
        <f t="shared" si="694"/>
        <v>11.317099059585862</v>
      </c>
      <c r="AK655" s="10">
        <f t="shared" si="604"/>
        <v>4.3095174246142953</v>
      </c>
      <c r="AL655" s="22">
        <f t="shared" si="669"/>
        <v>0</v>
      </c>
      <c r="AM655" s="5">
        <v>171761</v>
      </c>
      <c r="AN655" s="2">
        <f t="shared" si="656"/>
        <v>0</v>
      </c>
      <c r="AO655" s="2">
        <f t="shared" si="670"/>
        <v>97.929054054054049</v>
      </c>
      <c r="AP655" s="2">
        <f t="shared" si="671"/>
        <v>99.331609712230218</v>
      </c>
      <c r="AQ655" s="2">
        <f t="shared" si="672"/>
        <v>99.338815789473685</v>
      </c>
      <c r="AR655" s="2">
        <f t="shared" si="673"/>
        <v>95.853260869565219</v>
      </c>
      <c r="AS655" s="2">
        <f t="shared" si="674"/>
        <v>96.15625</v>
      </c>
      <c r="AT655" s="2">
        <f t="shared" si="675"/>
        <v>90.432870370370367</v>
      </c>
      <c r="AU655" s="2">
        <f t="shared" si="676"/>
        <v>92.733901515151516</v>
      </c>
      <c r="AV655" s="2">
        <f t="shared" si="677"/>
        <v>91.990259740259745</v>
      </c>
      <c r="AW655" s="2">
        <f t="shared" si="678"/>
        <v>99.174645390070921</v>
      </c>
      <c r="AX655" s="2">
        <f t="shared" si="679"/>
        <v>96.136792452830193</v>
      </c>
      <c r="AY655" s="2">
        <f t="shared" si="680"/>
        <v>91.440766033254164</v>
      </c>
      <c r="AZ655" s="2">
        <f t="shared" si="681"/>
        <v>95.974002450122754</v>
      </c>
      <c r="BA655" s="10"/>
      <c r="BB655" s="5">
        <v>171761</v>
      </c>
      <c r="BC655" s="34">
        <v>0</v>
      </c>
      <c r="BD655" s="34">
        <f t="shared" si="605"/>
        <v>99.673202614379079</v>
      </c>
      <c r="BE655" s="34">
        <f t="shared" si="606"/>
        <v>99.346405228758172</v>
      </c>
      <c r="BF655" s="34">
        <f t="shared" si="607"/>
        <v>100</v>
      </c>
      <c r="BG655" s="34">
        <f t="shared" si="608"/>
        <v>97.246981023576765</v>
      </c>
      <c r="BH655" s="34">
        <f t="shared" si="609"/>
        <v>98.899051490514907</v>
      </c>
      <c r="BI655" s="34">
        <f t="shared" si="610"/>
        <v>90.432870370370367</v>
      </c>
      <c r="BJ655" s="34">
        <f t="shared" si="611"/>
        <v>92.733901515151516</v>
      </c>
      <c r="BK655" s="34">
        <f t="shared" si="612"/>
        <v>91.990259740259745</v>
      </c>
      <c r="BL655" s="34">
        <f t="shared" si="613"/>
        <v>99.754901960784309</v>
      </c>
      <c r="BM655" s="34">
        <f t="shared" si="614"/>
        <v>98.073016257045836</v>
      </c>
      <c r="BN655" s="34">
        <f t="shared" si="615"/>
        <v>91.440766033254164</v>
      </c>
      <c r="BO655" s="34">
        <f t="shared" si="616"/>
        <v>95.974002450122754</v>
      </c>
      <c r="BQ655" s="33"/>
      <c r="BR655" s="187"/>
      <c r="BS655" s="190"/>
      <c r="BT655" s="205"/>
      <c r="BU655" s="191"/>
      <c r="BV655" s="191"/>
      <c r="BW655" s="192"/>
      <c r="BX655" s="193"/>
      <c r="BY655" s="194"/>
      <c r="BZ655" s="193"/>
      <c r="CA655" s="194"/>
      <c r="CB655" s="195"/>
      <c r="CC655" s="194"/>
      <c r="CD655" s="195"/>
      <c r="CE655" s="194"/>
      <c r="CF655" s="193"/>
      <c r="CG655" s="195"/>
      <c r="CH655" s="193"/>
      <c r="CI655" s="194"/>
      <c r="CZ655" s="210" t="str">
        <f t="shared" si="667"/>
        <v/>
      </c>
      <c r="DA655" s="210" t="str">
        <f t="shared" si="649"/>
        <v/>
      </c>
      <c r="DB655" s="210" t="str">
        <f t="shared" si="650"/>
        <v/>
      </c>
      <c r="DC655" s="210" t="str">
        <f t="shared" si="651"/>
        <v/>
      </c>
      <c r="DD655" s="210" t="str">
        <f t="shared" si="652"/>
        <v/>
      </c>
      <c r="DE655" s="210" t="str">
        <f t="shared" si="653"/>
        <v/>
      </c>
      <c r="DF655" s="210" t="str">
        <f t="shared" si="654"/>
        <v/>
      </c>
      <c r="DG655" s="210" t="str">
        <f t="shared" si="655"/>
        <v/>
      </c>
    </row>
    <row r="656" spans="1:111" ht="12.75" customHeight="1" x14ac:dyDescent="0.25">
      <c r="A656" s="22">
        <v>646</v>
      </c>
      <c r="B656" s="13" t="s">
        <v>1098</v>
      </c>
      <c r="C656" s="4" t="s">
        <v>1122</v>
      </c>
      <c r="D656" s="4" t="s">
        <v>777</v>
      </c>
      <c r="E656" s="5">
        <v>171773</v>
      </c>
      <c r="F656" s="4" t="s">
        <v>945</v>
      </c>
      <c r="G656" s="215">
        <v>0</v>
      </c>
      <c r="H656" s="215">
        <v>13.414689265536722</v>
      </c>
      <c r="I656" s="215">
        <v>8.7055555555555557</v>
      </c>
      <c r="J656" s="215">
        <v>10.978362573099414</v>
      </c>
      <c r="K656" s="215">
        <v>16.9243842364532</v>
      </c>
      <c r="L656" s="215">
        <v>11.202312138728324</v>
      </c>
      <c r="M656" s="215">
        <v>21.321739130434782</v>
      </c>
      <c r="N656" s="215">
        <v>14.972093023255814</v>
      </c>
      <c r="O656" s="215">
        <v>11.853225806451611</v>
      </c>
      <c r="P656" s="215">
        <v>8.5600896860986531</v>
      </c>
      <c r="Q656" s="215">
        <v>14.214893617021277</v>
      </c>
      <c r="R656" s="215">
        <v>15.714179104477612</v>
      </c>
      <c r="S656" s="10">
        <v>12.152484636612822</v>
      </c>
      <c r="T656" s="9" t="s">
        <v>1108</v>
      </c>
      <c r="U656" s="22" t="s">
        <v>1116</v>
      </c>
      <c r="V656" s="205"/>
      <c r="W656" s="237">
        <f t="shared" si="668"/>
        <v>0</v>
      </c>
      <c r="X656" s="222">
        <v>171773</v>
      </c>
      <c r="Y656" s="236">
        <v>0</v>
      </c>
      <c r="Z656" s="236">
        <v>9.3614718614718626</v>
      </c>
      <c r="AA656" s="236">
        <v>5.1475662728859639</v>
      </c>
      <c r="AB656" s="236">
        <v>8.0512887268940361</v>
      </c>
      <c r="AC656" s="236">
        <v>12.076141158419638</v>
      </c>
      <c r="AD656" s="236">
        <v>10.403663091938785</v>
      </c>
      <c r="AE656" s="236">
        <v>24.91281300132524</v>
      </c>
      <c r="AF656" s="236">
        <v>16.067314884068814</v>
      </c>
      <c r="AG656" s="236">
        <v>5.1944338543652293</v>
      </c>
      <c r="AH656" s="236">
        <f t="shared" si="692"/>
        <v>5.6400817153129656</v>
      </c>
      <c r="AI656" s="236">
        <f t="shared" si="693"/>
        <v>11.239902125179212</v>
      </c>
      <c r="AJ656" s="236">
        <f t="shared" si="694"/>
        <v>15.391520579919762</v>
      </c>
      <c r="AK656" s="10"/>
      <c r="AL656" s="22">
        <f t="shared" si="669"/>
        <v>0</v>
      </c>
      <c r="AM656" s="5">
        <v>171773</v>
      </c>
      <c r="AN656" s="2">
        <f t="shared" si="656"/>
        <v>0</v>
      </c>
      <c r="AO656" s="2">
        <f t="shared" si="670"/>
        <v>91.615819209039543</v>
      </c>
      <c r="AP656" s="2">
        <f t="shared" si="671"/>
        <v>94.559027777777771</v>
      </c>
      <c r="AQ656" s="2">
        <f t="shared" si="672"/>
        <v>93.138523391812868</v>
      </c>
      <c r="AR656" s="2">
        <f t="shared" si="673"/>
        <v>89.422259852216754</v>
      </c>
      <c r="AS656" s="2">
        <f t="shared" si="674"/>
        <v>92.998554913294797</v>
      </c>
      <c r="AT656" s="2">
        <f t="shared" si="675"/>
        <v>86.673913043478265</v>
      </c>
      <c r="AU656" s="2">
        <f t="shared" si="676"/>
        <v>90.642441860465112</v>
      </c>
      <c r="AV656" s="2">
        <f t="shared" si="677"/>
        <v>92.591733870967744</v>
      </c>
      <c r="AW656" s="2">
        <f t="shared" si="678"/>
        <v>94.649943946188344</v>
      </c>
      <c r="AX656" s="2">
        <f t="shared" si="679"/>
        <v>91.115691489361694</v>
      </c>
      <c r="AY656" s="2">
        <f t="shared" si="680"/>
        <v>90.178638059701498</v>
      </c>
      <c r="AZ656" s="2">
        <f t="shared" si="681"/>
        <v>92.404697102116984</v>
      </c>
      <c r="BA656" s="10"/>
      <c r="BB656" s="5">
        <v>171773</v>
      </c>
      <c r="BC656" s="34">
        <v>0</v>
      </c>
      <c r="BD656" s="34">
        <f>AO656</f>
        <v>91.615819209039543</v>
      </c>
      <c r="BE656" s="34">
        <f t="shared" ref="BE656" si="695">AP656</f>
        <v>94.559027777777771</v>
      </c>
      <c r="BF656" s="34">
        <f t="shared" ref="BF656" si="696">AQ656</f>
        <v>93.138523391812868</v>
      </c>
      <c r="BG656" s="34">
        <f t="shared" ref="BG656" si="697">AR656</f>
        <v>89.422259852216754</v>
      </c>
      <c r="BH656" s="34">
        <f t="shared" ref="BH656" si="698">AS656</f>
        <v>92.998554913294797</v>
      </c>
      <c r="BI656" s="34">
        <f t="shared" ref="BI656" si="699">AT656</f>
        <v>86.673913043478265</v>
      </c>
      <c r="BJ656" s="34">
        <f t="shared" ref="BJ656" si="700">AU656</f>
        <v>90.642441860465112</v>
      </c>
      <c r="BK656" s="34">
        <f t="shared" ref="BK656" si="701">AV656</f>
        <v>92.591733870967744</v>
      </c>
      <c r="BL656" s="34">
        <f t="shared" ref="BL656" si="702">AW656</f>
        <v>94.649943946188344</v>
      </c>
      <c r="BM656" s="34">
        <f t="shared" ref="BM656" si="703">AX656</f>
        <v>91.115691489361694</v>
      </c>
      <c r="BN656" s="34">
        <f t="shared" ref="BN656" si="704">AY656</f>
        <v>90.178638059701498</v>
      </c>
      <c r="BO656" s="34">
        <f>AZ656</f>
        <v>92.404697102116984</v>
      </c>
      <c r="BQ656" s="33"/>
      <c r="BR656" s="187"/>
      <c r="BS656" s="190"/>
      <c r="BT656" s="205"/>
      <c r="BU656" s="191"/>
      <c r="BV656" s="191"/>
      <c r="BW656" s="192"/>
      <c r="BX656" s="193"/>
      <c r="BY656" s="194"/>
      <c r="BZ656" s="193"/>
      <c r="CA656" s="194"/>
      <c r="CB656" s="195"/>
      <c r="CC656" s="194"/>
      <c r="CD656" s="195"/>
      <c r="CE656" s="194"/>
      <c r="CF656" s="193"/>
      <c r="CG656" s="195"/>
      <c r="CH656" s="193"/>
      <c r="CI656" s="194"/>
      <c r="CZ656" s="210" t="str">
        <f t="shared" si="667"/>
        <v/>
      </c>
      <c r="DA656" s="210" t="str">
        <f t="shared" si="649"/>
        <v/>
      </c>
      <c r="DB656" s="210" t="str">
        <f t="shared" si="650"/>
        <v/>
      </c>
      <c r="DC656" s="210" t="str">
        <f t="shared" si="651"/>
        <v/>
      </c>
      <c r="DD656" s="210" t="str">
        <f t="shared" si="652"/>
        <v/>
      </c>
      <c r="DE656" s="210" t="str">
        <f t="shared" si="653"/>
        <v/>
      </c>
      <c r="DF656" s="210" t="str">
        <f t="shared" si="654"/>
        <v/>
      </c>
      <c r="DG656" s="210" t="str">
        <f t="shared" si="655"/>
        <v/>
      </c>
    </row>
    <row r="657" spans="1:111" ht="12.75" customHeight="1" x14ac:dyDescent="0.25">
      <c r="A657" s="22">
        <v>647</v>
      </c>
      <c r="B657" s="13" t="s">
        <v>1098</v>
      </c>
      <c r="C657" s="4" t="s">
        <v>1122</v>
      </c>
      <c r="D657" s="4" t="s">
        <v>777</v>
      </c>
      <c r="E657" s="5">
        <v>171785</v>
      </c>
      <c r="F657" s="4" t="s">
        <v>946</v>
      </c>
      <c r="G657" s="215">
        <v>0</v>
      </c>
      <c r="H657" s="215">
        <v>9.209090909090909</v>
      </c>
      <c r="I657" s="215">
        <v>5.225806451612903</v>
      </c>
      <c r="J657" s="215">
        <v>1.5993506493506493</v>
      </c>
      <c r="K657" s="215">
        <v>10.913636363636364</v>
      </c>
      <c r="L657" s="215">
        <v>12.950955414012739</v>
      </c>
      <c r="M657" s="215">
        <v>26.828776978417267</v>
      </c>
      <c r="N657" s="215">
        <v>19.204347826086959</v>
      </c>
      <c r="O657" s="215">
        <v>20.378767123287673</v>
      </c>
      <c r="P657" s="215">
        <v>4.3867924528301891</v>
      </c>
      <c r="Q657" s="215">
        <v>11.929775280898877</v>
      </c>
      <c r="R657" s="215">
        <v>22.791131498470946</v>
      </c>
      <c r="S657" s="10">
        <v>11.812303523943941</v>
      </c>
      <c r="T657" s="9" t="s">
        <v>1107</v>
      </c>
      <c r="U657" s="22" t="s">
        <v>1116</v>
      </c>
      <c r="V657" s="205"/>
      <c r="W657" s="237">
        <f t="shared" si="668"/>
        <v>0</v>
      </c>
      <c r="X657" s="222">
        <v>171785</v>
      </c>
      <c r="Y657" s="236">
        <v>0</v>
      </c>
      <c r="Z657" s="236">
        <v>10.140771637122002</v>
      </c>
      <c r="AA657" s="236">
        <v>4.5506081220366941</v>
      </c>
      <c r="AB657" s="236">
        <v>5.1253038303578915</v>
      </c>
      <c r="AC657" s="236">
        <v>9.1018884497145383</v>
      </c>
      <c r="AD657" s="236">
        <v>11.517543859649123</v>
      </c>
      <c r="AE657" s="236">
        <v>10.188470066518846</v>
      </c>
      <c r="AF657" s="236">
        <v>12.4642614023145</v>
      </c>
      <c r="AG657" s="236">
        <v>5.8258258258258255</v>
      </c>
      <c r="AH657" s="236">
        <f t="shared" si="692"/>
        <v>4.9541708973791465</v>
      </c>
      <c r="AI657" s="236">
        <f t="shared" si="693"/>
        <v>10.30971615468183</v>
      </c>
      <c r="AJ657" s="236">
        <f t="shared" si="694"/>
        <v>9.4928524315530556</v>
      </c>
      <c r="AK657" s="10">
        <f t="shared" si="604"/>
        <v>7.6571859103932685</v>
      </c>
      <c r="AL657" s="22">
        <f t="shared" si="669"/>
        <v>0</v>
      </c>
      <c r="AM657" s="5">
        <v>171785</v>
      </c>
      <c r="AN657" s="2">
        <f t="shared" si="656"/>
        <v>0</v>
      </c>
      <c r="AO657" s="2">
        <f t="shared" si="670"/>
        <v>94.244318181818187</v>
      </c>
      <c r="AP657" s="2">
        <f t="shared" si="671"/>
        <v>96.733870967741936</v>
      </c>
      <c r="AQ657" s="2">
        <f t="shared" si="672"/>
        <v>99.00040584415585</v>
      </c>
      <c r="AR657" s="2">
        <f t="shared" si="673"/>
        <v>93.178977272727266</v>
      </c>
      <c r="AS657" s="2">
        <f t="shared" si="674"/>
        <v>91.905652866242036</v>
      </c>
      <c r="AT657" s="2">
        <f t="shared" si="675"/>
        <v>83.232014388489205</v>
      </c>
      <c r="AU657" s="2">
        <f t="shared" si="676"/>
        <v>87.997282608695656</v>
      </c>
      <c r="AV657" s="2">
        <f t="shared" si="677"/>
        <v>87.263270547945211</v>
      </c>
      <c r="AW657" s="2">
        <f t="shared" si="678"/>
        <v>97.258254716981128</v>
      </c>
      <c r="AX657" s="2">
        <f t="shared" si="679"/>
        <v>92.543890449438209</v>
      </c>
      <c r="AY657" s="2">
        <f t="shared" si="680"/>
        <v>85.755542813455662</v>
      </c>
      <c r="AZ657" s="2">
        <f t="shared" si="681"/>
        <v>92.617310297535042</v>
      </c>
      <c r="BA657" s="10"/>
      <c r="BB657" s="5">
        <v>171785</v>
      </c>
      <c r="BC657" s="34">
        <v>0</v>
      </c>
      <c r="BD657" s="34">
        <f t="shared" si="605"/>
        <v>94.244318181818187</v>
      </c>
      <c r="BE657" s="34">
        <f t="shared" si="606"/>
        <v>96.733870967741936</v>
      </c>
      <c r="BF657" s="34">
        <f t="shared" si="607"/>
        <v>99.00040584415585</v>
      </c>
      <c r="BG657" s="34">
        <f t="shared" si="608"/>
        <v>93.178977272727266</v>
      </c>
      <c r="BH657" s="34">
        <f t="shared" si="609"/>
        <v>91.905652866242036</v>
      </c>
      <c r="BI657" s="34">
        <f t="shared" si="610"/>
        <v>89.811529933481154</v>
      </c>
      <c r="BJ657" s="34">
        <f t="shared" si="611"/>
        <v>87.997282608695656</v>
      </c>
      <c r="BK657" s="34">
        <f t="shared" si="612"/>
        <v>94.174174174174169</v>
      </c>
      <c r="BL657" s="34">
        <f t="shared" si="613"/>
        <v>97.258254716981128</v>
      </c>
      <c r="BM657" s="34">
        <f t="shared" si="614"/>
        <v>92.543890449438209</v>
      </c>
      <c r="BN657" s="34">
        <f t="shared" si="615"/>
        <v>90.507147568446939</v>
      </c>
      <c r="BO657" s="34">
        <f t="shared" si="616"/>
        <v>92.617310297535042</v>
      </c>
      <c r="BQ657" s="33"/>
      <c r="BR657" s="187"/>
      <c r="BS657" s="192"/>
      <c r="BT657" s="205"/>
      <c r="BU657" s="191"/>
      <c r="BV657" s="191"/>
      <c r="BW657" s="192"/>
      <c r="BX657" s="193"/>
      <c r="BY657" s="194"/>
      <c r="BZ657" s="193"/>
      <c r="CA657" s="194"/>
      <c r="CB657" s="195"/>
      <c r="CC657" s="194"/>
      <c r="CD657" s="195"/>
      <c r="CE657" s="194"/>
      <c r="CF657" s="193"/>
      <c r="CG657" s="195"/>
      <c r="CH657" s="193"/>
      <c r="CI657" s="194"/>
      <c r="CZ657" s="210" t="str">
        <f t="shared" si="667"/>
        <v/>
      </c>
      <c r="DA657" s="210" t="str">
        <f t="shared" si="649"/>
        <v/>
      </c>
      <c r="DB657" s="210" t="str">
        <f t="shared" si="650"/>
        <v/>
      </c>
      <c r="DC657" s="210" t="str">
        <f t="shared" si="651"/>
        <v/>
      </c>
      <c r="DD657" s="210" t="str">
        <f t="shared" si="652"/>
        <v/>
      </c>
      <c r="DE657" s="210" t="str">
        <f t="shared" si="653"/>
        <v/>
      </c>
      <c r="DF657" s="210" t="str">
        <f t="shared" si="654"/>
        <v/>
      </c>
      <c r="DG657" s="210" t="str">
        <f t="shared" si="655"/>
        <v/>
      </c>
    </row>
    <row r="658" spans="1:111" ht="12.75" customHeight="1" x14ac:dyDescent="0.25">
      <c r="A658" s="22">
        <v>648</v>
      </c>
      <c r="B658" s="13" t="s">
        <v>1098</v>
      </c>
      <c r="C658" s="4" t="s">
        <v>1122</v>
      </c>
      <c r="D658" s="4" t="s">
        <v>777</v>
      </c>
      <c r="E658" s="5">
        <v>171797</v>
      </c>
      <c r="F658" s="4" t="s">
        <v>947</v>
      </c>
      <c r="G658" s="215">
        <v>0</v>
      </c>
      <c r="H658" s="215">
        <v>30.066666666666663</v>
      </c>
      <c r="I658" s="215">
        <v>10.909090909090908</v>
      </c>
      <c r="J658" s="215">
        <v>19.675757575757576</v>
      </c>
      <c r="K658" s="215">
        <v>49.709090909090911</v>
      </c>
      <c r="L658" s="215">
        <v>43.489795918367349</v>
      </c>
      <c r="M658" s="215">
        <v>37.577450980392157</v>
      </c>
      <c r="N658" s="215">
        <v>23.3</v>
      </c>
      <c r="O658" s="215">
        <v>23.841860465116277</v>
      </c>
      <c r="P658" s="215">
        <v>16.653941908713691</v>
      </c>
      <c r="Q658" s="215">
        <v>46.990384615384613</v>
      </c>
      <c r="R658" s="215">
        <v>28.522784810126581</v>
      </c>
      <c r="S658" s="10">
        <v>26.507745936053539</v>
      </c>
      <c r="T658" s="9" t="s">
        <v>1108</v>
      </c>
      <c r="U658" s="22" t="s">
        <v>1116</v>
      </c>
      <c r="V658" s="205"/>
      <c r="W658" s="237">
        <f t="shared" si="668"/>
        <v>0</v>
      </c>
      <c r="X658" s="222">
        <v>171797</v>
      </c>
      <c r="Y658" s="236">
        <v>0</v>
      </c>
      <c r="Z658" s="236">
        <v>30.735930735930737</v>
      </c>
      <c r="AA658" s="236">
        <v>16.427073974243786</v>
      </c>
      <c r="AB658" s="236">
        <v>22.763618190904548</v>
      </c>
      <c r="AC658" s="236">
        <v>52.130434782608702</v>
      </c>
      <c r="AD658" s="236">
        <v>44.197220579538737</v>
      </c>
      <c r="AE658" s="236">
        <v>46.434456928838948</v>
      </c>
      <c r="AF658" s="236">
        <v>22.797411647585861</v>
      </c>
      <c r="AG658" s="236">
        <v>25.877192982456137</v>
      </c>
      <c r="AH658" s="236">
        <f t="shared" si="692"/>
        <v>17.481655725269768</v>
      </c>
      <c r="AI658" s="236">
        <f t="shared" si="693"/>
        <v>48.16382768107372</v>
      </c>
      <c r="AJ658" s="236">
        <f t="shared" si="694"/>
        <v>31.703020519626978</v>
      </c>
      <c r="AK658" s="10">
        <f t="shared" si="604"/>
        <v>29.040371091345278</v>
      </c>
      <c r="AL658" s="22">
        <f t="shared" si="669"/>
        <v>0</v>
      </c>
      <c r="AM658" s="5">
        <v>171797</v>
      </c>
      <c r="AN658" s="2">
        <f t="shared" si="656"/>
        <v>0</v>
      </c>
      <c r="AO658" s="2">
        <f t="shared" si="670"/>
        <v>81.208333333333343</v>
      </c>
      <c r="AP658" s="2">
        <f t="shared" si="671"/>
        <v>93.181818181818187</v>
      </c>
      <c r="AQ658" s="2">
        <f t="shared" si="672"/>
        <v>87.702651515151516</v>
      </c>
      <c r="AR658" s="2">
        <f t="shared" si="673"/>
        <v>68.931818181818187</v>
      </c>
      <c r="AS658" s="2">
        <f t="shared" si="674"/>
        <v>72.818877551020407</v>
      </c>
      <c r="AT658" s="2">
        <f t="shared" si="675"/>
        <v>76.514093137254903</v>
      </c>
      <c r="AU658" s="2">
        <f t="shared" si="676"/>
        <v>85.4375</v>
      </c>
      <c r="AV658" s="2">
        <f t="shared" si="677"/>
        <v>85.098837209302332</v>
      </c>
      <c r="AW658" s="2">
        <f t="shared" si="678"/>
        <v>89.591286307053949</v>
      </c>
      <c r="AX658" s="2">
        <f t="shared" si="679"/>
        <v>70.631009615384613</v>
      </c>
      <c r="AY658" s="2">
        <f t="shared" si="680"/>
        <v>82.173259493670884</v>
      </c>
      <c r="AZ658" s="2">
        <f t="shared" si="681"/>
        <v>83.432658789966538</v>
      </c>
      <c r="BA658" s="10"/>
      <c r="BB658" s="5">
        <v>171797</v>
      </c>
      <c r="BC658" s="34">
        <v>0</v>
      </c>
      <c r="BD658" s="34">
        <f t="shared" si="605"/>
        <v>81.208333333333343</v>
      </c>
      <c r="BE658" s="34">
        <f t="shared" si="606"/>
        <v>93.181818181818187</v>
      </c>
      <c r="BF658" s="34">
        <f t="shared" si="607"/>
        <v>87.702651515151516</v>
      </c>
      <c r="BG658" s="34">
        <f t="shared" si="608"/>
        <v>68.931818181818187</v>
      </c>
      <c r="BH658" s="34">
        <f t="shared" si="609"/>
        <v>72.818877551020407</v>
      </c>
      <c r="BI658" s="34">
        <f t="shared" si="610"/>
        <v>76.514093137254903</v>
      </c>
      <c r="BJ658" s="34">
        <f t="shared" si="611"/>
        <v>85.4375</v>
      </c>
      <c r="BK658" s="34">
        <f t="shared" si="612"/>
        <v>85.098837209302332</v>
      </c>
      <c r="BL658" s="34">
        <f t="shared" si="613"/>
        <v>89.591286307053949</v>
      </c>
      <c r="BM658" s="34">
        <f t="shared" si="614"/>
        <v>70.631009615384613</v>
      </c>
      <c r="BN658" s="34">
        <f t="shared" si="615"/>
        <v>82.173259493670884</v>
      </c>
      <c r="BO658" s="34">
        <f t="shared" si="616"/>
        <v>83.432658789966538</v>
      </c>
      <c r="BQ658" s="33"/>
      <c r="BR658" s="187"/>
      <c r="BS658" s="190"/>
      <c r="BT658" s="205"/>
      <c r="BU658" s="191"/>
      <c r="BV658" s="191"/>
      <c r="BW658" s="192"/>
      <c r="BX658" s="193"/>
      <c r="BY658" s="194"/>
      <c r="BZ658" s="193"/>
      <c r="CA658" s="194"/>
      <c r="CB658" s="195"/>
      <c r="CC658" s="194"/>
      <c r="CD658" s="195"/>
      <c r="CE658" s="194"/>
      <c r="CF658" s="193"/>
      <c r="CG658" s="195"/>
      <c r="CH658" s="193"/>
      <c r="CI658" s="194"/>
      <c r="CZ658" s="210" t="str">
        <f t="shared" si="667"/>
        <v/>
      </c>
      <c r="DA658" s="210" t="str">
        <f t="shared" si="649"/>
        <v/>
      </c>
      <c r="DB658" s="210" t="str">
        <f t="shared" si="650"/>
        <v/>
      </c>
      <c r="DC658" s="210" t="str">
        <f t="shared" si="651"/>
        <v/>
      </c>
      <c r="DD658" s="210" t="str">
        <f t="shared" si="652"/>
        <v/>
      </c>
      <c r="DE658" s="210" t="str">
        <f t="shared" si="653"/>
        <v/>
      </c>
      <c r="DF658" s="210" t="str">
        <f t="shared" si="654"/>
        <v/>
      </c>
      <c r="DG658" s="210" t="str">
        <f t="shared" si="655"/>
        <v/>
      </c>
    </row>
    <row r="659" spans="1:111" ht="12.75" customHeight="1" x14ac:dyDescent="0.25">
      <c r="A659" s="22">
        <v>649</v>
      </c>
      <c r="B659" s="13" t="s">
        <v>1098</v>
      </c>
      <c r="C659" s="4" t="s">
        <v>1122</v>
      </c>
      <c r="D659" s="4" t="s">
        <v>30</v>
      </c>
      <c r="E659" s="5">
        <v>171803</v>
      </c>
      <c r="F659" s="4" t="s">
        <v>948</v>
      </c>
      <c r="G659" s="215">
        <v>0</v>
      </c>
      <c r="H659" s="215">
        <v>17.231818181818184</v>
      </c>
      <c r="I659" s="215">
        <v>15.340909090909092</v>
      </c>
      <c r="J659" s="215">
        <v>8.905555555555555</v>
      </c>
      <c r="K659" s="215">
        <v>41.519387755102045</v>
      </c>
      <c r="L659" s="215">
        <v>24.181034482758619</v>
      </c>
      <c r="M659" s="215">
        <v>26.92906976744186</v>
      </c>
      <c r="N659" s="215">
        <v>16.656060606060606</v>
      </c>
      <c r="O659" s="215">
        <v>19.440909090909091</v>
      </c>
      <c r="P659" s="215">
        <v>10.683333333333334</v>
      </c>
      <c r="Q659" s="215">
        <v>33.107009345794388</v>
      </c>
      <c r="R659" s="215">
        <v>21.905102040816328</v>
      </c>
      <c r="S659" s="10">
        <v>18.911638281172785</v>
      </c>
      <c r="T659" s="9" t="s">
        <v>1108</v>
      </c>
      <c r="U659" s="22" t="s">
        <v>1116</v>
      </c>
      <c r="V659" s="205"/>
      <c r="W659" s="237">
        <f t="shared" si="668"/>
        <v>0</v>
      </c>
      <c r="X659" s="222">
        <v>171803</v>
      </c>
      <c r="Y659" s="236">
        <v>0</v>
      </c>
      <c r="Z659" s="236">
        <v>5.9623849539815925</v>
      </c>
      <c r="AA659" s="236">
        <v>1.1904761904761905</v>
      </c>
      <c r="AB659" s="236">
        <v>2.6998597475455819</v>
      </c>
      <c r="AC659" s="236">
        <v>43.333333333333329</v>
      </c>
      <c r="AD659" s="236">
        <v>34.586466165413533</v>
      </c>
      <c r="AE659" s="236">
        <v>29.406130268199234</v>
      </c>
      <c r="AF659" s="236">
        <v>20.357142857142858</v>
      </c>
      <c r="AG659" s="236">
        <v>27.787162162162161</v>
      </c>
      <c r="AH659" s="236">
        <f t="shared" si="692"/>
        <v>2.4631802230008413</v>
      </c>
      <c r="AI659" s="236">
        <f t="shared" si="693"/>
        <v>38.959899749373434</v>
      </c>
      <c r="AJ659" s="236">
        <f t="shared" si="694"/>
        <v>25.850145095834751</v>
      </c>
      <c r="AK659" s="10">
        <f t="shared" si="604"/>
        <v>18.36921729758383</v>
      </c>
      <c r="AL659" s="22">
        <f t="shared" si="669"/>
        <v>0</v>
      </c>
      <c r="AM659" s="5">
        <v>171803</v>
      </c>
      <c r="AN659" s="2">
        <f t="shared" si="656"/>
        <v>0</v>
      </c>
      <c r="AO659" s="2">
        <f t="shared" si="670"/>
        <v>89.23011363636364</v>
      </c>
      <c r="AP659" s="2">
        <f t="shared" si="671"/>
        <v>90.411931818181813</v>
      </c>
      <c r="AQ659" s="2">
        <f t="shared" si="672"/>
        <v>94.434027777777771</v>
      </c>
      <c r="AR659" s="2">
        <f t="shared" si="673"/>
        <v>74.05038265306122</v>
      </c>
      <c r="AS659" s="2">
        <f t="shared" si="674"/>
        <v>84.886853448275858</v>
      </c>
      <c r="AT659" s="2">
        <f t="shared" si="675"/>
        <v>83.169331395348834</v>
      </c>
      <c r="AU659" s="2">
        <f t="shared" si="676"/>
        <v>89.589962121212125</v>
      </c>
      <c r="AV659" s="2">
        <f t="shared" si="677"/>
        <v>87.849431818181813</v>
      </c>
      <c r="AW659" s="2">
        <f t="shared" si="678"/>
        <v>93.322916666666671</v>
      </c>
      <c r="AX659" s="2">
        <f t="shared" si="679"/>
        <v>79.308119158878512</v>
      </c>
      <c r="AY659" s="2">
        <f t="shared" si="680"/>
        <v>86.30931122448979</v>
      </c>
      <c r="AZ659" s="2">
        <f t="shared" si="681"/>
        <v>88.180226074267011</v>
      </c>
      <c r="BA659" s="10"/>
      <c r="BB659" s="5">
        <v>171803</v>
      </c>
      <c r="BC659" s="34">
        <v>0</v>
      </c>
      <c r="BD659" s="34">
        <f t="shared" si="605"/>
        <v>94.037615046018402</v>
      </c>
      <c r="BE659" s="34">
        <f t="shared" si="606"/>
        <v>98.80952380952381</v>
      </c>
      <c r="BF659" s="34">
        <f t="shared" si="607"/>
        <v>97.300140252454412</v>
      </c>
      <c r="BG659" s="34">
        <f t="shared" si="608"/>
        <v>74.05038265306122</v>
      </c>
      <c r="BH659" s="34">
        <f t="shared" si="609"/>
        <v>84.886853448275858</v>
      </c>
      <c r="BI659" s="34">
        <f t="shared" si="610"/>
        <v>83.169331395348834</v>
      </c>
      <c r="BJ659" s="34">
        <f t="shared" si="611"/>
        <v>89.589962121212125</v>
      </c>
      <c r="BK659" s="34">
        <f t="shared" si="612"/>
        <v>87.849431818181813</v>
      </c>
      <c r="BL659" s="34">
        <f t="shared" si="613"/>
        <v>97.536819776999153</v>
      </c>
      <c r="BM659" s="34">
        <f t="shared" si="614"/>
        <v>79.308119158878512</v>
      </c>
      <c r="BN659" s="34">
        <f t="shared" si="615"/>
        <v>86.30931122448979</v>
      </c>
      <c r="BO659" s="34">
        <f t="shared" si="616"/>
        <v>88.180226074267011</v>
      </c>
      <c r="BQ659" s="33"/>
      <c r="BR659" s="187"/>
      <c r="BS659" s="190"/>
      <c r="BT659" s="205"/>
      <c r="BU659" s="191"/>
      <c r="BV659" s="191"/>
      <c r="BW659" s="192"/>
      <c r="BX659" s="193"/>
      <c r="BY659" s="194"/>
      <c r="BZ659" s="193"/>
      <c r="CA659" s="194"/>
      <c r="CB659" s="195"/>
      <c r="CC659" s="194"/>
      <c r="CD659" s="195"/>
      <c r="CE659" s="194"/>
      <c r="CF659" s="193"/>
      <c r="CG659" s="195"/>
      <c r="CH659" s="193"/>
      <c r="CI659" s="194"/>
      <c r="CZ659" s="210" t="str">
        <f t="shared" si="667"/>
        <v/>
      </c>
      <c r="DA659" s="210" t="str">
        <f t="shared" si="649"/>
        <v/>
      </c>
      <c r="DB659" s="210" t="str">
        <f t="shared" si="650"/>
        <v/>
      </c>
      <c r="DC659" s="210" t="str">
        <f t="shared" si="651"/>
        <v/>
      </c>
      <c r="DD659" s="210" t="str">
        <f t="shared" si="652"/>
        <v/>
      </c>
      <c r="DE659" s="210" t="str">
        <f t="shared" si="653"/>
        <v/>
      </c>
      <c r="DF659" s="210" t="str">
        <f t="shared" si="654"/>
        <v/>
      </c>
      <c r="DG659" s="210" t="str">
        <f t="shared" si="655"/>
        <v/>
      </c>
    </row>
    <row r="660" spans="1:111" ht="12.75" customHeight="1" x14ac:dyDescent="0.25">
      <c r="A660" s="22">
        <v>650</v>
      </c>
      <c r="B660" s="13" t="s">
        <v>1098</v>
      </c>
      <c r="C660" s="4" t="s">
        <v>1122</v>
      </c>
      <c r="D660" s="4" t="s">
        <v>30</v>
      </c>
      <c r="E660" s="5">
        <v>171815</v>
      </c>
      <c r="F660" s="4" t="s">
        <v>949</v>
      </c>
      <c r="G660" s="215">
        <v>0</v>
      </c>
      <c r="H660" s="215">
        <v>4.3499999999999996</v>
      </c>
      <c r="I660" s="215">
        <v>2.2435897435897436</v>
      </c>
      <c r="J660" s="215">
        <v>2.4047945205479451</v>
      </c>
      <c r="K660" s="215">
        <v>2.7737327188940091</v>
      </c>
      <c r="L660" s="215">
        <v>3.0148148148148151</v>
      </c>
      <c r="M660" s="215">
        <v>7.0555555555555554</v>
      </c>
      <c r="N660" s="215">
        <v>5.5712765957446813</v>
      </c>
      <c r="O660" s="215">
        <v>4.2408163265306129</v>
      </c>
      <c r="P660" s="215">
        <v>2.3022875816993462</v>
      </c>
      <c r="Q660" s="215">
        <v>2.8939953810623553</v>
      </c>
      <c r="R660" s="215">
        <v>5.6378006872852229</v>
      </c>
      <c r="S660" s="10">
        <v>3.517175586186374</v>
      </c>
      <c r="T660" s="9" t="s">
        <v>1107</v>
      </c>
      <c r="U660" s="22" t="s">
        <v>1116</v>
      </c>
      <c r="V660" s="205"/>
      <c r="W660" s="237">
        <f t="shared" si="668"/>
        <v>0</v>
      </c>
      <c r="X660" s="222">
        <v>171815</v>
      </c>
      <c r="Y660" s="236">
        <v>0</v>
      </c>
      <c r="Z660" s="236">
        <v>1.8664508718805473</v>
      </c>
      <c r="AA660" s="236">
        <v>2.1667424931756143</v>
      </c>
      <c r="AB660" s="236">
        <v>3.367562669888251</v>
      </c>
      <c r="AC660" s="236">
        <v>0.80936266215454034</v>
      </c>
      <c r="AD660" s="236">
        <v>2.3650057333472323</v>
      </c>
      <c r="AE660" s="236">
        <v>4.533129784907036</v>
      </c>
      <c r="AF660" s="236">
        <v>3.266331658291457</v>
      </c>
      <c r="AG660" s="236">
        <v>1.8505039193729003</v>
      </c>
      <c r="AH660" s="236">
        <f t="shared" si="692"/>
        <v>1.8501890087361033</v>
      </c>
      <c r="AI660" s="236">
        <f t="shared" si="693"/>
        <v>1.5871841977508863</v>
      </c>
      <c r="AJ660" s="236">
        <f t="shared" si="694"/>
        <v>3.2166551208571312</v>
      </c>
      <c r="AK660" s="10">
        <f t="shared" si="604"/>
        <v>2.2472321992241757</v>
      </c>
      <c r="AL660" s="22">
        <f t="shared" si="669"/>
        <v>0</v>
      </c>
      <c r="AM660" s="5">
        <v>171815</v>
      </c>
      <c r="AN660" s="2">
        <f t="shared" si="656"/>
        <v>0</v>
      </c>
      <c r="AO660" s="2">
        <f t="shared" si="670"/>
        <v>97.28125</v>
      </c>
      <c r="AP660" s="2">
        <f t="shared" si="671"/>
        <v>98.597756410256409</v>
      </c>
      <c r="AQ660" s="2">
        <f t="shared" si="672"/>
        <v>98.497003424657535</v>
      </c>
      <c r="AR660" s="2">
        <f t="shared" si="673"/>
        <v>98.266417050691246</v>
      </c>
      <c r="AS660" s="2">
        <f t="shared" si="674"/>
        <v>98.115740740740733</v>
      </c>
      <c r="AT660" s="2">
        <f t="shared" si="675"/>
        <v>95.590277777777771</v>
      </c>
      <c r="AU660" s="2">
        <f t="shared" si="676"/>
        <v>96.517952127659569</v>
      </c>
      <c r="AV660" s="2">
        <f t="shared" si="677"/>
        <v>97.349489795918373</v>
      </c>
      <c r="AW660" s="2">
        <f t="shared" si="678"/>
        <v>98.561070261437905</v>
      </c>
      <c r="AX660" s="2">
        <f t="shared" si="679"/>
        <v>98.191252886836025</v>
      </c>
      <c r="AY660" s="2">
        <f t="shared" si="680"/>
        <v>96.476374570446737</v>
      </c>
      <c r="AZ660" s="2">
        <f t="shared" si="681"/>
        <v>97.801765258633509</v>
      </c>
      <c r="BA660" s="10"/>
      <c r="BB660" s="5">
        <v>171815</v>
      </c>
      <c r="BC660" s="34">
        <v>0</v>
      </c>
      <c r="BD660" s="34">
        <f t="shared" si="605"/>
        <v>98.133549128119455</v>
      </c>
      <c r="BE660" s="34">
        <f t="shared" si="606"/>
        <v>98.597756410256409</v>
      </c>
      <c r="BF660" s="34">
        <f t="shared" si="607"/>
        <v>98.497003424657535</v>
      </c>
      <c r="BG660" s="34">
        <f t="shared" si="608"/>
        <v>99.190637337845459</v>
      </c>
      <c r="BH660" s="34">
        <f t="shared" si="609"/>
        <v>98.115740740740733</v>
      </c>
      <c r="BI660" s="34">
        <f t="shared" si="610"/>
        <v>95.590277777777771</v>
      </c>
      <c r="BJ660" s="34">
        <f t="shared" si="611"/>
        <v>96.733668341708537</v>
      </c>
      <c r="BK660" s="34">
        <f t="shared" si="612"/>
        <v>98.149496080627102</v>
      </c>
      <c r="BL660" s="34">
        <f t="shared" si="613"/>
        <v>98.561070261437905</v>
      </c>
      <c r="BM660" s="34">
        <f t="shared" si="614"/>
        <v>98.412815802249114</v>
      </c>
      <c r="BN660" s="34">
        <f t="shared" si="615"/>
        <v>96.783344879142874</v>
      </c>
      <c r="BO660" s="34">
        <f t="shared" si="616"/>
        <v>97.801765258633509</v>
      </c>
      <c r="BQ660" s="33"/>
      <c r="BR660" s="187"/>
      <c r="BS660" s="190"/>
      <c r="BT660" s="205"/>
      <c r="BU660" s="191"/>
      <c r="BV660" s="191"/>
      <c r="BW660" s="192"/>
      <c r="BX660" s="193"/>
      <c r="BY660" s="194"/>
      <c r="BZ660" s="193"/>
      <c r="CA660" s="194"/>
      <c r="CB660" s="195"/>
      <c r="CC660" s="194"/>
      <c r="CD660" s="195"/>
      <c r="CE660" s="194"/>
      <c r="CF660" s="193"/>
      <c r="CG660" s="195"/>
      <c r="CH660" s="193"/>
      <c r="CI660" s="194"/>
      <c r="CZ660" s="210" t="str">
        <f t="shared" si="667"/>
        <v/>
      </c>
      <c r="DA660" s="210" t="str">
        <f t="shared" si="649"/>
        <v/>
      </c>
      <c r="DB660" s="210" t="str">
        <f t="shared" si="650"/>
        <v/>
      </c>
      <c r="DC660" s="210" t="str">
        <f t="shared" si="651"/>
        <v/>
      </c>
      <c r="DD660" s="210" t="str">
        <f t="shared" si="652"/>
        <v/>
      </c>
      <c r="DE660" s="210" t="str">
        <f t="shared" si="653"/>
        <v/>
      </c>
      <c r="DF660" s="210" t="str">
        <f t="shared" si="654"/>
        <v/>
      </c>
      <c r="DG660" s="210" t="str">
        <f t="shared" si="655"/>
        <v/>
      </c>
    </row>
    <row r="661" spans="1:111" ht="12.75" customHeight="1" x14ac:dyDescent="0.25">
      <c r="A661" s="22">
        <v>651</v>
      </c>
      <c r="B661" s="13" t="s">
        <v>1098</v>
      </c>
      <c r="C661" s="4" t="s">
        <v>1122</v>
      </c>
      <c r="D661" s="4" t="s">
        <v>30</v>
      </c>
      <c r="E661" s="5">
        <v>171827</v>
      </c>
      <c r="F661" s="4" t="s">
        <v>950</v>
      </c>
      <c r="G661" s="215">
        <v>0</v>
      </c>
      <c r="H661" s="215">
        <v>5.4230769230769234</v>
      </c>
      <c r="I661" s="215">
        <v>3.5205882352941176</v>
      </c>
      <c r="J661" s="215">
        <v>5.1277777777777782</v>
      </c>
      <c r="K661" s="215">
        <v>4.5214285714285714</v>
      </c>
      <c r="L661" s="215">
        <v>4.4777777777777779</v>
      </c>
      <c r="M661" s="215">
        <v>10.00919540229885</v>
      </c>
      <c r="N661" s="215">
        <v>9.6285714285714299</v>
      </c>
      <c r="O661" s="215">
        <v>9.5185840707964608</v>
      </c>
      <c r="P661" s="215">
        <v>3.5048463356973993</v>
      </c>
      <c r="Q661" s="215">
        <v>4.5109195402298852</v>
      </c>
      <c r="R661" s="215">
        <v>9.4978260869565219</v>
      </c>
      <c r="S661" s="10">
        <v>5.803000020780213</v>
      </c>
      <c r="T661" s="9" t="s">
        <v>1107</v>
      </c>
      <c r="U661" s="22" t="s">
        <v>1116</v>
      </c>
      <c r="V661" s="205"/>
      <c r="W661" s="237">
        <f t="shared" si="668"/>
        <v>0</v>
      </c>
      <c r="X661" s="222">
        <v>171827</v>
      </c>
      <c r="Y661" s="236">
        <v>0</v>
      </c>
      <c r="Z661" s="236">
        <v>4.9742477636215776</v>
      </c>
      <c r="AA661" s="236">
        <v>3.5753880266075386</v>
      </c>
      <c r="AB661" s="236">
        <v>1.4384920634920633</v>
      </c>
      <c r="AC661" s="236">
        <v>4.6345811051693406</v>
      </c>
      <c r="AD661" s="236">
        <v>2.1338724168912848</v>
      </c>
      <c r="AE661" s="236">
        <v>11.346380657526169</v>
      </c>
      <c r="AF661" s="236">
        <v>9.0012308774397756</v>
      </c>
      <c r="AG661" s="236">
        <v>7.0352564102564106</v>
      </c>
      <c r="AH661" s="236">
        <f t="shared" si="692"/>
        <v>2.4970319634302949</v>
      </c>
      <c r="AI661" s="236">
        <f t="shared" si="693"/>
        <v>3.3842267610303125</v>
      </c>
      <c r="AJ661" s="236">
        <f t="shared" si="694"/>
        <v>9.127622648407451</v>
      </c>
      <c r="AK661" s="10">
        <f t="shared" si="604"/>
        <v>4.9043832578893509</v>
      </c>
      <c r="AL661" s="22">
        <f t="shared" si="669"/>
        <v>0</v>
      </c>
      <c r="AM661" s="5">
        <v>171827</v>
      </c>
      <c r="AN661" s="2">
        <f t="shared" si="656"/>
        <v>0</v>
      </c>
      <c r="AO661" s="2">
        <f t="shared" si="670"/>
        <v>96.61057692307692</v>
      </c>
      <c r="AP661" s="2">
        <f t="shared" si="671"/>
        <v>97.799632352941174</v>
      </c>
      <c r="AQ661" s="2">
        <f t="shared" si="672"/>
        <v>96.795138888888886</v>
      </c>
      <c r="AR661" s="2">
        <f t="shared" si="673"/>
        <v>97.174107142857139</v>
      </c>
      <c r="AS661" s="2">
        <f t="shared" si="674"/>
        <v>97.201388888888886</v>
      </c>
      <c r="AT661" s="2">
        <f t="shared" si="675"/>
        <v>93.744252873563212</v>
      </c>
      <c r="AU661" s="2">
        <f t="shared" si="676"/>
        <v>93.982142857142861</v>
      </c>
      <c r="AV661" s="2">
        <f t="shared" si="677"/>
        <v>94.05088495575221</v>
      </c>
      <c r="AW661" s="2">
        <f t="shared" si="678"/>
        <v>97.809471040189123</v>
      </c>
      <c r="AX661" s="2">
        <f t="shared" si="679"/>
        <v>97.180675287356323</v>
      </c>
      <c r="AY661" s="2">
        <f t="shared" si="680"/>
        <v>94.063858695652172</v>
      </c>
      <c r="AZ661" s="2">
        <f t="shared" si="681"/>
        <v>96.373124987012361</v>
      </c>
      <c r="BA661" s="10"/>
      <c r="BB661" s="5">
        <v>171827</v>
      </c>
      <c r="BC661" s="34">
        <v>0</v>
      </c>
      <c r="BD661" s="34">
        <f t="shared" si="605"/>
        <v>96.61057692307692</v>
      </c>
      <c r="BE661" s="34">
        <f t="shared" si="606"/>
        <v>97.799632352941174</v>
      </c>
      <c r="BF661" s="34">
        <f t="shared" si="607"/>
        <v>98.561507936507937</v>
      </c>
      <c r="BG661" s="34">
        <f t="shared" si="608"/>
        <v>97.174107142857139</v>
      </c>
      <c r="BH661" s="34">
        <f t="shared" si="609"/>
        <v>97.866127583108721</v>
      </c>
      <c r="BI661" s="34">
        <f t="shared" si="610"/>
        <v>93.744252873563212</v>
      </c>
      <c r="BJ661" s="34">
        <f t="shared" si="611"/>
        <v>93.982142857142861</v>
      </c>
      <c r="BK661" s="34">
        <f t="shared" si="612"/>
        <v>94.05088495575221</v>
      </c>
      <c r="BL661" s="34">
        <f t="shared" si="613"/>
        <v>97.809471040189123</v>
      </c>
      <c r="BM661" s="34">
        <f t="shared" si="614"/>
        <v>97.180675287356323</v>
      </c>
      <c r="BN661" s="34">
        <f t="shared" si="615"/>
        <v>94.063858695652172</v>
      </c>
      <c r="BO661" s="34">
        <f t="shared" si="616"/>
        <v>96.373124987012361</v>
      </c>
      <c r="BQ661" s="33"/>
      <c r="BR661" s="187"/>
      <c r="BS661" s="190"/>
      <c r="BT661" s="205"/>
      <c r="BU661" s="191"/>
      <c r="BV661" s="191"/>
      <c r="BW661" s="192"/>
      <c r="BX661" s="193"/>
      <c r="BY661" s="194"/>
      <c r="BZ661" s="193"/>
      <c r="CA661" s="194"/>
      <c r="CB661" s="195"/>
      <c r="CC661" s="194"/>
      <c r="CD661" s="195"/>
      <c r="CE661" s="196"/>
      <c r="CF661" s="196"/>
      <c r="CG661" s="196"/>
      <c r="CH661" s="196"/>
      <c r="CI661" s="196"/>
      <c r="CZ661" s="210" t="str">
        <f t="shared" si="667"/>
        <v/>
      </c>
      <c r="DA661" s="210" t="str">
        <f t="shared" si="649"/>
        <v/>
      </c>
      <c r="DB661" s="210" t="str">
        <f t="shared" si="650"/>
        <v/>
      </c>
      <c r="DC661" s="210" t="str">
        <f t="shared" si="651"/>
        <v/>
      </c>
      <c r="DD661" s="210" t="str">
        <f t="shared" si="652"/>
        <v/>
      </c>
      <c r="DE661" s="210" t="str">
        <f t="shared" si="653"/>
        <v/>
      </c>
      <c r="DF661" s="210" t="str">
        <f t="shared" si="654"/>
        <v/>
      </c>
      <c r="DG661" s="210" t="str">
        <f t="shared" si="655"/>
        <v/>
      </c>
    </row>
    <row r="662" spans="1:111" ht="12.75" customHeight="1" x14ac:dyDescent="0.25">
      <c r="A662" s="22">
        <v>652</v>
      </c>
      <c r="B662" s="13" t="s">
        <v>1098</v>
      </c>
      <c r="C662" s="4" t="s">
        <v>1122</v>
      </c>
      <c r="D662" s="4" t="s">
        <v>781</v>
      </c>
      <c r="E662" s="5">
        <v>171839</v>
      </c>
      <c r="F662" s="4" t="s">
        <v>951</v>
      </c>
      <c r="G662" s="215">
        <v>0</v>
      </c>
      <c r="H662" s="215">
        <v>34.207142857142856</v>
      </c>
      <c r="I662" s="215">
        <v>23.8</v>
      </c>
      <c r="J662" s="215">
        <v>14.43888888888889</v>
      </c>
      <c r="K662" s="215">
        <v>38.123529411764707</v>
      </c>
      <c r="L662" s="215">
        <v>33.869696969696967</v>
      </c>
      <c r="M662" s="215">
        <v>34.828260869565213</v>
      </c>
      <c r="N662" s="215">
        <v>21.787037037037038</v>
      </c>
      <c r="O662" s="215">
        <v>23.373684210526317</v>
      </c>
      <c r="P662" s="215">
        <v>18.194708994708993</v>
      </c>
      <c r="Q662" s="215">
        <v>35.448675496688743</v>
      </c>
      <c r="R662" s="215">
        <v>26.905072463768114</v>
      </c>
      <c r="S662" s="10">
        <v>24.936471138291331</v>
      </c>
      <c r="T662" s="9" t="s">
        <v>1108</v>
      </c>
      <c r="U662" s="22" t="s">
        <v>1116</v>
      </c>
      <c r="V662" s="205"/>
      <c r="W662" s="237">
        <f t="shared" si="668"/>
        <v>0</v>
      </c>
      <c r="X662" s="222">
        <v>171839</v>
      </c>
      <c r="Y662" s="236">
        <v>0</v>
      </c>
      <c r="Z662" s="236">
        <v>28.969521044992746</v>
      </c>
      <c r="AA662" s="236">
        <v>18.011750154607299</v>
      </c>
      <c r="AB662" s="236">
        <v>8.5858585858585847</v>
      </c>
      <c r="AC662" s="236">
        <v>30.392156862745097</v>
      </c>
      <c r="AD662" s="236">
        <v>26.448087431693992</v>
      </c>
      <c r="AE662" s="236">
        <v>40.861267433325175</v>
      </c>
      <c r="AF662" s="236">
        <v>29.20656634746922</v>
      </c>
      <c r="AG662" s="236">
        <v>28.827838827838828</v>
      </c>
      <c r="AH662" s="236">
        <f t="shared" si="692"/>
        <v>13.891782446364658</v>
      </c>
      <c r="AI662" s="236">
        <f t="shared" si="693"/>
        <v>28.420122147219544</v>
      </c>
      <c r="AJ662" s="236">
        <f t="shared" si="694"/>
        <v>32.965224202877742</v>
      </c>
      <c r="AK662" s="10">
        <f t="shared" si="604"/>
        <v>23.478116298725659</v>
      </c>
      <c r="AL662" s="22">
        <f t="shared" si="669"/>
        <v>0</v>
      </c>
      <c r="AM662" s="5">
        <v>171839</v>
      </c>
      <c r="AN662" s="2">
        <f t="shared" si="656"/>
        <v>0</v>
      </c>
      <c r="AO662" s="2">
        <f t="shared" si="670"/>
        <v>78.620535714285722</v>
      </c>
      <c r="AP662" s="2">
        <f t="shared" si="671"/>
        <v>85.125</v>
      </c>
      <c r="AQ662" s="2">
        <f t="shared" si="672"/>
        <v>90.975694444444443</v>
      </c>
      <c r="AR662" s="2">
        <f t="shared" si="673"/>
        <v>76.172794117647058</v>
      </c>
      <c r="AS662" s="2">
        <f t="shared" si="674"/>
        <v>78.831439393939391</v>
      </c>
      <c r="AT662" s="2">
        <f t="shared" si="675"/>
        <v>78.232336956521749</v>
      </c>
      <c r="AU662" s="2">
        <f t="shared" si="676"/>
        <v>86.383101851851848</v>
      </c>
      <c r="AV662" s="2">
        <f t="shared" si="677"/>
        <v>85.391447368421055</v>
      </c>
      <c r="AW662" s="2">
        <f t="shared" si="678"/>
        <v>88.628306878306887</v>
      </c>
      <c r="AX662" s="2">
        <f t="shared" si="679"/>
        <v>77.844577814569533</v>
      </c>
      <c r="AY662" s="2">
        <f t="shared" si="680"/>
        <v>83.184329710144937</v>
      </c>
      <c r="AZ662" s="2">
        <f t="shared" si="681"/>
        <v>84.414705538567915</v>
      </c>
      <c r="BA662" s="10"/>
      <c r="BB662" s="5">
        <v>171839</v>
      </c>
      <c r="BC662" s="34">
        <v>0</v>
      </c>
      <c r="BD662" s="34">
        <f t="shared" si="605"/>
        <v>78.620535714285722</v>
      </c>
      <c r="BE662" s="34">
        <f t="shared" si="606"/>
        <v>85.125</v>
      </c>
      <c r="BF662" s="34">
        <f t="shared" si="607"/>
        <v>91.414141414141412</v>
      </c>
      <c r="BG662" s="34">
        <f t="shared" si="608"/>
        <v>76.172794117647058</v>
      </c>
      <c r="BH662" s="34">
        <f t="shared" si="609"/>
        <v>78.831439393939391</v>
      </c>
      <c r="BI662" s="34">
        <f t="shared" si="610"/>
        <v>78.232336956521749</v>
      </c>
      <c r="BJ662" s="34">
        <f t="shared" si="611"/>
        <v>86.383101851851848</v>
      </c>
      <c r="BK662" s="34">
        <f t="shared" si="612"/>
        <v>85.391447368421055</v>
      </c>
      <c r="BL662" s="34">
        <f t="shared" si="613"/>
        <v>88.628306878306887</v>
      </c>
      <c r="BM662" s="34">
        <f t="shared" si="614"/>
        <v>77.844577814569533</v>
      </c>
      <c r="BN662" s="34">
        <f t="shared" si="615"/>
        <v>83.184329710144937</v>
      </c>
      <c r="BO662" s="34">
        <f t="shared" si="616"/>
        <v>84.414705538567915</v>
      </c>
      <c r="BQ662" s="33"/>
      <c r="BR662" s="187"/>
      <c r="BS662" s="190"/>
      <c r="BT662" s="205"/>
      <c r="BU662" s="191"/>
      <c r="BV662" s="191"/>
      <c r="BW662" s="192"/>
      <c r="BX662" s="193"/>
      <c r="BY662" s="194"/>
      <c r="BZ662" s="193"/>
      <c r="CA662" s="194"/>
      <c r="CB662" s="195"/>
      <c r="CC662" s="194"/>
      <c r="CD662" s="195"/>
      <c r="CE662" s="194"/>
      <c r="CF662" s="193"/>
      <c r="CG662" s="195"/>
      <c r="CH662" s="193"/>
      <c r="CI662" s="194"/>
      <c r="CZ662" s="210" t="str">
        <f t="shared" si="667"/>
        <v/>
      </c>
      <c r="DA662" s="210" t="str">
        <f t="shared" si="649"/>
        <v/>
      </c>
      <c r="DB662" s="210" t="str">
        <f t="shared" si="650"/>
        <v/>
      </c>
      <c r="DC662" s="210" t="str">
        <f t="shared" si="651"/>
        <v/>
      </c>
      <c r="DD662" s="210" t="str">
        <f t="shared" si="652"/>
        <v/>
      </c>
      <c r="DE662" s="210" t="str">
        <f t="shared" si="653"/>
        <v/>
      </c>
      <c r="DF662" s="210" t="str">
        <f t="shared" si="654"/>
        <v/>
      </c>
      <c r="DG662" s="210" t="str">
        <f t="shared" si="655"/>
        <v/>
      </c>
    </row>
    <row r="663" spans="1:111" ht="12.75" customHeight="1" x14ac:dyDescent="0.25">
      <c r="A663" s="22">
        <v>653</v>
      </c>
      <c r="B663" s="13" t="s">
        <v>1098</v>
      </c>
      <c r="C663" s="4" t="s">
        <v>1122</v>
      </c>
      <c r="D663" s="4" t="s">
        <v>881</v>
      </c>
      <c r="E663" s="5">
        <v>171840</v>
      </c>
      <c r="F663" s="4" t="s">
        <v>952</v>
      </c>
      <c r="G663" s="215">
        <v>0</v>
      </c>
      <c r="H663" s="215">
        <v>5.3046728971962613</v>
      </c>
      <c r="I663" s="215">
        <v>1.0281553398058252</v>
      </c>
      <c r="J663" s="215">
        <v>1.7115384615384617</v>
      </c>
      <c r="K663" s="215">
        <v>5.1739766081871341</v>
      </c>
      <c r="L663" s="215">
        <v>2.7841040462427742</v>
      </c>
      <c r="M663" s="215">
        <v>1.8115942028985508</v>
      </c>
      <c r="N663" s="215">
        <v>1.8329113924050633</v>
      </c>
      <c r="O663" s="215">
        <v>4.359401709401709</v>
      </c>
      <c r="P663" s="215">
        <v>2.0187427912341409</v>
      </c>
      <c r="Q663" s="215">
        <v>3.9755813953488373</v>
      </c>
      <c r="R663" s="215">
        <v>2.547005988023952</v>
      </c>
      <c r="S663" s="10">
        <v>2.667372739741753</v>
      </c>
      <c r="T663" s="9" t="s">
        <v>1107</v>
      </c>
      <c r="U663" s="22" t="s">
        <v>1116</v>
      </c>
      <c r="V663" s="205" t="s">
        <v>1256</v>
      </c>
      <c r="W663" s="237">
        <f t="shared" si="668"/>
        <v>0</v>
      </c>
      <c r="X663" s="222">
        <v>171840</v>
      </c>
      <c r="Y663" s="236">
        <v>0</v>
      </c>
      <c r="Z663" s="236">
        <v>2.8969112728703523</v>
      </c>
      <c r="AA663" s="236">
        <v>1.5504807692307692</v>
      </c>
      <c r="AB663" s="236">
        <v>2.6702720973466283</v>
      </c>
      <c r="AC663" s="236">
        <v>4.0460370194589466</v>
      </c>
      <c r="AD663" s="236">
        <v>3.6855581765761407</v>
      </c>
      <c r="AE663" s="236">
        <v>2.7224067921742341</v>
      </c>
      <c r="AF663" s="236">
        <v>0.78125</v>
      </c>
      <c r="AG663" s="236">
        <v>0.4</v>
      </c>
      <c r="AH663" s="236">
        <f t="shared" si="692"/>
        <v>1.7794160348619374</v>
      </c>
      <c r="AI663" s="236">
        <f t="shared" si="693"/>
        <v>3.8657975980175436</v>
      </c>
      <c r="AJ663" s="236">
        <f t="shared" si="694"/>
        <v>1.3012189307247446</v>
      </c>
      <c r="AK663" s="10">
        <f t="shared" ref="AK663:AK725" si="705">AVERAGE(Y663:AG663)</f>
        <v>2.0836573475174522</v>
      </c>
      <c r="AL663" s="22">
        <f t="shared" si="669"/>
        <v>0</v>
      </c>
      <c r="AM663" s="5">
        <v>171840</v>
      </c>
      <c r="AN663" s="2">
        <f t="shared" si="656"/>
        <v>0</v>
      </c>
      <c r="AO663" s="2">
        <f t="shared" si="670"/>
        <v>96.684579439252332</v>
      </c>
      <c r="AP663" s="2">
        <f t="shared" si="671"/>
        <v>99.357402912621353</v>
      </c>
      <c r="AQ663" s="2">
        <f t="shared" si="672"/>
        <v>98.930288461538467</v>
      </c>
      <c r="AR663" s="2">
        <f t="shared" si="673"/>
        <v>96.766264619883046</v>
      </c>
      <c r="AS663" s="2">
        <f t="shared" si="674"/>
        <v>98.259934971098261</v>
      </c>
      <c r="AT663" s="2">
        <f t="shared" si="675"/>
        <v>98.867753623188406</v>
      </c>
      <c r="AU663" s="2">
        <f t="shared" si="676"/>
        <v>98.85443037974683</v>
      </c>
      <c r="AV663" s="2">
        <f t="shared" si="677"/>
        <v>97.275373931623932</v>
      </c>
      <c r="AW663" s="2">
        <f t="shared" si="678"/>
        <v>98.738285755478657</v>
      </c>
      <c r="AX663" s="2">
        <f t="shared" si="679"/>
        <v>97.51526162790698</v>
      </c>
      <c r="AY663" s="2">
        <f t="shared" si="680"/>
        <v>98.408121257485035</v>
      </c>
      <c r="AZ663" s="2">
        <f t="shared" si="681"/>
        <v>98.332892037661409</v>
      </c>
      <c r="BA663" s="10"/>
      <c r="BB663" s="5">
        <v>171840</v>
      </c>
      <c r="BC663" s="34">
        <v>0</v>
      </c>
      <c r="BD663" s="34">
        <f t="shared" si="605"/>
        <v>97.103088727129645</v>
      </c>
      <c r="BE663" s="34">
        <f t="shared" si="606"/>
        <v>99.357402912621353</v>
      </c>
      <c r="BF663" s="34">
        <f t="shared" si="607"/>
        <v>98.930288461538467</v>
      </c>
      <c r="BG663" s="34">
        <f t="shared" si="608"/>
        <v>96.766264619883046</v>
      </c>
      <c r="BH663" s="34">
        <f t="shared" si="609"/>
        <v>98.259934971098261</v>
      </c>
      <c r="BI663" s="34">
        <f t="shared" si="610"/>
        <v>98.867753623188406</v>
      </c>
      <c r="BJ663" s="34">
        <f t="shared" si="611"/>
        <v>99.21875</v>
      </c>
      <c r="BK663" s="34">
        <f t="shared" si="612"/>
        <v>99.6</v>
      </c>
      <c r="BL663" s="34">
        <f t="shared" si="613"/>
        <v>98.738285755478657</v>
      </c>
      <c r="BM663" s="34">
        <f t="shared" si="614"/>
        <v>97.51526162790698</v>
      </c>
      <c r="BN663" s="34">
        <f t="shared" si="615"/>
        <v>98.698781069275256</v>
      </c>
      <c r="BO663" s="34">
        <f t="shared" si="616"/>
        <v>98.332892037661409</v>
      </c>
      <c r="BQ663" s="33">
        <f>E663-BR663</f>
        <v>0</v>
      </c>
      <c r="BR663" s="187">
        <v>171840</v>
      </c>
      <c r="BS663" s="190" t="s">
        <v>952</v>
      </c>
      <c r="BT663" s="205" t="s">
        <v>1256</v>
      </c>
      <c r="BU663" s="191" t="s">
        <v>1154</v>
      </c>
      <c r="BV663" s="191" t="s">
        <v>1240</v>
      </c>
      <c r="BW663" s="192"/>
      <c r="BX663" s="193" t="s">
        <v>1096</v>
      </c>
      <c r="BY663" s="194" t="s">
        <v>1096</v>
      </c>
      <c r="BZ663" s="193">
        <v>1</v>
      </c>
      <c r="CA663" s="194" t="s">
        <v>1096</v>
      </c>
      <c r="CB663" s="195" t="s">
        <v>1096</v>
      </c>
      <c r="CC663" s="194" t="s">
        <v>1096</v>
      </c>
      <c r="CD663" s="195" t="s">
        <v>1096</v>
      </c>
      <c r="CE663" s="194" t="s">
        <v>1096</v>
      </c>
      <c r="CF663" s="193" t="s">
        <v>1096</v>
      </c>
      <c r="CG663" s="195">
        <v>1</v>
      </c>
      <c r="CH663" s="193">
        <v>1</v>
      </c>
      <c r="CI663" s="194">
        <v>1</v>
      </c>
      <c r="CZ663" s="210" t="str">
        <f t="shared" si="667"/>
        <v/>
      </c>
      <c r="DA663" s="210">
        <f t="shared" si="649"/>
        <v>0.50802190019612115</v>
      </c>
      <c r="DB663" s="210" t="str">
        <f t="shared" si="650"/>
        <v/>
      </c>
      <c r="DC663" s="210" t="str">
        <f t="shared" si="651"/>
        <v/>
      </c>
      <c r="DD663" s="210" t="str">
        <f t="shared" si="652"/>
        <v/>
      </c>
      <c r="DE663" s="210" t="str">
        <f t="shared" si="653"/>
        <v/>
      </c>
      <c r="DF663" s="210" t="str">
        <f t="shared" si="654"/>
        <v/>
      </c>
      <c r="DG663" s="210" t="str">
        <f t="shared" si="655"/>
        <v/>
      </c>
    </row>
    <row r="664" spans="1:111" ht="12.75" customHeight="1" x14ac:dyDescent="0.25">
      <c r="A664" s="22">
        <v>654</v>
      </c>
      <c r="B664" s="13" t="s">
        <v>1098</v>
      </c>
      <c r="C664" s="4" t="s">
        <v>1122</v>
      </c>
      <c r="D664" s="4" t="s">
        <v>881</v>
      </c>
      <c r="E664" s="5">
        <v>171852</v>
      </c>
      <c r="F664" s="4" t="s">
        <v>953</v>
      </c>
      <c r="G664" s="215">
        <v>0</v>
      </c>
      <c r="H664" s="215">
        <v>9.5171597633136091</v>
      </c>
      <c r="I664" s="215">
        <v>4.835074626865671</v>
      </c>
      <c r="J664" s="215">
        <v>1.8084507042253524</v>
      </c>
      <c r="K664" s="215">
        <v>11.385761589403973</v>
      </c>
      <c r="L664" s="215">
        <v>14.973529411764707</v>
      </c>
      <c r="M664" s="215">
        <v>28.454761904761902</v>
      </c>
      <c r="N664" s="215">
        <v>21.76559633027523</v>
      </c>
      <c r="O664" s="215">
        <v>15.753773584905661</v>
      </c>
      <c r="P664" s="215">
        <v>4.2800670016750422</v>
      </c>
      <c r="Q664" s="215">
        <v>13.193421052631578</v>
      </c>
      <c r="R664" s="215">
        <v>22.692265193370169</v>
      </c>
      <c r="S664" s="10">
        <v>12.054900879501789</v>
      </c>
      <c r="T664" s="9" t="s">
        <v>1107</v>
      </c>
      <c r="U664" s="22" t="s">
        <v>1116</v>
      </c>
      <c r="V664" s="205"/>
      <c r="W664" s="237">
        <f t="shared" si="668"/>
        <v>0</v>
      </c>
      <c r="X664" s="222">
        <v>171852</v>
      </c>
      <c r="Y664" s="236">
        <v>0</v>
      </c>
      <c r="Z664" s="236">
        <v>12.408608601102321</v>
      </c>
      <c r="AA664" s="236">
        <v>1.4225269915377881</v>
      </c>
      <c r="AB664" s="236">
        <v>1.6491786359336029</v>
      </c>
      <c r="AC664" s="236">
        <v>10.769626438629203</v>
      </c>
      <c r="AD664" s="236">
        <v>8.9036544850498345</v>
      </c>
      <c r="AE664" s="236">
        <v>12.749169435215947</v>
      </c>
      <c r="AF664" s="236">
        <v>12.176059234882764</v>
      </c>
      <c r="AG664" s="236">
        <v>13.288770053475936</v>
      </c>
      <c r="AH664" s="236">
        <f t="shared" si="692"/>
        <v>3.8700785571434282</v>
      </c>
      <c r="AI664" s="236">
        <f t="shared" si="693"/>
        <v>9.8366404618395187</v>
      </c>
      <c r="AJ664" s="236">
        <f t="shared" si="694"/>
        <v>12.737999574524883</v>
      </c>
      <c r="AK664" s="10">
        <f t="shared" si="705"/>
        <v>8.1519548750919331</v>
      </c>
      <c r="AL664" s="22">
        <f t="shared" si="669"/>
        <v>0</v>
      </c>
      <c r="AM664" s="5">
        <v>171852</v>
      </c>
      <c r="AN664" s="2">
        <f t="shared" si="656"/>
        <v>0</v>
      </c>
      <c r="AO664" s="2">
        <f t="shared" si="670"/>
        <v>94.051775147928993</v>
      </c>
      <c r="AP664" s="2">
        <f t="shared" si="671"/>
        <v>96.978078358208961</v>
      </c>
      <c r="AQ664" s="2">
        <f t="shared" si="672"/>
        <v>98.869718309859152</v>
      </c>
      <c r="AR664" s="2">
        <f t="shared" si="673"/>
        <v>92.883899006622514</v>
      </c>
      <c r="AS664" s="2">
        <f t="shared" si="674"/>
        <v>90.641544117647058</v>
      </c>
      <c r="AT664" s="2">
        <f t="shared" si="675"/>
        <v>82.21577380952381</v>
      </c>
      <c r="AU664" s="2">
        <f t="shared" si="676"/>
        <v>86.396502293577981</v>
      </c>
      <c r="AV664" s="2">
        <f t="shared" si="677"/>
        <v>90.153891509433961</v>
      </c>
      <c r="AW664" s="2">
        <f t="shared" si="678"/>
        <v>97.324958123953095</v>
      </c>
      <c r="AX664" s="2">
        <f t="shared" si="679"/>
        <v>91.75411184210526</v>
      </c>
      <c r="AY664" s="2">
        <f t="shared" si="680"/>
        <v>85.817334254143645</v>
      </c>
      <c r="AZ664" s="2">
        <f t="shared" si="681"/>
        <v>92.46568695031138</v>
      </c>
      <c r="BA664" s="10"/>
      <c r="BB664" s="5">
        <v>171852</v>
      </c>
      <c r="BC664" s="34">
        <v>0</v>
      </c>
      <c r="BD664" s="34">
        <f t="shared" si="605"/>
        <v>94.051775147928993</v>
      </c>
      <c r="BE664" s="34">
        <f t="shared" si="606"/>
        <v>98.577473008462206</v>
      </c>
      <c r="BF664" s="34">
        <f t="shared" si="607"/>
        <v>98.869718309859152</v>
      </c>
      <c r="BG664" s="34">
        <f t="shared" si="608"/>
        <v>92.883899006622514</v>
      </c>
      <c r="BH664" s="34">
        <f t="shared" si="609"/>
        <v>91.096345514950173</v>
      </c>
      <c r="BI664" s="34">
        <f t="shared" si="610"/>
        <v>87.250830564784053</v>
      </c>
      <c r="BJ664" s="34">
        <f t="shared" si="611"/>
        <v>87.823940765117243</v>
      </c>
      <c r="BK664" s="34">
        <f t="shared" si="612"/>
        <v>90.153891509433961</v>
      </c>
      <c r="BL664" s="34">
        <f t="shared" si="613"/>
        <v>97.324958123953095</v>
      </c>
      <c r="BM664" s="34">
        <f t="shared" si="614"/>
        <v>91.75411184210526</v>
      </c>
      <c r="BN664" s="34">
        <f t="shared" si="615"/>
        <v>87.262000425475122</v>
      </c>
      <c r="BO664" s="34">
        <f t="shared" si="616"/>
        <v>92.46568695031138</v>
      </c>
      <c r="BQ664" s="33"/>
      <c r="BR664" s="187"/>
      <c r="BS664" s="190"/>
      <c r="BT664" s="205"/>
      <c r="BU664" s="191"/>
      <c r="BV664" s="191"/>
      <c r="BW664" s="192"/>
      <c r="BX664" s="193"/>
      <c r="BY664" s="194"/>
      <c r="BZ664" s="193"/>
      <c r="CA664" s="194"/>
      <c r="CB664" s="195"/>
      <c r="CC664" s="194"/>
      <c r="CD664" s="195"/>
      <c r="CE664" s="194"/>
      <c r="CF664" s="193"/>
      <c r="CG664" s="195"/>
      <c r="CH664" s="193"/>
      <c r="CI664" s="194"/>
      <c r="CZ664" s="210" t="str">
        <f t="shared" si="667"/>
        <v/>
      </c>
      <c r="DA664" s="210" t="str">
        <f t="shared" si="649"/>
        <v/>
      </c>
      <c r="DB664" s="210" t="str">
        <f t="shared" si="650"/>
        <v/>
      </c>
      <c r="DC664" s="210" t="str">
        <f t="shared" si="651"/>
        <v/>
      </c>
      <c r="DD664" s="210" t="str">
        <f t="shared" si="652"/>
        <v/>
      </c>
      <c r="DE664" s="210" t="str">
        <f t="shared" si="653"/>
        <v/>
      </c>
      <c r="DF664" s="210" t="str">
        <f t="shared" si="654"/>
        <v/>
      </c>
      <c r="DG664" s="210" t="str">
        <f t="shared" si="655"/>
        <v/>
      </c>
    </row>
    <row r="665" spans="1:111" ht="12.75" customHeight="1" x14ac:dyDescent="0.25">
      <c r="A665" s="22">
        <v>655</v>
      </c>
      <c r="B665" s="13" t="s">
        <v>1098</v>
      </c>
      <c r="C665" s="4" t="s">
        <v>1122</v>
      </c>
      <c r="D665" s="4" t="s">
        <v>764</v>
      </c>
      <c r="E665" s="5">
        <v>171864</v>
      </c>
      <c r="F665" s="4" t="s">
        <v>954</v>
      </c>
      <c r="G665" s="215">
        <v>0</v>
      </c>
      <c r="H665" s="215">
        <v>8.582584269662922</v>
      </c>
      <c r="I665" s="215">
        <v>2.2216981132075473</v>
      </c>
      <c r="J665" s="215">
        <v>5.1407407407407408</v>
      </c>
      <c r="K665" s="215">
        <v>3.8612244897959185</v>
      </c>
      <c r="L665" s="215">
        <v>12.801162790697674</v>
      </c>
      <c r="M665" s="215">
        <v>28.985294117647058</v>
      </c>
      <c r="N665" s="215">
        <v>20.942307692307693</v>
      </c>
      <c r="O665" s="215">
        <v>10.26923076923077</v>
      </c>
      <c r="P665" s="215">
        <v>4.1156716417910442</v>
      </c>
      <c r="Q665" s="215">
        <v>8.0147577092511018</v>
      </c>
      <c r="R665" s="215">
        <v>21.465558912386705</v>
      </c>
      <c r="S665" s="10">
        <v>10.311582553698925</v>
      </c>
      <c r="T665" s="9" t="s">
        <v>1107</v>
      </c>
      <c r="U665" s="22" t="s">
        <v>1116</v>
      </c>
      <c r="V665" s="205" t="s">
        <v>1256</v>
      </c>
      <c r="W665" s="237">
        <f t="shared" si="668"/>
        <v>0</v>
      </c>
      <c r="X665" s="222">
        <v>171864</v>
      </c>
      <c r="Y665" s="236">
        <v>0</v>
      </c>
      <c r="Z665" s="236">
        <v>8.7027914614121524</v>
      </c>
      <c r="AA665" s="236">
        <v>10.158000896458987</v>
      </c>
      <c r="AB665" s="236">
        <v>2.2762345679012341</v>
      </c>
      <c r="AC665" s="236">
        <v>5.6990881458966562</v>
      </c>
      <c r="AD665" s="236">
        <v>6.8194106515274395</v>
      </c>
      <c r="AE665" s="236">
        <v>23.267716535433074</v>
      </c>
      <c r="AF665" s="236">
        <v>18.242903341717572</v>
      </c>
      <c r="AG665" s="236">
        <v>8.6695986805937331</v>
      </c>
      <c r="AH665" s="236">
        <f t="shared" si="692"/>
        <v>5.2842567314430937</v>
      </c>
      <c r="AI665" s="236">
        <f t="shared" si="693"/>
        <v>6.2592493987120479</v>
      </c>
      <c r="AJ665" s="236">
        <f t="shared" si="694"/>
        <v>16.726739519248127</v>
      </c>
      <c r="AK665" s="10">
        <f t="shared" si="705"/>
        <v>9.3150826978823158</v>
      </c>
      <c r="AL665" s="22">
        <f t="shared" si="669"/>
        <v>0</v>
      </c>
      <c r="AM665" s="5">
        <v>171864</v>
      </c>
      <c r="AN665" s="2">
        <f t="shared" si="656"/>
        <v>0</v>
      </c>
      <c r="AO665" s="2">
        <f t="shared" si="670"/>
        <v>94.635884831460672</v>
      </c>
      <c r="AP665" s="2">
        <f t="shared" si="671"/>
        <v>98.611438679245282</v>
      </c>
      <c r="AQ665" s="2">
        <f t="shared" si="672"/>
        <v>96.787037037037038</v>
      </c>
      <c r="AR665" s="2">
        <f t="shared" si="673"/>
        <v>97.586734693877546</v>
      </c>
      <c r="AS665" s="2">
        <f t="shared" si="674"/>
        <v>91.999273255813961</v>
      </c>
      <c r="AT665" s="2">
        <f t="shared" si="675"/>
        <v>81.88419117647058</v>
      </c>
      <c r="AU665" s="2">
        <f t="shared" si="676"/>
        <v>86.911057692307693</v>
      </c>
      <c r="AV665" s="2">
        <f t="shared" si="677"/>
        <v>93.581730769230774</v>
      </c>
      <c r="AW665" s="2">
        <f t="shared" si="678"/>
        <v>97.427705223880594</v>
      </c>
      <c r="AX665" s="2">
        <f t="shared" si="679"/>
        <v>94.990776431718061</v>
      </c>
      <c r="AY665" s="2">
        <f t="shared" si="680"/>
        <v>86.584025679758312</v>
      </c>
      <c r="AZ665" s="2">
        <f t="shared" si="681"/>
        <v>93.555260903938176</v>
      </c>
      <c r="BA665" s="10"/>
      <c r="BB665" s="5">
        <v>171864</v>
      </c>
      <c r="BC665" s="34">
        <v>0</v>
      </c>
      <c r="BD665" s="34">
        <f t="shared" si="605"/>
        <v>94.635884831460672</v>
      </c>
      <c r="BE665" s="34">
        <f t="shared" si="606"/>
        <v>98.611438679245282</v>
      </c>
      <c r="BF665" s="34">
        <f t="shared" si="607"/>
        <v>97.723765432098759</v>
      </c>
      <c r="BG665" s="34">
        <f t="shared" si="608"/>
        <v>97.586734693877546</v>
      </c>
      <c r="BH665" s="34">
        <f t="shared" si="609"/>
        <v>93.180589348472566</v>
      </c>
      <c r="BI665" s="34">
        <f t="shared" si="610"/>
        <v>81.88419117647058</v>
      </c>
      <c r="BJ665" s="34">
        <f t="shared" si="611"/>
        <v>86.911057692307693</v>
      </c>
      <c r="BK665" s="34">
        <f t="shared" si="612"/>
        <v>93.581730769230774</v>
      </c>
      <c r="BL665" s="34">
        <f t="shared" si="613"/>
        <v>97.427705223880594</v>
      </c>
      <c r="BM665" s="34">
        <f t="shared" si="614"/>
        <v>94.990776431718061</v>
      </c>
      <c r="BN665" s="34">
        <f t="shared" si="615"/>
        <v>86.584025679758312</v>
      </c>
      <c r="BO665" s="34">
        <f t="shared" si="616"/>
        <v>93.555260903938176</v>
      </c>
      <c r="BQ665" s="33">
        <f>E665-BR665</f>
        <v>0</v>
      </c>
      <c r="BR665" s="187">
        <v>171864</v>
      </c>
      <c r="BS665" s="190" t="s">
        <v>954</v>
      </c>
      <c r="BT665" s="205" t="s">
        <v>1256</v>
      </c>
      <c r="BU665" s="191" t="s">
        <v>1162</v>
      </c>
      <c r="BV665" s="191" t="s">
        <v>1241</v>
      </c>
      <c r="BW665" s="192"/>
      <c r="BX665" s="193">
        <v>1</v>
      </c>
      <c r="BY665" s="194">
        <v>1</v>
      </c>
      <c r="BZ665" s="193">
        <v>1</v>
      </c>
      <c r="CA665" s="194">
        <v>1</v>
      </c>
      <c r="CB665" s="195">
        <v>1</v>
      </c>
      <c r="CC665" s="194">
        <v>1</v>
      </c>
      <c r="CD665" s="195">
        <v>1</v>
      </c>
      <c r="CE665" s="194">
        <v>1</v>
      </c>
      <c r="CF665" s="193">
        <v>1</v>
      </c>
      <c r="CG665" s="195">
        <v>1</v>
      </c>
      <c r="CH665" s="193">
        <v>1</v>
      </c>
      <c r="CI665" s="194">
        <v>1</v>
      </c>
      <c r="CZ665" s="210">
        <f t="shared" si="667"/>
        <v>1.4005943661296733E-2</v>
      </c>
      <c r="DA665" s="210">
        <f t="shared" si="649"/>
        <v>3.5721787474507538</v>
      </c>
      <c r="DB665" s="210">
        <f t="shared" si="650"/>
        <v>-0.55721661863592709</v>
      </c>
      <c r="DC665" s="210">
        <f t="shared" si="651"/>
        <v>0.47597948810219953</v>
      </c>
      <c r="DD665" s="210">
        <f t="shared" si="652"/>
        <v>-0.46728193656884387</v>
      </c>
      <c r="DE665" s="210">
        <f t="shared" si="653"/>
        <v>-0.19725787701194872</v>
      </c>
      <c r="DF665" s="210">
        <f t="shared" si="654"/>
        <v>-0.12889717743864676</v>
      </c>
      <c r="DG665" s="210">
        <f t="shared" si="655"/>
        <v>-0.1557694168710223</v>
      </c>
    </row>
    <row r="666" spans="1:111" ht="12.75" customHeight="1" x14ac:dyDescent="0.25">
      <c r="A666" s="22">
        <v>656</v>
      </c>
      <c r="B666" s="13" t="s">
        <v>1098</v>
      </c>
      <c r="C666" s="4" t="s">
        <v>1122</v>
      </c>
      <c r="D666" s="4" t="s">
        <v>783</v>
      </c>
      <c r="E666" s="5">
        <v>171876</v>
      </c>
      <c r="F666" s="4" t="s">
        <v>955</v>
      </c>
      <c r="G666" s="215">
        <v>0</v>
      </c>
      <c r="H666" s="215">
        <v>9.9640096618357497</v>
      </c>
      <c r="I666" s="215">
        <v>2.3255102040816329</v>
      </c>
      <c r="J666" s="215">
        <v>2.0378048780487807</v>
      </c>
      <c r="K666" s="215">
        <v>10.159183673469387</v>
      </c>
      <c r="L666" s="215">
        <v>13.011290322580646</v>
      </c>
      <c r="M666" s="215">
        <v>21.576056338028167</v>
      </c>
      <c r="N666" s="215">
        <v>10.172727272727272</v>
      </c>
      <c r="O666" s="215">
        <v>8.0851528384279483</v>
      </c>
      <c r="P666" s="215">
        <v>3.6471337579617833</v>
      </c>
      <c r="Q666" s="215">
        <v>11.559330628803245</v>
      </c>
      <c r="R666" s="215">
        <v>13.730308880308881</v>
      </c>
      <c r="S666" s="10">
        <v>8.592415021022175</v>
      </c>
      <c r="T666" s="9" t="s">
        <v>1108</v>
      </c>
      <c r="U666" s="22" t="s">
        <v>1116</v>
      </c>
      <c r="V666" s="205"/>
      <c r="W666" s="237">
        <f t="shared" si="668"/>
        <v>0</v>
      </c>
      <c r="X666" s="222">
        <v>171876</v>
      </c>
      <c r="Y666" s="236">
        <v>0</v>
      </c>
      <c r="Z666" s="236">
        <v>2.7495232040686588</v>
      </c>
      <c r="AA666" s="236">
        <v>3.5948307244266471</v>
      </c>
      <c r="AB666" s="236">
        <v>3.5669149176258181</v>
      </c>
      <c r="AC666" s="236">
        <v>6.0542549826004439</v>
      </c>
      <c r="AD666" s="236">
        <v>11.643792045038884</v>
      </c>
      <c r="AE666" s="236">
        <v>11.660057281339503</v>
      </c>
      <c r="AF666" s="236">
        <v>13.335488041370395</v>
      </c>
      <c r="AG666" s="236">
        <v>8.8373655913978499</v>
      </c>
      <c r="AH666" s="236">
        <f t="shared" si="692"/>
        <v>2.4778172115302808</v>
      </c>
      <c r="AI666" s="236">
        <f t="shared" si="693"/>
        <v>8.8490235138196631</v>
      </c>
      <c r="AJ666" s="236">
        <f t="shared" si="694"/>
        <v>11.277636971369249</v>
      </c>
      <c r="AK666" s="10">
        <f t="shared" si="705"/>
        <v>6.8269140875409109</v>
      </c>
      <c r="AL666" s="22">
        <f t="shared" si="669"/>
        <v>0</v>
      </c>
      <c r="AM666" s="5">
        <v>171876</v>
      </c>
      <c r="AN666" s="2">
        <f t="shared" si="656"/>
        <v>0</v>
      </c>
      <c r="AO666" s="2">
        <f t="shared" si="670"/>
        <v>93.772493961352652</v>
      </c>
      <c r="AP666" s="2">
        <f t="shared" si="671"/>
        <v>98.546556122448976</v>
      </c>
      <c r="AQ666" s="2">
        <f t="shared" si="672"/>
        <v>98.726371951219505</v>
      </c>
      <c r="AR666" s="2">
        <f t="shared" si="673"/>
        <v>93.650510204081627</v>
      </c>
      <c r="AS666" s="2">
        <f t="shared" si="674"/>
        <v>91.867943548387103</v>
      </c>
      <c r="AT666" s="2">
        <f t="shared" si="675"/>
        <v>86.514964788732399</v>
      </c>
      <c r="AU666" s="2">
        <f t="shared" si="676"/>
        <v>93.642045454545453</v>
      </c>
      <c r="AV666" s="2">
        <f t="shared" si="677"/>
        <v>94.946779475982538</v>
      </c>
      <c r="AW666" s="2">
        <f t="shared" si="678"/>
        <v>97.720541401273891</v>
      </c>
      <c r="AX666" s="2">
        <f t="shared" si="679"/>
        <v>92.775418356997974</v>
      </c>
      <c r="AY666" s="2">
        <f t="shared" si="680"/>
        <v>91.418556949806955</v>
      </c>
      <c r="AZ666" s="2">
        <f t="shared" si="681"/>
        <v>94.629740611861138</v>
      </c>
      <c r="BA666" s="10"/>
      <c r="BB666" s="5">
        <v>171876</v>
      </c>
      <c r="BC666" s="34">
        <v>0</v>
      </c>
      <c r="BD666" s="34">
        <f t="shared" si="605"/>
        <v>97.250476795931348</v>
      </c>
      <c r="BE666" s="34">
        <f t="shared" si="606"/>
        <v>98.546556122448976</v>
      </c>
      <c r="BF666" s="34">
        <f t="shared" si="607"/>
        <v>98.726371951219505</v>
      </c>
      <c r="BG666" s="34">
        <f t="shared" si="608"/>
        <v>93.94574501739956</v>
      </c>
      <c r="BH666" s="34">
        <f t="shared" si="609"/>
        <v>91.867943548387103</v>
      </c>
      <c r="BI666" s="34">
        <f t="shared" si="610"/>
        <v>88.339942718660495</v>
      </c>
      <c r="BJ666" s="34">
        <f t="shared" si="611"/>
        <v>93.642045454545453</v>
      </c>
      <c r="BK666" s="34">
        <f t="shared" si="612"/>
        <v>94.946779475982538</v>
      </c>
      <c r="BL666" s="34">
        <f t="shared" si="613"/>
        <v>97.720541401273891</v>
      </c>
      <c r="BM666" s="34">
        <f t="shared" si="614"/>
        <v>92.775418356997974</v>
      </c>
      <c r="BN666" s="34">
        <f t="shared" si="615"/>
        <v>91.418556949806955</v>
      </c>
      <c r="BO666" s="34">
        <f t="shared" si="616"/>
        <v>94.629740611861138</v>
      </c>
      <c r="BQ666" s="33"/>
      <c r="BR666" s="187"/>
      <c r="BS666" s="192"/>
      <c r="BT666" s="205"/>
      <c r="BU666" s="191"/>
      <c r="BV666" s="191"/>
      <c r="BW666" s="192"/>
      <c r="BX666" s="193"/>
      <c r="BY666" s="194"/>
      <c r="BZ666" s="193"/>
      <c r="CA666" s="194"/>
      <c r="CB666" s="195"/>
      <c r="CC666" s="194"/>
      <c r="CD666" s="195"/>
      <c r="CE666" s="194"/>
      <c r="CF666" s="193"/>
      <c r="CG666" s="195"/>
      <c r="CH666" s="193"/>
      <c r="CI666" s="194"/>
      <c r="CZ666" s="210" t="str">
        <f t="shared" si="667"/>
        <v/>
      </c>
      <c r="DA666" s="210" t="str">
        <f t="shared" si="649"/>
        <v/>
      </c>
      <c r="DB666" s="210" t="str">
        <f t="shared" si="650"/>
        <v/>
      </c>
      <c r="DC666" s="210" t="str">
        <f t="shared" si="651"/>
        <v/>
      </c>
      <c r="DD666" s="210" t="str">
        <f t="shared" si="652"/>
        <v/>
      </c>
      <c r="DE666" s="210" t="str">
        <f t="shared" si="653"/>
        <v/>
      </c>
      <c r="DF666" s="210" t="str">
        <f t="shared" si="654"/>
        <v/>
      </c>
      <c r="DG666" s="210" t="str">
        <f t="shared" si="655"/>
        <v/>
      </c>
    </row>
    <row r="667" spans="1:111" ht="12.75" customHeight="1" x14ac:dyDescent="0.25">
      <c r="A667" s="22">
        <v>657</v>
      </c>
      <c r="B667" s="13" t="s">
        <v>1098</v>
      </c>
      <c r="C667" s="4" t="s">
        <v>1122</v>
      </c>
      <c r="D667" s="4" t="s">
        <v>783</v>
      </c>
      <c r="E667" s="5">
        <v>171888</v>
      </c>
      <c r="F667" s="4" t="s">
        <v>956</v>
      </c>
      <c r="G667" s="215">
        <v>0</v>
      </c>
      <c r="H667" s="215">
        <v>10.261764705882353</v>
      </c>
      <c r="I667" s="215">
        <v>6.374657534246575</v>
      </c>
      <c r="J667" s="215">
        <v>6.5750000000000002</v>
      </c>
      <c r="K667" s="215">
        <v>10.355555555555554</v>
      </c>
      <c r="L667" s="215">
        <v>10.182312925170068</v>
      </c>
      <c r="M667" s="215">
        <v>20.888461538461538</v>
      </c>
      <c r="N667" s="215">
        <v>17.112500000000001</v>
      </c>
      <c r="O667" s="215">
        <v>10.604545454545455</v>
      </c>
      <c r="P667" s="215">
        <v>5.8673913043478265</v>
      </c>
      <c r="Q667" s="215">
        <v>10.273758865248226</v>
      </c>
      <c r="R667" s="215">
        <v>16.309859154929576</v>
      </c>
      <c r="S667" s="10">
        <v>10.26164419042906</v>
      </c>
      <c r="T667" s="9" t="s">
        <v>1108</v>
      </c>
      <c r="U667" s="22" t="s">
        <v>1116</v>
      </c>
      <c r="V667" s="205"/>
      <c r="W667" s="237">
        <f t="shared" si="668"/>
        <v>0</v>
      </c>
      <c r="X667" s="222">
        <v>171888</v>
      </c>
      <c r="Y667" s="236">
        <v>0</v>
      </c>
      <c r="Z667" s="236">
        <v>9.5144011239901651</v>
      </c>
      <c r="AA667" s="236">
        <v>3.4715001417903393</v>
      </c>
      <c r="AB667" s="236">
        <v>5.6947555057857411</v>
      </c>
      <c r="AC667" s="236">
        <v>13.557585825027687</v>
      </c>
      <c r="AD667" s="236">
        <v>11.569148936170212</v>
      </c>
      <c r="AE667" s="236">
        <v>17.649147727272727</v>
      </c>
      <c r="AF667" s="236">
        <v>13.45</v>
      </c>
      <c r="AG667" s="236">
        <v>16.327286190299887</v>
      </c>
      <c r="AH667" s="236">
        <f t="shared" si="692"/>
        <v>4.670164192891562</v>
      </c>
      <c r="AI667" s="236">
        <f t="shared" si="693"/>
        <v>12.563367380598949</v>
      </c>
      <c r="AJ667" s="236">
        <f t="shared" si="694"/>
        <v>15.808811305857537</v>
      </c>
      <c r="AK667" s="10">
        <f t="shared" si="705"/>
        <v>10.137091716704084</v>
      </c>
      <c r="AL667" s="22">
        <f t="shared" si="669"/>
        <v>0</v>
      </c>
      <c r="AM667" s="5">
        <v>171888</v>
      </c>
      <c r="AN667" s="2">
        <f t="shared" si="656"/>
        <v>0</v>
      </c>
      <c r="AO667" s="2">
        <f t="shared" si="670"/>
        <v>93.586397058823536</v>
      </c>
      <c r="AP667" s="2">
        <f t="shared" si="671"/>
        <v>96.015839041095887</v>
      </c>
      <c r="AQ667" s="2">
        <f t="shared" si="672"/>
        <v>95.890625</v>
      </c>
      <c r="AR667" s="2">
        <f t="shared" si="673"/>
        <v>93.527777777777771</v>
      </c>
      <c r="AS667" s="2">
        <f t="shared" si="674"/>
        <v>93.636054421768705</v>
      </c>
      <c r="AT667" s="2">
        <f t="shared" si="675"/>
        <v>86.944711538461533</v>
      </c>
      <c r="AU667" s="2">
        <f t="shared" si="676"/>
        <v>89.3046875</v>
      </c>
      <c r="AV667" s="2">
        <f t="shared" si="677"/>
        <v>93.372159090909093</v>
      </c>
      <c r="AW667" s="2">
        <f t="shared" si="678"/>
        <v>96.332880434782609</v>
      </c>
      <c r="AX667" s="2">
        <f t="shared" si="679"/>
        <v>93.578900709219852</v>
      </c>
      <c r="AY667" s="2">
        <f t="shared" si="680"/>
        <v>89.806338028169023</v>
      </c>
      <c r="AZ667" s="2">
        <f t="shared" si="681"/>
        <v>93.586472380981832</v>
      </c>
      <c r="BA667" s="10"/>
      <c r="BB667" s="5">
        <v>171888</v>
      </c>
      <c r="BC667" s="34">
        <v>0</v>
      </c>
      <c r="BD667" s="34">
        <f t="shared" ref="BD667:BD724" si="706">IF(AO667&gt;=(100-Z667),AO667,(100-Z667))</f>
        <v>93.586397058823536</v>
      </c>
      <c r="BE667" s="34">
        <f t="shared" ref="BE667:BE724" si="707">IF(AP667&gt;=(100-AA667),AP667,(100-AA667))</f>
        <v>96.528499858209656</v>
      </c>
      <c r="BF667" s="34">
        <f t="shared" ref="BF667:BF724" si="708">IF(AQ667&gt;=(100-AB667),AQ667,(100-AB667))</f>
        <v>95.890625</v>
      </c>
      <c r="BG667" s="34">
        <f t="shared" ref="BG667:BG724" si="709">IF(AR667&gt;=(100-AC667),AR667,(100-AC667))</f>
        <v>93.527777777777771</v>
      </c>
      <c r="BH667" s="34">
        <f t="shared" ref="BH667:BH724" si="710">IF(AS667&gt;=(100-AD667),AS667,(100-AD667))</f>
        <v>93.636054421768705</v>
      </c>
      <c r="BI667" s="34">
        <f t="shared" ref="BI667:BI730" si="711">IF(AT667&gt;=(100-AE667),AT667,(100-AE667))</f>
        <v>86.944711538461533</v>
      </c>
      <c r="BJ667" s="34">
        <f t="shared" ref="BJ667:BJ730" si="712">IF(AU667&gt;=(100-AF667),AU667,(100-AF667))</f>
        <v>89.3046875</v>
      </c>
      <c r="BK667" s="34">
        <f t="shared" ref="BK667:BK730" si="713">IF(AV667&gt;=(100-AG667),AV667,(100-AG667))</f>
        <v>93.372159090909093</v>
      </c>
      <c r="BL667" s="34">
        <f t="shared" ref="BL667:BL724" si="714">IF(AW667&gt;=(100-AH667),AW667,(100-AH667))</f>
        <v>96.332880434782609</v>
      </c>
      <c r="BM667" s="34">
        <f t="shared" ref="BM667:BM724" si="715">IF(AX667&gt;=(100-AI667),AX667,(100-AI667))</f>
        <v>93.578900709219852</v>
      </c>
      <c r="BN667" s="34">
        <f t="shared" ref="BN667:BN730" si="716">IF(AY667&gt;=(100-AJ667),AY667,(100-AJ667))</f>
        <v>89.806338028169023</v>
      </c>
      <c r="BO667" s="34">
        <f t="shared" ref="BO667:BO730" si="717">IF(AZ667&gt;=(100-AK667),AZ667,(100-AK667))</f>
        <v>93.586472380981832</v>
      </c>
      <c r="BQ667" s="33"/>
      <c r="BR667" s="187"/>
      <c r="BS667" s="190"/>
      <c r="BT667" s="205"/>
      <c r="BU667" s="191"/>
      <c r="BV667" s="191"/>
      <c r="BW667" s="192"/>
      <c r="BX667" s="193"/>
      <c r="BY667" s="194"/>
      <c r="BZ667" s="193"/>
      <c r="CA667" s="194"/>
      <c r="CB667" s="195"/>
      <c r="CC667" s="194"/>
      <c r="CD667" s="195"/>
      <c r="CE667" s="194"/>
      <c r="CF667" s="193"/>
      <c r="CG667" s="195"/>
      <c r="CH667" s="193"/>
      <c r="CI667" s="194"/>
      <c r="CZ667" s="210" t="str">
        <f t="shared" si="667"/>
        <v/>
      </c>
      <c r="DA667" s="210" t="str">
        <f t="shared" si="649"/>
        <v/>
      </c>
      <c r="DB667" s="210" t="str">
        <f t="shared" si="650"/>
        <v/>
      </c>
      <c r="DC667" s="210" t="str">
        <f t="shared" si="651"/>
        <v/>
      </c>
      <c r="DD667" s="210" t="str">
        <f t="shared" si="652"/>
        <v/>
      </c>
      <c r="DE667" s="210" t="str">
        <f t="shared" si="653"/>
        <v/>
      </c>
      <c r="DF667" s="210" t="str">
        <f t="shared" si="654"/>
        <v/>
      </c>
      <c r="DG667" s="210" t="str">
        <f t="shared" si="655"/>
        <v/>
      </c>
    </row>
    <row r="668" spans="1:111" ht="12.75" customHeight="1" x14ac:dyDescent="0.25">
      <c r="A668" s="22">
        <v>658</v>
      </c>
      <c r="B668" s="13" t="s">
        <v>1098</v>
      </c>
      <c r="C668" s="4" t="s">
        <v>1122</v>
      </c>
      <c r="D668" s="4" t="s">
        <v>783</v>
      </c>
      <c r="E668" s="5">
        <v>171890</v>
      </c>
      <c r="F668" s="4" t="s">
        <v>957</v>
      </c>
      <c r="G668" s="215">
        <v>0</v>
      </c>
      <c r="H668" s="215">
        <v>10.442105263157895</v>
      </c>
      <c r="I668" s="215">
        <v>3.5333333333333332</v>
      </c>
      <c r="J668" s="215">
        <v>1.1542253521126762</v>
      </c>
      <c r="K668" s="215">
        <v>8.0228915662650593</v>
      </c>
      <c r="L668" s="215">
        <v>7.1006211180124224</v>
      </c>
      <c r="M668" s="215">
        <v>20.182432432432435</v>
      </c>
      <c r="N668" s="215">
        <v>16.481034482758623</v>
      </c>
      <c r="O668" s="215">
        <v>20.383333333333333</v>
      </c>
      <c r="P668" s="215">
        <v>4.0966905187835421</v>
      </c>
      <c r="Q668" s="215">
        <v>7.5103975535168201</v>
      </c>
      <c r="R668" s="215">
        <v>19.123662551440329</v>
      </c>
      <c r="S668" s="10">
        <v>9.6999974312673078</v>
      </c>
      <c r="T668" s="9" t="s">
        <v>1108</v>
      </c>
      <c r="U668" s="22" t="s">
        <v>1116</v>
      </c>
      <c r="V668" s="205"/>
      <c r="W668" s="237">
        <f t="shared" si="668"/>
        <v>0</v>
      </c>
      <c r="X668" s="222">
        <v>171890</v>
      </c>
      <c r="Y668" s="236">
        <v>0</v>
      </c>
      <c r="Z668" s="236">
        <v>2.0731707317073171</v>
      </c>
      <c r="AA668" s="236">
        <v>0.3968253968253968</v>
      </c>
      <c r="AB668" s="236">
        <v>1.4142928535732135</v>
      </c>
      <c r="AC668" s="236">
        <v>4.2191746973066468</v>
      </c>
      <c r="AD668" s="236">
        <v>5.2996275197195448</v>
      </c>
      <c r="AE668" s="236">
        <v>14.174107142857142</v>
      </c>
      <c r="AF668" s="236">
        <v>11.14470765046876</v>
      </c>
      <c r="AG668" s="236">
        <v>15.163398692810457</v>
      </c>
      <c r="AH668" s="236">
        <f t="shared" si="692"/>
        <v>0.97107224552648186</v>
      </c>
      <c r="AI668" s="236">
        <f t="shared" si="693"/>
        <v>4.7594011085130958</v>
      </c>
      <c r="AJ668" s="236">
        <f t="shared" si="694"/>
        <v>13.494071162045453</v>
      </c>
      <c r="AK668" s="10">
        <f t="shared" si="705"/>
        <v>5.9872560761409419</v>
      </c>
      <c r="AL668" s="22">
        <f t="shared" si="669"/>
        <v>0</v>
      </c>
      <c r="AM668" s="5">
        <v>171890</v>
      </c>
      <c r="AN668" s="2">
        <f t="shared" si="656"/>
        <v>0</v>
      </c>
      <c r="AO668" s="2">
        <f t="shared" si="670"/>
        <v>93.473684210526315</v>
      </c>
      <c r="AP668" s="2">
        <f t="shared" si="671"/>
        <v>97.791666666666671</v>
      </c>
      <c r="AQ668" s="2">
        <f t="shared" si="672"/>
        <v>99.278609154929583</v>
      </c>
      <c r="AR668" s="2">
        <f t="shared" si="673"/>
        <v>94.985692771084331</v>
      </c>
      <c r="AS668" s="2">
        <f t="shared" si="674"/>
        <v>95.562111801242239</v>
      </c>
      <c r="AT668" s="2">
        <f t="shared" si="675"/>
        <v>87.385979729729726</v>
      </c>
      <c r="AU668" s="2">
        <f t="shared" si="676"/>
        <v>89.699353448275858</v>
      </c>
      <c r="AV668" s="2">
        <f t="shared" si="677"/>
        <v>87.260416666666671</v>
      </c>
      <c r="AW668" s="2">
        <f t="shared" si="678"/>
        <v>97.439568425760285</v>
      </c>
      <c r="AX668" s="2">
        <f t="shared" si="679"/>
        <v>95.306001529051983</v>
      </c>
      <c r="AY668" s="2">
        <f t="shared" si="680"/>
        <v>88.047710905349788</v>
      </c>
      <c r="AZ668" s="2">
        <f t="shared" si="681"/>
        <v>93.937501605457939</v>
      </c>
      <c r="BA668" s="10"/>
      <c r="BB668" s="5">
        <v>171890</v>
      </c>
      <c r="BC668" s="34">
        <v>0</v>
      </c>
      <c r="BD668" s="34">
        <f t="shared" si="706"/>
        <v>97.926829268292678</v>
      </c>
      <c r="BE668" s="34">
        <f t="shared" si="707"/>
        <v>99.603174603174608</v>
      </c>
      <c r="BF668" s="34">
        <f t="shared" si="708"/>
        <v>99.278609154929583</v>
      </c>
      <c r="BG668" s="34">
        <f t="shared" si="709"/>
        <v>95.780825302693358</v>
      </c>
      <c r="BH668" s="34">
        <f t="shared" si="710"/>
        <v>95.562111801242239</v>
      </c>
      <c r="BI668" s="34">
        <f t="shared" si="711"/>
        <v>87.385979729729726</v>
      </c>
      <c r="BJ668" s="34">
        <f t="shared" si="712"/>
        <v>89.699353448275858</v>
      </c>
      <c r="BK668" s="34">
        <f t="shared" si="713"/>
        <v>87.260416666666671</v>
      </c>
      <c r="BL668" s="34">
        <f t="shared" si="714"/>
        <v>99.028927754473514</v>
      </c>
      <c r="BM668" s="34">
        <f t="shared" si="715"/>
        <v>95.306001529051983</v>
      </c>
      <c r="BN668" s="34">
        <f t="shared" si="716"/>
        <v>88.047710905349788</v>
      </c>
      <c r="BO668" s="34">
        <f t="shared" si="717"/>
        <v>94.012743923859063</v>
      </c>
      <c r="BQ668" s="33"/>
      <c r="BR668" s="187"/>
      <c r="BS668" s="190"/>
      <c r="BT668" s="205"/>
      <c r="BU668" s="191"/>
      <c r="BV668" s="191"/>
      <c r="BW668" s="192"/>
      <c r="BX668" s="193"/>
      <c r="BY668" s="194"/>
      <c r="BZ668" s="193"/>
      <c r="CA668" s="194"/>
      <c r="CB668" s="195"/>
      <c r="CC668" s="194"/>
      <c r="CD668" s="195"/>
      <c r="CE668" s="194"/>
      <c r="CF668" s="193"/>
      <c r="CG668" s="195"/>
      <c r="CH668" s="193"/>
      <c r="CI668" s="194"/>
      <c r="CZ668" s="210" t="str">
        <f t="shared" si="667"/>
        <v/>
      </c>
      <c r="DA668" s="210" t="str">
        <f t="shared" si="649"/>
        <v/>
      </c>
      <c r="DB668" s="210" t="str">
        <f t="shared" si="650"/>
        <v/>
      </c>
      <c r="DC668" s="210" t="str">
        <f t="shared" si="651"/>
        <v/>
      </c>
      <c r="DD668" s="210" t="str">
        <f t="shared" si="652"/>
        <v/>
      </c>
      <c r="DE668" s="210" t="str">
        <f t="shared" si="653"/>
        <v/>
      </c>
      <c r="DF668" s="210" t="str">
        <f t="shared" si="654"/>
        <v/>
      </c>
      <c r="DG668" s="210" t="str">
        <f t="shared" si="655"/>
        <v/>
      </c>
    </row>
    <row r="669" spans="1:111" ht="12.75" customHeight="1" x14ac:dyDescent="0.25">
      <c r="A669" s="22">
        <v>659</v>
      </c>
      <c r="B669" s="13" t="s">
        <v>1098</v>
      </c>
      <c r="C669" s="4" t="s">
        <v>1122</v>
      </c>
      <c r="D669" s="4" t="s">
        <v>881</v>
      </c>
      <c r="E669" s="5">
        <v>171906</v>
      </c>
      <c r="F669" s="4" t="s">
        <v>958</v>
      </c>
      <c r="G669" s="215">
        <v>0</v>
      </c>
      <c r="H669" s="215">
        <v>11.503398058252428</v>
      </c>
      <c r="I669" s="215">
        <v>4.5207317073170739</v>
      </c>
      <c r="J669" s="215">
        <v>5.5985507246376809</v>
      </c>
      <c r="K669" s="215">
        <v>17.213793103448275</v>
      </c>
      <c r="L669" s="215">
        <v>15.154761904761903</v>
      </c>
      <c r="M669" s="215">
        <v>34.956043956043956</v>
      </c>
      <c r="N669" s="215">
        <v>30.516666666666666</v>
      </c>
      <c r="O669" s="215">
        <v>25.044966442953019</v>
      </c>
      <c r="P669" s="215">
        <v>5.6205619412515961</v>
      </c>
      <c r="Q669" s="215">
        <v>16.350413223140496</v>
      </c>
      <c r="R669" s="215">
        <v>30.537124463519316</v>
      </c>
      <c r="S669" s="10">
        <v>16.056545840453445</v>
      </c>
      <c r="T669" s="9" t="s">
        <v>1107</v>
      </c>
      <c r="U669" s="22" t="s">
        <v>1116</v>
      </c>
      <c r="V669" s="205"/>
      <c r="W669" s="237">
        <f t="shared" si="668"/>
        <v>0</v>
      </c>
      <c r="X669" s="222">
        <v>171906</v>
      </c>
      <c r="Y669" s="236">
        <v>0</v>
      </c>
      <c r="Z669" s="236">
        <v>5.180263319798204</v>
      </c>
      <c r="AA669" s="236">
        <v>3.1237966884867157</v>
      </c>
      <c r="AB669" s="236">
        <v>1.9851481508712594</v>
      </c>
      <c r="AC669" s="236">
        <v>11.852305181558549</v>
      </c>
      <c r="AD669" s="236">
        <v>18.446035130470097</v>
      </c>
      <c r="AE669" s="236">
        <v>39.850755250646927</v>
      </c>
      <c r="AF669" s="236">
        <v>24.763617677286742</v>
      </c>
      <c r="AG669" s="236">
        <v>30.621212121212125</v>
      </c>
      <c r="AH669" s="236">
        <f t="shared" si="692"/>
        <v>2.5723020397890446</v>
      </c>
      <c r="AI669" s="236">
        <f t="shared" si="693"/>
        <v>15.149170156014323</v>
      </c>
      <c r="AJ669" s="236">
        <f t="shared" si="694"/>
        <v>31.745195016381931</v>
      </c>
      <c r="AK669" s="10">
        <f t="shared" si="705"/>
        <v>15.091459280036734</v>
      </c>
      <c r="AL669" s="22">
        <f t="shared" si="669"/>
        <v>0</v>
      </c>
      <c r="AM669" s="5">
        <v>171906</v>
      </c>
      <c r="AN669" s="2">
        <f t="shared" si="656"/>
        <v>0</v>
      </c>
      <c r="AO669" s="2">
        <f t="shared" si="670"/>
        <v>92.810376213592235</v>
      </c>
      <c r="AP669" s="2">
        <f t="shared" si="671"/>
        <v>97.174542682926827</v>
      </c>
      <c r="AQ669" s="2">
        <f t="shared" si="672"/>
        <v>96.500905797101453</v>
      </c>
      <c r="AR669" s="2">
        <f t="shared" si="673"/>
        <v>89.241379310344826</v>
      </c>
      <c r="AS669" s="2">
        <f t="shared" si="674"/>
        <v>90.52827380952381</v>
      </c>
      <c r="AT669" s="2">
        <f t="shared" si="675"/>
        <v>78.152472527472526</v>
      </c>
      <c r="AU669" s="2">
        <f t="shared" si="676"/>
        <v>80.927083333333343</v>
      </c>
      <c r="AV669" s="2">
        <f t="shared" si="677"/>
        <v>84.346895973154361</v>
      </c>
      <c r="AW669" s="2">
        <f t="shared" si="678"/>
        <v>96.487148786717754</v>
      </c>
      <c r="AX669" s="2">
        <f t="shared" si="679"/>
        <v>89.780991735537185</v>
      </c>
      <c r="AY669" s="2">
        <f t="shared" si="680"/>
        <v>80.914297210300433</v>
      </c>
      <c r="AZ669" s="2">
        <f t="shared" si="681"/>
        <v>89.964658849716599</v>
      </c>
      <c r="BA669" s="10"/>
      <c r="BB669" s="5">
        <v>171906</v>
      </c>
      <c r="BC669" s="34">
        <v>0</v>
      </c>
      <c r="BD669" s="34">
        <f t="shared" si="706"/>
        <v>94.8197366802018</v>
      </c>
      <c r="BE669" s="34">
        <f t="shared" si="707"/>
        <v>97.174542682926827</v>
      </c>
      <c r="BF669" s="34">
        <f t="shared" si="708"/>
        <v>98.014851849128746</v>
      </c>
      <c r="BG669" s="34">
        <f t="shared" si="709"/>
        <v>89.241379310344826</v>
      </c>
      <c r="BH669" s="34">
        <f t="shared" si="710"/>
        <v>90.52827380952381</v>
      </c>
      <c r="BI669" s="34">
        <f t="shared" si="711"/>
        <v>78.152472527472526</v>
      </c>
      <c r="BJ669" s="34">
        <f t="shared" si="712"/>
        <v>80.927083333333343</v>
      </c>
      <c r="BK669" s="34">
        <f t="shared" si="713"/>
        <v>84.346895973154361</v>
      </c>
      <c r="BL669" s="34">
        <f t="shared" si="714"/>
        <v>97.427697960210949</v>
      </c>
      <c r="BM669" s="34">
        <f t="shared" si="715"/>
        <v>89.780991735537185</v>
      </c>
      <c r="BN669" s="34">
        <f t="shared" si="716"/>
        <v>80.914297210300433</v>
      </c>
      <c r="BO669" s="34">
        <f t="shared" si="717"/>
        <v>89.964658849716599</v>
      </c>
      <c r="BQ669" s="33"/>
      <c r="BR669" s="187"/>
      <c r="BS669" s="190"/>
      <c r="BT669" s="205"/>
      <c r="BU669" s="191"/>
      <c r="BV669" s="191"/>
      <c r="BW669" s="192"/>
      <c r="BX669" s="193"/>
      <c r="BY669" s="194"/>
      <c r="BZ669" s="193"/>
      <c r="CA669" s="194"/>
      <c r="CB669" s="195"/>
      <c r="CC669" s="194"/>
      <c r="CD669" s="195"/>
      <c r="CE669" s="194"/>
      <c r="CF669" s="193"/>
      <c r="CG669" s="195"/>
      <c r="CH669" s="193"/>
      <c r="CI669" s="194"/>
      <c r="CZ669" s="210" t="str">
        <f t="shared" si="667"/>
        <v/>
      </c>
      <c r="DA669" s="210" t="str">
        <f t="shared" si="649"/>
        <v/>
      </c>
      <c r="DB669" s="210" t="str">
        <f t="shared" si="650"/>
        <v/>
      </c>
      <c r="DC669" s="210" t="str">
        <f t="shared" si="651"/>
        <v/>
      </c>
      <c r="DD669" s="210" t="str">
        <f t="shared" si="652"/>
        <v/>
      </c>
      <c r="DE669" s="210" t="str">
        <f t="shared" si="653"/>
        <v/>
      </c>
      <c r="DF669" s="210" t="str">
        <f t="shared" si="654"/>
        <v/>
      </c>
      <c r="DG669" s="210" t="str">
        <f t="shared" si="655"/>
        <v/>
      </c>
    </row>
    <row r="670" spans="1:111" ht="12.75" customHeight="1" x14ac:dyDescent="0.25">
      <c r="A670" s="22">
        <v>660</v>
      </c>
      <c r="B670" s="13" t="s">
        <v>1098</v>
      </c>
      <c r="C670" s="4" t="s">
        <v>1122</v>
      </c>
      <c r="D670" s="4" t="s">
        <v>881</v>
      </c>
      <c r="E670" s="5">
        <v>171918</v>
      </c>
      <c r="F670" s="4" t="s">
        <v>959</v>
      </c>
      <c r="G670" s="215">
        <v>0</v>
      </c>
      <c r="H670" s="215">
        <v>8.4333333333333336</v>
      </c>
      <c r="I670" s="215">
        <v>2.6727272727272728</v>
      </c>
      <c r="J670" s="215">
        <v>1.5704081632653062</v>
      </c>
      <c r="K670" s="215">
        <v>6.5816326530612246</v>
      </c>
      <c r="L670" s="215">
        <v>5.4360103626943008</v>
      </c>
      <c r="M670" s="215">
        <v>15.189860139860141</v>
      </c>
      <c r="N670" s="215">
        <v>8.2274647887323944</v>
      </c>
      <c r="O670" s="215">
        <v>5.7063106796116507</v>
      </c>
      <c r="P670" s="215">
        <v>3.300943396226415</v>
      </c>
      <c r="Q670" s="215">
        <v>6.0345758354755779</v>
      </c>
      <c r="R670" s="215">
        <v>10.19896907216495</v>
      </c>
      <c r="S670" s="10">
        <v>5.9797497103650681</v>
      </c>
      <c r="T670" s="9" t="s">
        <v>1107</v>
      </c>
      <c r="U670" s="22" t="s">
        <v>1116</v>
      </c>
      <c r="V670" s="205"/>
      <c r="W670" s="237">
        <f t="shared" si="668"/>
        <v>0</v>
      </c>
      <c r="X670" s="222">
        <v>171918</v>
      </c>
      <c r="Y670" s="236">
        <v>0</v>
      </c>
      <c r="Z670" s="236">
        <v>4.2152961980548191</v>
      </c>
      <c r="AA670" s="236">
        <v>1.5106853352984524</v>
      </c>
      <c r="AB670" s="236">
        <v>0.85570101660206244</v>
      </c>
      <c r="AC670" s="236">
        <v>5.2393500219587184</v>
      </c>
      <c r="AD670" s="236">
        <v>4.6551101480678945</v>
      </c>
      <c r="AE670" s="236">
        <v>6.0062871275685925</v>
      </c>
      <c r="AF670" s="236">
        <v>3.6501982068268282</v>
      </c>
      <c r="AG670" s="236">
        <v>3.5653235653235651</v>
      </c>
      <c r="AH670" s="236">
        <f t="shared" si="692"/>
        <v>1.6454206374888336</v>
      </c>
      <c r="AI670" s="236">
        <f t="shared" si="693"/>
        <v>4.947230085013306</v>
      </c>
      <c r="AJ670" s="236">
        <f t="shared" si="694"/>
        <v>4.4072696332396619</v>
      </c>
      <c r="AK670" s="10">
        <f t="shared" si="705"/>
        <v>3.2997724021889931</v>
      </c>
      <c r="AL670" s="22">
        <f t="shared" si="669"/>
        <v>0</v>
      </c>
      <c r="AM670" s="5">
        <v>171918</v>
      </c>
      <c r="AN670" s="2">
        <f t="shared" si="656"/>
        <v>0</v>
      </c>
      <c r="AO670" s="2">
        <f t="shared" si="670"/>
        <v>94.729166666666671</v>
      </c>
      <c r="AP670" s="2">
        <f t="shared" si="671"/>
        <v>98.329545454545453</v>
      </c>
      <c r="AQ670" s="2">
        <f t="shared" si="672"/>
        <v>99.018494897959187</v>
      </c>
      <c r="AR670" s="2">
        <f t="shared" si="673"/>
        <v>95.886479591836732</v>
      </c>
      <c r="AS670" s="2">
        <f t="shared" si="674"/>
        <v>96.602493523316056</v>
      </c>
      <c r="AT670" s="2">
        <f t="shared" si="675"/>
        <v>90.506337412587413</v>
      </c>
      <c r="AU670" s="2">
        <f t="shared" si="676"/>
        <v>94.857834507042256</v>
      </c>
      <c r="AV670" s="2">
        <f t="shared" si="677"/>
        <v>96.433555825242721</v>
      </c>
      <c r="AW670" s="2">
        <f t="shared" si="678"/>
        <v>97.936910377358487</v>
      </c>
      <c r="AX670" s="2">
        <f t="shared" si="679"/>
        <v>96.22839010282776</v>
      </c>
      <c r="AY670" s="2">
        <f t="shared" si="680"/>
        <v>93.6256443298969</v>
      </c>
      <c r="AZ670" s="2">
        <f t="shared" si="681"/>
        <v>96.262656431021838</v>
      </c>
      <c r="BA670" s="10"/>
      <c r="BB670" s="5">
        <v>171918</v>
      </c>
      <c r="BC670" s="34">
        <v>0</v>
      </c>
      <c r="BD670" s="34">
        <f t="shared" si="706"/>
        <v>95.784703801945184</v>
      </c>
      <c r="BE670" s="34">
        <f t="shared" si="707"/>
        <v>98.489314664701553</v>
      </c>
      <c r="BF670" s="34">
        <f t="shared" si="708"/>
        <v>99.144298983397931</v>
      </c>
      <c r="BG670" s="34">
        <f t="shared" si="709"/>
        <v>95.886479591836732</v>
      </c>
      <c r="BH670" s="34">
        <f t="shared" si="710"/>
        <v>96.602493523316056</v>
      </c>
      <c r="BI670" s="34">
        <f t="shared" si="711"/>
        <v>93.993712872431402</v>
      </c>
      <c r="BJ670" s="34">
        <f t="shared" si="712"/>
        <v>96.349801793173171</v>
      </c>
      <c r="BK670" s="34">
        <f t="shared" si="713"/>
        <v>96.434676434676433</v>
      </c>
      <c r="BL670" s="34">
        <f t="shared" si="714"/>
        <v>98.35457936251116</v>
      </c>
      <c r="BM670" s="34">
        <f t="shared" si="715"/>
        <v>96.22839010282776</v>
      </c>
      <c r="BN670" s="34">
        <f t="shared" si="716"/>
        <v>95.592730366760335</v>
      </c>
      <c r="BO670" s="34">
        <f t="shared" si="717"/>
        <v>96.700227597811008</v>
      </c>
      <c r="BQ670" s="33"/>
      <c r="BR670" s="187"/>
      <c r="BS670" s="190"/>
      <c r="BT670" s="205"/>
      <c r="BU670" s="191"/>
      <c r="BV670" s="191"/>
      <c r="BW670" s="192"/>
      <c r="BX670" s="193"/>
      <c r="BY670" s="194"/>
      <c r="BZ670" s="193"/>
      <c r="CA670" s="194"/>
      <c r="CB670" s="195"/>
      <c r="CC670" s="194"/>
      <c r="CD670" s="195"/>
      <c r="CE670" s="196"/>
      <c r="CF670" s="196"/>
      <c r="CG670" s="196"/>
      <c r="CH670" s="196"/>
      <c r="CI670" s="196"/>
      <c r="CZ670" s="210" t="str">
        <f t="shared" si="667"/>
        <v/>
      </c>
      <c r="DA670" s="210" t="str">
        <f t="shared" si="649"/>
        <v/>
      </c>
      <c r="DB670" s="210" t="str">
        <f t="shared" si="650"/>
        <v/>
      </c>
      <c r="DC670" s="210" t="str">
        <f t="shared" si="651"/>
        <v/>
      </c>
      <c r="DD670" s="210" t="str">
        <f t="shared" si="652"/>
        <v/>
      </c>
      <c r="DE670" s="210" t="str">
        <f t="shared" si="653"/>
        <v/>
      </c>
      <c r="DF670" s="210" t="str">
        <f t="shared" si="654"/>
        <v/>
      </c>
      <c r="DG670" s="210" t="str">
        <f t="shared" si="655"/>
        <v/>
      </c>
    </row>
    <row r="671" spans="1:111" ht="12.75" customHeight="1" x14ac:dyDescent="0.25">
      <c r="A671" s="22">
        <v>661</v>
      </c>
      <c r="B671" s="13" t="s">
        <v>1098</v>
      </c>
      <c r="C671" s="4" t="s">
        <v>1122</v>
      </c>
      <c r="D671" s="4" t="s">
        <v>881</v>
      </c>
      <c r="E671" s="5">
        <v>171920</v>
      </c>
      <c r="F671" s="4" t="s">
        <v>960</v>
      </c>
      <c r="G671" s="215">
        <v>0</v>
      </c>
      <c r="H671" s="215">
        <v>20.483333333333334</v>
      </c>
      <c r="I671" s="215">
        <v>9.6139784946236553</v>
      </c>
      <c r="J671" s="215">
        <v>3.9641025641025638</v>
      </c>
      <c r="K671" s="215">
        <v>8.0518867924528301</v>
      </c>
      <c r="L671" s="215">
        <v>11.853191489361702</v>
      </c>
      <c r="M671" s="215">
        <v>11.873880597014924</v>
      </c>
      <c r="N671" s="215">
        <v>13.445911949685534</v>
      </c>
      <c r="O671" s="215">
        <v>12.443069306930694</v>
      </c>
      <c r="P671" s="215">
        <v>9.3371794871794869</v>
      </c>
      <c r="Q671" s="215">
        <v>9.9749999999999996</v>
      </c>
      <c r="R671" s="215">
        <v>12.627046263345196</v>
      </c>
      <c r="S671" s="10">
        <v>10.192150503056139</v>
      </c>
      <c r="T671" s="9" t="s">
        <v>1107</v>
      </c>
      <c r="U671" s="22" t="s">
        <v>1116</v>
      </c>
      <c r="V671" s="205"/>
      <c r="W671" s="237">
        <f t="shared" si="668"/>
        <v>0</v>
      </c>
      <c r="X671" s="222">
        <v>171920</v>
      </c>
      <c r="Y671" s="236">
        <v>0</v>
      </c>
      <c r="Z671" s="236">
        <v>14.040536122915984</v>
      </c>
      <c r="AA671" s="236">
        <v>4.6194767126262075</v>
      </c>
      <c r="AB671" s="236">
        <v>5.5120167189132712</v>
      </c>
      <c r="AC671" s="236">
        <v>12.169312169312168</v>
      </c>
      <c r="AD671" s="236">
        <v>10.663657242417043</v>
      </c>
      <c r="AE671" s="236">
        <v>13.664950807422475</v>
      </c>
      <c r="AF671" s="236">
        <v>14.088900142719027</v>
      </c>
      <c r="AG671" s="236">
        <v>9.479747619852402</v>
      </c>
      <c r="AH671" s="236">
        <f t="shared" si="692"/>
        <v>6.0430073886138658</v>
      </c>
      <c r="AI671" s="236">
        <f t="shared" si="693"/>
        <v>11.416484705864605</v>
      </c>
      <c r="AJ671" s="236">
        <f t="shared" si="694"/>
        <v>12.4111995233313</v>
      </c>
      <c r="AK671" s="10">
        <f t="shared" si="705"/>
        <v>9.3598441706865074</v>
      </c>
      <c r="AL671" s="22">
        <f t="shared" si="669"/>
        <v>0</v>
      </c>
      <c r="AM671" s="5">
        <v>171920</v>
      </c>
      <c r="AN671" s="2">
        <f t="shared" si="656"/>
        <v>0</v>
      </c>
      <c r="AO671" s="2">
        <f t="shared" si="670"/>
        <v>87.197916666666671</v>
      </c>
      <c r="AP671" s="2">
        <f t="shared" si="671"/>
        <v>93.991263440860223</v>
      </c>
      <c r="AQ671" s="2">
        <f t="shared" si="672"/>
        <v>97.522435897435898</v>
      </c>
      <c r="AR671" s="2">
        <f t="shared" si="673"/>
        <v>94.967570754716974</v>
      </c>
      <c r="AS671" s="2">
        <f t="shared" si="674"/>
        <v>92.59175531914893</v>
      </c>
      <c r="AT671" s="2">
        <f t="shared" si="675"/>
        <v>92.578824626865668</v>
      </c>
      <c r="AU671" s="2">
        <f t="shared" si="676"/>
        <v>91.596305031446548</v>
      </c>
      <c r="AV671" s="2">
        <f t="shared" si="677"/>
        <v>92.223081683168317</v>
      </c>
      <c r="AW671" s="2">
        <f t="shared" si="678"/>
        <v>94.164262820512818</v>
      </c>
      <c r="AX671" s="2">
        <f t="shared" si="679"/>
        <v>93.765625</v>
      </c>
      <c r="AY671" s="2">
        <f t="shared" si="680"/>
        <v>92.108096085409258</v>
      </c>
      <c r="AZ671" s="2">
        <f t="shared" si="681"/>
        <v>93.629905935589917</v>
      </c>
      <c r="BA671" s="10"/>
      <c r="BB671" s="5">
        <v>171920</v>
      </c>
      <c r="BC671" s="34">
        <v>0</v>
      </c>
      <c r="BD671" s="34">
        <f t="shared" si="706"/>
        <v>87.197916666666671</v>
      </c>
      <c r="BE671" s="34">
        <f t="shared" si="707"/>
        <v>95.380523287373791</v>
      </c>
      <c r="BF671" s="34">
        <f t="shared" si="708"/>
        <v>97.522435897435898</v>
      </c>
      <c r="BG671" s="34">
        <f t="shared" si="709"/>
        <v>94.967570754716974</v>
      </c>
      <c r="BH671" s="34">
        <f t="shared" si="710"/>
        <v>92.59175531914893</v>
      </c>
      <c r="BI671" s="34">
        <f t="shared" si="711"/>
        <v>92.578824626865668</v>
      </c>
      <c r="BJ671" s="34">
        <f t="shared" si="712"/>
        <v>91.596305031446548</v>
      </c>
      <c r="BK671" s="34">
        <f t="shared" si="713"/>
        <v>92.223081683168317</v>
      </c>
      <c r="BL671" s="34">
        <f t="shared" si="714"/>
        <v>94.164262820512818</v>
      </c>
      <c r="BM671" s="34">
        <f t="shared" si="715"/>
        <v>93.765625</v>
      </c>
      <c r="BN671" s="34">
        <f t="shared" si="716"/>
        <v>92.108096085409258</v>
      </c>
      <c r="BO671" s="34">
        <f t="shared" si="717"/>
        <v>93.629905935589917</v>
      </c>
      <c r="BQ671" s="33"/>
      <c r="BR671" s="187"/>
      <c r="BS671" s="190"/>
      <c r="BT671" s="205"/>
      <c r="BU671" s="191"/>
      <c r="BV671" s="191"/>
      <c r="BW671" s="192"/>
      <c r="BX671" s="193"/>
      <c r="BY671" s="194"/>
      <c r="BZ671" s="193"/>
      <c r="CA671" s="194"/>
      <c r="CB671" s="195"/>
      <c r="CC671" s="194"/>
      <c r="CD671" s="195"/>
      <c r="CE671" s="194"/>
      <c r="CF671" s="193"/>
      <c r="CG671" s="195"/>
      <c r="CH671" s="193"/>
      <c r="CI671" s="194"/>
      <c r="CZ671" s="210" t="str">
        <f t="shared" si="667"/>
        <v/>
      </c>
      <c r="DA671" s="210" t="str">
        <f t="shared" si="649"/>
        <v/>
      </c>
      <c r="DB671" s="210" t="str">
        <f t="shared" si="650"/>
        <v/>
      </c>
      <c r="DC671" s="210" t="str">
        <f t="shared" si="651"/>
        <v/>
      </c>
      <c r="DD671" s="210" t="str">
        <f t="shared" si="652"/>
        <v/>
      </c>
      <c r="DE671" s="210" t="str">
        <f t="shared" si="653"/>
        <v/>
      </c>
      <c r="DF671" s="210" t="str">
        <f t="shared" si="654"/>
        <v/>
      </c>
      <c r="DG671" s="210" t="str">
        <f t="shared" si="655"/>
        <v/>
      </c>
    </row>
    <row r="672" spans="1:111" ht="12.75" customHeight="1" x14ac:dyDescent="0.25">
      <c r="A672" s="22">
        <v>662</v>
      </c>
      <c r="B672" s="13" t="s">
        <v>1098</v>
      </c>
      <c r="C672" s="4" t="s">
        <v>1122</v>
      </c>
      <c r="D672" s="4" t="s">
        <v>777</v>
      </c>
      <c r="E672" s="5">
        <v>171943</v>
      </c>
      <c r="F672" s="4" t="s">
        <v>961</v>
      </c>
      <c r="G672" s="215">
        <v>0</v>
      </c>
      <c r="H672" s="215">
        <v>3.8367521367521364</v>
      </c>
      <c r="I672" s="215">
        <v>1.7468253968253968</v>
      </c>
      <c r="J672" s="215">
        <v>3.1343749999999999</v>
      </c>
      <c r="K672" s="215">
        <v>2.8949152542372882</v>
      </c>
      <c r="L672" s="215">
        <v>9.1548387096774189</v>
      </c>
      <c r="M672" s="215">
        <v>14.075757575757576</v>
      </c>
      <c r="N672" s="215">
        <v>10.322549019607843</v>
      </c>
      <c r="O672" s="215">
        <v>14.75</v>
      </c>
      <c r="P672" s="215">
        <v>2.2098326359832638</v>
      </c>
      <c r="Q672" s="215">
        <v>6.1888429752066116</v>
      </c>
      <c r="R672" s="215">
        <v>13.003064066852367</v>
      </c>
      <c r="S672" s="10">
        <v>6.6573347880952953</v>
      </c>
      <c r="T672" s="9" t="s">
        <v>1108</v>
      </c>
      <c r="U672" s="22" t="s">
        <v>1116</v>
      </c>
      <c r="V672" s="205"/>
      <c r="W672" s="237">
        <f t="shared" si="668"/>
        <v>0</v>
      </c>
      <c r="X672" s="222">
        <v>171943</v>
      </c>
      <c r="Y672" s="236">
        <v>0</v>
      </c>
      <c r="Z672" s="236">
        <v>2.2550304525479916</v>
      </c>
      <c r="AA672" s="236">
        <v>2.8336864406779663</v>
      </c>
      <c r="AB672" s="236">
        <v>3.4546943637852729</v>
      </c>
      <c r="AC672" s="236">
        <v>3.6324786324786329</v>
      </c>
      <c r="AD672" s="236">
        <v>4.7874289902877045</v>
      </c>
      <c r="AE672" s="236">
        <v>16.113725490196082</v>
      </c>
      <c r="AF672" s="236">
        <v>12.158376864259218</v>
      </c>
      <c r="AG672" s="236">
        <v>14.852180339985217</v>
      </c>
      <c r="AH672" s="236">
        <f t="shared" si="692"/>
        <v>2.1358528142528077</v>
      </c>
      <c r="AI672" s="236">
        <f t="shared" si="693"/>
        <v>4.2099538113831692</v>
      </c>
      <c r="AJ672" s="236">
        <f t="shared" si="694"/>
        <v>14.374760898146839</v>
      </c>
      <c r="AK672" s="10">
        <f t="shared" si="705"/>
        <v>6.6764001749131205</v>
      </c>
      <c r="AL672" s="22">
        <f t="shared" si="669"/>
        <v>0</v>
      </c>
      <c r="AM672" s="5">
        <v>171943</v>
      </c>
      <c r="AN672" s="2">
        <f t="shared" si="656"/>
        <v>0</v>
      </c>
      <c r="AO672" s="2">
        <f t="shared" si="670"/>
        <v>97.602029914529908</v>
      </c>
      <c r="AP672" s="2">
        <f t="shared" si="671"/>
        <v>98.908234126984127</v>
      </c>
      <c r="AQ672" s="2">
        <f t="shared" si="672"/>
        <v>98.041015625</v>
      </c>
      <c r="AR672" s="2">
        <f t="shared" si="673"/>
        <v>98.190677966101688</v>
      </c>
      <c r="AS672" s="2">
        <f t="shared" si="674"/>
        <v>94.278225806451616</v>
      </c>
      <c r="AT672" s="2">
        <f t="shared" si="675"/>
        <v>91.202651515151516</v>
      </c>
      <c r="AU672" s="2">
        <f t="shared" si="676"/>
        <v>93.548406862745097</v>
      </c>
      <c r="AV672" s="2">
        <f t="shared" si="677"/>
        <v>90.78125</v>
      </c>
      <c r="AW672" s="2">
        <f t="shared" si="678"/>
        <v>98.618854602510453</v>
      </c>
      <c r="AX672" s="2">
        <f t="shared" si="679"/>
        <v>96.131973140495873</v>
      </c>
      <c r="AY672" s="2">
        <f t="shared" si="680"/>
        <v>91.873084958217277</v>
      </c>
      <c r="AZ672" s="2">
        <f t="shared" si="681"/>
        <v>95.839165757440441</v>
      </c>
      <c r="BA672" s="10"/>
      <c r="BB672" s="5">
        <v>171943</v>
      </c>
      <c r="BC672" s="34">
        <v>0</v>
      </c>
      <c r="BD672" s="34">
        <f t="shared" si="706"/>
        <v>97.744969547452001</v>
      </c>
      <c r="BE672" s="34">
        <f t="shared" si="707"/>
        <v>98.908234126984127</v>
      </c>
      <c r="BF672" s="34">
        <f t="shared" si="708"/>
        <v>98.041015625</v>
      </c>
      <c r="BG672" s="34">
        <f t="shared" si="709"/>
        <v>98.190677966101688</v>
      </c>
      <c r="BH672" s="34">
        <f t="shared" si="710"/>
        <v>95.212571009712292</v>
      </c>
      <c r="BI672" s="34">
        <f t="shared" si="711"/>
        <v>91.202651515151516</v>
      </c>
      <c r="BJ672" s="34">
        <f t="shared" si="712"/>
        <v>93.548406862745097</v>
      </c>
      <c r="BK672" s="34">
        <f t="shared" si="713"/>
        <v>90.78125</v>
      </c>
      <c r="BL672" s="34">
        <f t="shared" si="714"/>
        <v>98.618854602510453</v>
      </c>
      <c r="BM672" s="34">
        <f t="shared" si="715"/>
        <v>96.131973140495873</v>
      </c>
      <c r="BN672" s="34">
        <f t="shared" si="716"/>
        <v>91.873084958217277</v>
      </c>
      <c r="BO672" s="34">
        <f t="shared" si="717"/>
        <v>95.839165757440441</v>
      </c>
      <c r="BQ672" s="33"/>
      <c r="BR672" s="187"/>
      <c r="BS672" s="190"/>
      <c r="BT672" s="205"/>
      <c r="BU672" s="191"/>
      <c r="BV672" s="191"/>
      <c r="BW672" s="192"/>
      <c r="BX672" s="193"/>
      <c r="BY672" s="194"/>
      <c r="BZ672" s="193"/>
      <c r="CA672" s="194"/>
      <c r="CB672" s="195"/>
      <c r="CC672" s="194"/>
      <c r="CD672" s="195"/>
      <c r="CE672" s="194"/>
      <c r="CF672" s="193"/>
      <c r="CG672" s="195"/>
      <c r="CH672" s="193"/>
      <c r="CI672" s="194"/>
      <c r="CZ672" s="210" t="str">
        <f t="shared" si="667"/>
        <v/>
      </c>
      <c r="DA672" s="210" t="str">
        <f t="shared" si="649"/>
        <v/>
      </c>
      <c r="DB672" s="210" t="str">
        <f t="shared" si="650"/>
        <v/>
      </c>
      <c r="DC672" s="210" t="str">
        <f t="shared" si="651"/>
        <v/>
      </c>
      <c r="DD672" s="210" t="str">
        <f t="shared" si="652"/>
        <v/>
      </c>
      <c r="DE672" s="210" t="str">
        <f t="shared" si="653"/>
        <v/>
      </c>
      <c r="DF672" s="210" t="str">
        <f t="shared" si="654"/>
        <v/>
      </c>
      <c r="DG672" s="210" t="str">
        <f t="shared" si="655"/>
        <v/>
      </c>
    </row>
    <row r="673" spans="1:111" ht="12.75" customHeight="1" x14ac:dyDescent="0.25">
      <c r="A673" s="22">
        <v>663</v>
      </c>
      <c r="B673" s="13" t="s">
        <v>1098</v>
      </c>
      <c r="C673" s="4" t="s">
        <v>1122</v>
      </c>
      <c r="D673" s="4" t="s">
        <v>777</v>
      </c>
      <c r="E673" s="5">
        <v>171955</v>
      </c>
      <c r="F673" s="4" t="s">
        <v>962</v>
      </c>
      <c r="G673" s="215">
        <v>0</v>
      </c>
      <c r="H673" s="215">
        <v>17.723267326732675</v>
      </c>
      <c r="I673" s="215">
        <v>9.362068965517242</v>
      </c>
      <c r="J673" s="215">
        <v>7.5012578616352199</v>
      </c>
      <c r="K673" s="215">
        <v>11.820920502092051</v>
      </c>
      <c r="L673" s="215">
        <v>13.727777777777778</v>
      </c>
      <c r="M673" s="215">
        <v>26.946491228070176</v>
      </c>
      <c r="N673" s="215">
        <v>20.022123893805311</v>
      </c>
      <c r="O673" s="215">
        <v>15.251923076923077</v>
      </c>
      <c r="P673" s="215">
        <v>8.9412917271407846</v>
      </c>
      <c r="Q673" s="215">
        <v>12.723076923076924</v>
      </c>
      <c r="R673" s="215">
        <v>20.742145015105741</v>
      </c>
      <c r="S673" s="10">
        <v>13.595092292505948</v>
      </c>
      <c r="T673" s="9" t="s">
        <v>1107</v>
      </c>
      <c r="U673" s="22" t="s">
        <v>1116</v>
      </c>
      <c r="V673" s="205"/>
      <c r="W673" s="237">
        <f t="shared" si="668"/>
        <v>0</v>
      </c>
      <c r="X673" s="222">
        <v>171955</v>
      </c>
      <c r="Y673" s="236">
        <v>0</v>
      </c>
      <c r="Z673" s="236">
        <v>15.835479472807151</v>
      </c>
      <c r="AA673" s="236">
        <v>4.7237076648841354</v>
      </c>
      <c r="AB673" s="236">
        <v>8.1316797741480151</v>
      </c>
      <c r="AC673" s="236">
        <v>13.468730329173919</v>
      </c>
      <c r="AD673" s="236">
        <v>6.6719688936019796</v>
      </c>
      <c r="AE673" s="236">
        <v>23.998914076286141</v>
      </c>
      <c r="AF673" s="236">
        <v>12.906603537365413</v>
      </c>
      <c r="AG673" s="236">
        <v>18.759245562130179</v>
      </c>
      <c r="AH673" s="236">
        <f t="shared" si="692"/>
        <v>7.1727167279598252</v>
      </c>
      <c r="AI673" s="236">
        <f t="shared" si="693"/>
        <v>10.07034961138795</v>
      </c>
      <c r="AJ673" s="236">
        <f t="shared" si="694"/>
        <v>18.554921058593909</v>
      </c>
      <c r="AK673" s="10">
        <f t="shared" si="705"/>
        <v>11.610703256710769</v>
      </c>
      <c r="AL673" s="22">
        <f t="shared" si="669"/>
        <v>0</v>
      </c>
      <c r="AM673" s="5">
        <v>171955</v>
      </c>
      <c r="AN673" s="2">
        <f t="shared" si="656"/>
        <v>0</v>
      </c>
      <c r="AO673" s="2">
        <f t="shared" si="670"/>
        <v>88.922957920792072</v>
      </c>
      <c r="AP673" s="2">
        <f t="shared" si="671"/>
        <v>94.14870689655173</v>
      </c>
      <c r="AQ673" s="2">
        <f t="shared" si="672"/>
        <v>95.311713836477992</v>
      </c>
      <c r="AR673" s="2">
        <f t="shared" si="673"/>
        <v>92.611924686192467</v>
      </c>
      <c r="AS673" s="2">
        <f t="shared" si="674"/>
        <v>91.420138888888886</v>
      </c>
      <c r="AT673" s="2">
        <f t="shared" si="675"/>
        <v>83.158442982456137</v>
      </c>
      <c r="AU673" s="2">
        <f t="shared" si="676"/>
        <v>87.486172566371678</v>
      </c>
      <c r="AV673" s="2">
        <f t="shared" si="677"/>
        <v>90.46754807692308</v>
      </c>
      <c r="AW673" s="2">
        <f t="shared" si="678"/>
        <v>94.411692670537008</v>
      </c>
      <c r="AX673" s="2">
        <f t="shared" si="679"/>
        <v>92.04807692307692</v>
      </c>
      <c r="AY673" s="2">
        <f t="shared" si="680"/>
        <v>87.036159365558916</v>
      </c>
      <c r="AZ673" s="2">
        <f t="shared" si="681"/>
        <v>91.503067317183778</v>
      </c>
      <c r="BA673" s="10"/>
      <c r="BB673" s="5">
        <v>171955</v>
      </c>
      <c r="BC673" s="34">
        <v>0</v>
      </c>
      <c r="BD673" s="34">
        <f t="shared" si="706"/>
        <v>88.922957920792072</v>
      </c>
      <c r="BE673" s="34">
        <f t="shared" si="707"/>
        <v>95.276292335115869</v>
      </c>
      <c r="BF673" s="34">
        <f t="shared" si="708"/>
        <v>95.311713836477992</v>
      </c>
      <c r="BG673" s="34">
        <f t="shared" si="709"/>
        <v>92.611924686192467</v>
      </c>
      <c r="BH673" s="34">
        <f t="shared" si="710"/>
        <v>93.328031106398015</v>
      </c>
      <c r="BI673" s="34">
        <f t="shared" si="711"/>
        <v>83.158442982456137</v>
      </c>
      <c r="BJ673" s="34">
        <f t="shared" si="712"/>
        <v>87.486172566371678</v>
      </c>
      <c r="BK673" s="34">
        <f t="shared" si="713"/>
        <v>90.46754807692308</v>
      </c>
      <c r="BL673" s="34">
        <f t="shared" si="714"/>
        <v>94.411692670537008</v>
      </c>
      <c r="BM673" s="34">
        <f t="shared" si="715"/>
        <v>92.04807692307692</v>
      </c>
      <c r="BN673" s="34">
        <f t="shared" si="716"/>
        <v>87.036159365558916</v>
      </c>
      <c r="BO673" s="34">
        <f t="shared" si="717"/>
        <v>91.503067317183778</v>
      </c>
      <c r="BQ673" s="33"/>
      <c r="BR673" s="187"/>
      <c r="BS673" s="190"/>
      <c r="BT673" s="205"/>
      <c r="BU673" s="191"/>
      <c r="BV673" s="191"/>
      <c r="BW673" s="192"/>
      <c r="BX673" s="193"/>
      <c r="BY673" s="194"/>
      <c r="BZ673" s="193"/>
      <c r="CA673" s="194"/>
      <c r="CB673" s="195"/>
      <c r="CC673" s="194"/>
      <c r="CD673" s="195"/>
      <c r="CE673" s="194"/>
      <c r="CF673" s="193"/>
      <c r="CG673" s="195"/>
      <c r="CH673" s="193"/>
      <c r="CI673" s="194"/>
      <c r="CZ673" s="210" t="str">
        <f t="shared" si="667"/>
        <v/>
      </c>
      <c r="DA673" s="210" t="str">
        <f t="shared" si="649"/>
        <v/>
      </c>
      <c r="DB673" s="210" t="str">
        <f t="shared" si="650"/>
        <v/>
      </c>
      <c r="DC673" s="210" t="str">
        <f t="shared" si="651"/>
        <v/>
      </c>
      <c r="DD673" s="210" t="str">
        <f t="shared" si="652"/>
        <v/>
      </c>
      <c r="DE673" s="210" t="str">
        <f t="shared" si="653"/>
        <v/>
      </c>
      <c r="DF673" s="210" t="str">
        <f t="shared" si="654"/>
        <v/>
      </c>
      <c r="DG673" s="210" t="str">
        <f t="shared" si="655"/>
        <v/>
      </c>
    </row>
    <row r="674" spans="1:111" ht="12.75" customHeight="1" x14ac:dyDescent="0.25">
      <c r="A674" s="22">
        <v>664</v>
      </c>
      <c r="B674" s="13" t="s">
        <v>1098</v>
      </c>
      <c r="C674" s="4" t="s">
        <v>6</v>
      </c>
      <c r="D674" s="4" t="s">
        <v>787</v>
      </c>
      <c r="E674" s="5">
        <v>171967</v>
      </c>
      <c r="F674" s="4" t="s">
        <v>963</v>
      </c>
      <c r="G674" s="215">
        <v>0</v>
      </c>
      <c r="H674" s="215">
        <v>12.26923076923077</v>
      </c>
      <c r="I674" s="215">
        <v>3.622727272727273</v>
      </c>
      <c r="J674" s="215">
        <v>1.9022727272727273</v>
      </c>
      <c r="K674" s="215">
        <v>5.271653543307087</v>
      </c>
      <c r="L674" s="215">
        <v>7.318518518518518</v>
      </c>
      <c r="M674" s="215">
        <v>21.598630136986301</v>
      </c>
      <c r="N674" s="215">
        <v>10.909375000000001</v>
      </c>
      <c r="O674" s="215">
        <v>4.6379844961240311</v>
      </c>
      <c r="P674" s="215">
        <v>4.7372679045092836</v>
      </c>
      <c r="Q674" s="215">
        <v>6.3217557251908394</v>
      </c>
      <c r="R674" s="215">
        <v>13.244168734491314</v>
      </c>
      <c r="S674" s="10">
        <v>7.5033769404629673</v>
      </c>
      <c r="T674" s="9" t="s">
        <v>1107</v>
      </c>
      <c r="U674" s="22" t="s">
        <v>1117</v>
      </c>
      <c r="V674" s="205"/>
      <c r="W674" s="237">
        <f t="shared" si="668"/>
        <v>0</v>
      </c>
      <c r="X674" s="222">
        <v>171967</v>
      </c>
      <c r="Y674" s="236">
        <v>0</v>
      </c>
      <c r="Z674" s="236">
        <v>6.1853351327035533</v>
      </c>
      <c r="AA674" s="236">
        <v>1.7342206089937486</v>
      </c>
      <c r="AB674" s="236">
        <v>1.1503751942084559</v>
      </c>
      <c r="AC674" s="236">
        <v>3.679143144381718</v>
      </c>
      <c r="AD674" s="236">
        <v>3.0106607001842591</v>
      </c>
      <c r="AE674" s="236">
        <v>11.036611323967644</v>
      </c>
      <c r="AF674" s="236">
        <v>4.655462184873949</v>
      </c>
      <c r="AG674" s="236">
        <v>3.0120481927710845</v>
      </c>
      <c r="AH674" s="236">
        <f t="shared" si="692"/>
        <v>2.2674827339764394</v>
      </c>
      <c r="AI674" s="236">
        <f t="shared" si="693"/>
        <v>3.3449019222829888</v>
      </c>
      <c r="AJ674" s="236">
        <f t="shared" si="694"/>
        <v>6.2347072338708927</v>
      </c>
      <c r="AK674" s="10">
        <f t="shared" si="705"/>
        <v>3.8293173868982677</v>
      </c>
      <c r="AL674" s="22">
        <f t="shared" si="669"/>
        <v>0</v>
      </c>
      <c r="AM674" s="5">
        <v>171967</v>
      </c>
      <c r="AN674" s="2">
        <f t="shared" si="656"/>
        <v>0</v>
      </c>
      <c r="AO674" s="2">
        <f t="shared" si="670"/>
        <v>92.331730769230774</v>
      </c>
      <c r="AP674" s="2">
        <f t="shared" si="671"/>
        <v>97.735795454545453</v>
      </c>
      <c r="AQ674" s="2">
        <f t="shared" si="672"/>
        <v>98.811079545454547</v>
      </c>
      <c r="AR674" s="2">
        <f t="shared" si="673"/>
        <v>96.705216535433067</v>
      </c>
      <c r="AS674" s="2">
        <f t="shared" si="674"/>
        <v>95.425925925925924</v>
      </c>
      <c r="AT674" s="2">
        <f t="shared" si="675"/>
        <v>86.500856164383563</v>
      </c>
      <c r="AU674" s="2">
        <f t="shared" si="676"/>
        <v>93.181640625</v>
      </c>
      <c r="AV674" s="2">
        <f t="shared" si="677"/>
        <v>97.101259689922486</v>
      </c>
      <c r="AW674" s="2">
        <f t="shared" si="678"/>
        <v>97.039207559681699</v>
      </c>
      <c r="AX674" s="2">
        <f t="shared" si="679"/>
        <v>96.048902671755727</v>
      </c>
      <c r="AY674" s="2">
        <f t="shared" si="680"/>
        <v>91.722394540942929</v>
      </c>
      <c r="AZ674" s="2">
        <f t="shared" si="681"/>
        <v>95.31038941221064</v>
      </c>
      <c r="BA674" s="10"/>
      <c r="BB674" s="5">
        <v>171967</v>
      </c>
      <c r="BC674" s="34">
        <v>0</v>
      </c>
      <c r="BD674" s="34">
        <f t="shared" si="706"/>
        <v>93.814664867296443</v>
      </c>
      <c r="BE674" s="34">
        <f t="shared" si="707"/>
        <v>98.265779391006248</v>
      </c>
      <c r="BF674" s="34">
        <f t="shared" si="708"/>
        <v>98.849624805791549</v>
      </c>
      <c r="BG674" s="34">
        <f t="shared" si="709"/>
        <v>96.705216535433067</v>
      </c>
      <c r="BH674" s="34">
        <f t="shared" si="710"/>
        <v>96.98933929981574</v>
      </c>
      <c r="BI674" s="34">
        <f t="shared" si="711"/>
        <v>88.963388676032352</v>
      </c>
      <c r="BJ674" s="34">
        <f t="shared" si="712"/>
        <v>95.344537815126046</v>
      </c>
      <c r="BK674" s="34">
        <f t="shared" si="713"/>
        <v>97.101259689922486</v>
      </c>
      <c r="BL674" s="34">
        <f t="shared" si="714"/>
        <v>97.732517266023564</v>
      </c>
      <c r="BM674" s="34">
        <f t="shared" si="715"/>
        <v>96.655098077717014</v>
      </c>
      <c r="BN674" s="34">
        <f t="shared" si="716"/>
        <v>93.765292766129107</v>
      </c>
      <c r="BO674" s="34">
        <f t="shared" si="717"/>
        <v>96.170682613101732</v>
      </c>
      <c r="BQ674" s="33"/>
      <c r="BR674" s="187"/>
      <c r="BS674" s="190"/>
      <c r="BT674" s="205"/>
      <c r="BU674" s="191"/>
      <c r="BV674" s="191"/>
      <c r="BW674" s="192"/>
      <c r="BX674" s="193"/>
      <c r="BY674" s="194"/>
      <c r="BZ674" s="193"/>
      <c r="CA674" s="194"/>
      <c r="CB674" s="195"/>
      <c r="CC674" s="194"/>
      <c r="CD674" s="195"/>
      <c r="CE674" s="194"/>
      <c r="CF674" s="193"/>
      <c r="CG674" s="195"/>
      <c r="CH674" s="193"/>
      <c r="CI674" s="201"/>
      <c r="CZ674" s="210" t="str">
        <f t="shared" si="667"/>
        <v/>
      </c>
      <c r="DA674" s="210" t="str">
        <f t="shared" si="649"/>
        <v/>
      </c>
      <c r="DB674" s="210" t="str">
        <f t="shared" si="650"/>
        <v/>
      </c>
      <c r="DC674" s="210" t="str">
        <f t="shared" si="651"/>
        <v/>
      </c>
      <c r="DD674" s="210" t="str">
        <f t="shared" si="652"/>
        <v/>
      </c>
      <c r="DE674" s="210" t="str">
        <f t="shared" si="653"/>
        <v/>
      </c>
      <c r="DF674" s="210" t="str">
        <f t="shared" si="654"/>
        <v/>
      </c>
      <c r="DG674" s="210" t="str">
        <f t="shared" si="655"/>
        <v/>
      </c>
    </row>
    <row r="675" spans="1:111" ht="12.75" customHeight="1" x14ac:dyDescent="0.2">
      <c r="A675" s="22">
        <v>665</v>
      </c>
      <c r="B675" s="13" t="s">
        <v>1098</v>
      </c>
      <c r="C675" s="4" t="s">
        <v>1122</v>
      </c>
      <c r="D675" s="4" t="s">
        <v>30</v>
      </c>
      <c r="E675" s="5">
        <v>171979</v>
      </c>
      <c r="F675" s="4" t="s">
        <v>964</v>
      </c>
      <c r="G675" s="215">
        <v>0</v>
      </c>
      <c r="H675" s="215">
        <v>0</v>
      </c>
      <c r="I675" s="215">
        <v>0.49019607843137253</v>
      </c>
      <c r="J675" s="215">
        <v>0</v>
      </c>
      <c r="K675" s="215">
        <v>1.3524096385542168</v>
      </c>
      <c r="L675" s="215">
        <v>2.5320754716981133</v>
      </c>
      <c r="M675" s="215">
        <v>7.5142857142857142</v>
      </c>
      <c r="N675" s="215">
        <v>7.0338028169014084</v>
      </c>
      <c r="O675" s="215">
        <v>4.125</v>
      </c>
      <c r="P675" s="215">
        <v>0.1111111111111111</v>
      </c>
      <c r="Q675" s="215">
        <v>1.9254863813229572</v>
      </c>
      <c r="R675" s="215">
        <v>6.1923954372623573</v>
      </c>
      <c r="S675" s="10">
        <v>2.5608633022078693</v>
      </c>
      <c r="T675" s="9" t="s">
        <v>1107</v>
      </c>
      <c r="U675" s="22" t="s">
        <v>1116</v>
      </c>
      <c r="V675" s="30"/>
      <c r="W675" s="237">
        <f t="shared" si="668"/>
        <v>0</v>
      </c>
      <c r="X675" s="222">
        <v>171979</v>
      </c>
      <c r="Y675" s="236">
        <v>0</v>
      </c>
      <c r="Z675" s="236">
        <v>1.3656040928768203</v>
      </c>
      <c r="AA675" s="236">
        <v>0.95238095238095244</v>
      </c>
      <c r="AB675" s="236">
        <v>0</v>
      </c>
      <c r="AC675" s="236">
        <v>0.97304011777695987</v>
      </c>
      <c r="AD675" s="236">
        <v>1.7260051441721944</v>
      </c>
      <c r="AE675" s="236">
        <v>2.510204081632653</v>
      </c>
      <c r="AF675" s="236">
        <v>4.083333333333333</v>
      </c>
      <c r="AG675" s="236">
        <v>4.4378128609934535</v>
      </c>
      <c r="AH675" s="236">
        <f t="shared" si="692"/>
        <v>0.57949626131444321</v>
      </c>
      <c r="AI675" s="236">
        <f t="shared" si="693"/>
        <v>1.3495226309745771</v>
      </c>
      <c r="AJ675" s="236">
        <f t="shared" si="694"/>
        <v>3.6771167586531468</v>
      </c>
      <c r="AK675" s="10">
        <f t="shared" si="705"/>
        <v>1.7831533981295964</v>
      </c>
      <c r="AL675" s="22">
        <f t="shared" si="669"/>
        <v>0</v>
      </c>
      <c r="AM675" s="5">
        <v>171979</v>
      </c>
      <c r="AN675" s="2">
        <f t="shared" si="656"/>
        <v>0</v>
      </c>
      <c r="AO675" s="2">
        <f t="shared" si="670"/>
        <v>100</v>
      </c>
      <c r="AP675" s="2">
        <f t="shared" si="671"/>
        <v>99.693627450980387</v>
      </c>
      <c r="AQ675" s="2">
        <f t="shared" si="672"/>
        <v>100</v>
      </c>
      <c r="AR675" s="2">
        <f t="shared" si="673"/>
        <v>99.154743975903614</v>
      </c>
      <c r="AS675" s="2">
        <f t="shared" si="674"/>
        <v>98.41745283018868</v>
      </c>
      <c r="AT675" s="2">
        <f t="shared" si="675"/>
        <v>95.303571428571431</v>
      </c>
      <c r="AU675" s="2">
        <f t="shared" si="676"/>
        <v>95.603873239436624</v>
      </c>
      <c r="AV675" s="2">
        <f t="shared" si="677"/>
        <v>97.421875</v>
      </c>
      <c r="AW675" s="2">
        <f t="shared" si="678"/>
        <v>99.930555555555557</v>
      </c>
      <c r="AX675" s="2">
        <f t="shared" si="679"/>
        <v>98.796571011673151</v>
      </c>
      <c r="AY675" s="2">
        <f t="shared" si="680"/>
        <v>96.129752851711032</v>
      </c>
      <c r="AZ675" s="2">
        <f t="shared" si="681"/>
        <v>98.39946043612008</v>
      </c>
      <c r="BA675" s="10"/>
      <c r="BB675" s="5">
        <v>171979</v>
      </c>
      <c r="BC675" s="34">
        <v>0</v>
      </c>
      <c r="BD675" s="34">
        <f t="shared" si="706"/>
        <v>100</v>
      </c>
      <c r="BE675" s="34">
        <f t="shared" si="707"/>
        <v>99.693627450980387</v>
      </c>
      <c r="BF675" s="34">
        <f t="shared" si="708"/>
        <v>100</v>
      </c>
      <c r="BG675" s="34">
        <f t="shared" si="709"/>
        <v>99.154743975903614</v>
      </c>
      <c r="BH675" s="34">
        <f t="shared" si="710"/>
        <v>98.41745283018868</v>
      </c>
      <c r="BI675" s="34">
        <f t="shared" si="711"/>
        <v>97.489795918367349</v>
      </c>
      <c r="BJ675" s="34">
        <f t="shared" si="712"/>
        <v>95.916666666666671</v>
      </c>
      <c r="BK675" s="34">
        <f t="shared" si="713"/>
        <v>97.421875</v>
      </c>
      <c r="BL675" s="34">
        <f t="shared" si="714"/>
        <v>99.930555555555557</v>
      </c>
      <c r="BM675" s="34">
        <f t="shared" si="715"/>
        <v>98.796571011673151</v>
      </c>
      <c r="BN675" s="34">
        <f t="shared" si="716"/>
        <v>96.322883241346858</v>
      </c>
      <c r="BO675" s="34">
        <f t="shared" si="717"/>
        <v>98.39946043612008</v>
      </c>
      <c r="BQ675" s="33"/>
      <c r="CZ675" s="210" t="str">
        <f t="shared" si="667"/>
        <v/>
      </c>
      <c r="DA675" s="210" t="str">
        <f t="shared" si="649"/>
        <v/>
      </c>
      <c r="DB675" s="210" t="str">
        <f t="shared" si="650"/>
        <v/>
      </c>
      <c r="DC675" s="210" t="str">
        <f t="shared" si="651"/>
        <v/>
      </c>
      <c r="DD675" s="210" t="str">
        <f t="shared" si="652"/>
        <v/>
      </c>
      <c r="DE675" s="210" t="str">
        <f t="shared" si="653"/>
        <v/>
      </c>
      <c r="DF675" s="210" t="str">
        <f t="shared" si="654"/>
        <v/>
      </c>
      <c r="DG675" s="210" t="str">
        <f t="shared" si="655"/>
        <v/>
      </c>
    </row>
    <row r="676" spans="1:111" ht="12.75" customHeight="1" x14ac:dyDescent="0.2">
      <c r="A676" s="22">
        <v>666</v>
      </c>
      <c r="B676" s="13" t="s">
        <v>1098</v>
      </c>
      <c r="C676" s="4" t="s">
        <v>1122</v>
      </c>
      <c r="D676" s="4" t="s">
        <v>30</v>
      </c>
      <c r="E676" s="5">
        <v>171980</v>
      </c>
      <c r="F676" s="4" t="s">
        <v>965</v>
      </c>
      <c r="G676" s="215">
        <v>0</v>
      </c>
      <c r="H676" s="215">
        <v>10.197826086956521</v>
      </c>
      <c r="I676" s="215">
        <v>2.7098870056497177</v>
      </c>
      <c r="J676" s="215">
        <v>2.8382352941176472</v>
      </c>
      <c r="K676" s="215">
        <v>4.9242424242424239</v>
      </c>
      <c r="L676" s="215">
        <v>6.6420118343195274</v>
      </c>
      <c r="M676" s="215">
        <v>8.7613300492610833</v>
      </c>
      <c r="N676" s="215">
        <v>8.9372881355932208</v>
      </c>
      <c r="O676" s="215">
        <v>12.133802816901408</v>
      </c>
      <c r="P676" s="215">
        <v>4.0685039370078737</v>
      </c>
      <c r="Q676" s="215">
        <v>5.793413173652695</v>
      </c>
      <c r="R676" s="215">
        <v>9.918199233716475</v>
      </c>
      <c r="S676" s="10">
        <v>6.3494026274490611</v>
      </c>
      <c r="T676" s="9" t="s">
        <v>1107</v>
      </c>
      <c r="U676" s="22" t="s">
        <v>1116</v>
      </c>
      <c r="V676" s="30"/>
      <c r="W676" s="237">
        <f t="shared" si="668"/>
        <v>0</v>
      </c>
      <c r="X676" s="222">
        <v>171980</v>
      </c>
      <c r="Y676" s="236">
        <v>0</v>
      </c>
      <c r="Z676" s="236">
        <v>7.3593073593073601</v>
      </c>
      <c r="AA676" s="236">
        <v>1.800902827274887</v>
      </c>
      <c r="AB676" s="236">
        <v>1.9126463031687124</v>
      </c>
      <c r="AC676" s="236">
        <v>4.8454415025433679</v>
      </c>
      <c r="AD676" s="236">
        <v>4.8577235772357721</v>
      </c>
      <c r="AE676" s="236">
        <v>6.7541082466455604</v>
      </c>
      <c r="AF676" s="236">
        <v>3.6536872546994426</v>
      </c>
      <c r="AG676" s="236">
        <v>9.5307421451787651</v>
      </c>
      <c r="AH676" s="236">
        <f t="shared" si="692"/>
        <v>2.7682141224377399</v>
      </c>
      <c r="AI676" s="236">
        <f t="shared" si="693"/>
        <v>4.85158253988957</v>
      </c>
      <c r="AJ676" s="236">
        <f t="shared" si="694"/>
        <v>6.6461792155079236</v>
      </c>
      <c r="AK676" s="10">
        <f t="shared" si="705"/>
        <v>4.523839912894875</v>
      </c>
      <c r="AL676" s="22">
        <f t="shared" si="669"/>
        <v>0</v>
      </c>
      <c r="AM676" s="5">
        <v>171980</v>
      </c>
      <c r="AN676" s="2">
        <f t="shared" si="656"/>
        <v>0</v>
      </c>
      <c r="AO676" s="2">
        <f t="shared" si="670"/>
        <v>93.626358695652172</v>
      </c>
      <c r="AP676" s="2">
        <f t="shared" si="671"/>
        <v>98.306320621468927</v>
      </c>
      <c r="AQ676" s="2">
        <f t="shared" si="672"/>
        <v>98.226102941176464</v>
      </c>
      <c r="AR676" s="2">
        <f t="shared" si="673"/>
        <v>96.922348484848484</v>
      </c>
      <c r="AS676" s="2">
        <f t="shared" si="674"/>
        <v>95.848742603550292</v>
      </c>
      <c r="AT676" s="2">
        <f t="shared" si="675"/>
        <v>94.524168719211829</v>
      </c>
      <c r="AU676" s="2">
        <f t="shared" si="676"/>
        <v>94.414194915254242</v>
      </c>
      <c r="AV676" s="2">
        <f t="shared" si="677"/>
        <v>92.416373239436624</v>
      </c>
      <c r="AW676" s="2">
        <f t="shared" si="678"/>
        <v>97.457185039370074</v>
      </c>
      <c r="AX676" s="2">
        <f t="shared" si="679"/>
        <v>96.379116766467064</v>
      </c>
      <c r="AY676" s="2">
        <f t="shared" si="680"/>
        <v>93.801125478927204</v>
      </c>
      <c r="AZ676" s="2">
        <f t="shared" si="681"/>
        <v>96.031623357844339</v>
      </c>
      <c r="BA676" s="10"/>
      <c r="BB676" s="5">
        <v>171980</v>
      </c>
      <c r="BC676" s="34">
        <v>0</v>
      </c>
      <c r="BD676" s="34">
        <f t="shared" si="706"/>
        <v>93.626358695652172</v>
      </c>
      <c r="BE676" s="34">
        <f t="shared" si="707"/>
        <v>98.306320621468927</v>
      </c>
      <c r="BF676" s="34">
        <f t="shared" si="708"/>
        <v>98.226102941176464</v>
      </c>
      <c r="BG676" s="34">
        <f t="shared" si="709"/>
        <v>96.922348484848484</v>
      </c>
      <c r="BH676" s="34">
        <f t="shared" si="710"/>
        <v>95.848742603550292</v>
      </c>
      <c r="BI676" s="34">
        <f t="shared" si="711"/>
        <v>94.524168719211829</v>
      </c>
      <c r="BJ676" s="34">
        <f t="shared" si="712"/>
        <v>96.346312745300551</v>
      </c>
      <c r="BK676" s="34">
        <f t="shared" si="713"/>
        <v>92.416373239436624</v>
      </c>
      <c r="BL676" s="34">
        <f t="shared" si="714"/>
        <v>97.457185039370074</v>
      </c>
      <c r="BM676" s="34">
        <f t="shared" si="715"/>
        <v>96.379116766467064</v>
      </c>
      <c r="BN676" s="34">
        <f t="shared" si="716"/>
        <v>93.801125478927204</v>
      </c>
      <c r="BO676" s="34">
        <f t="shared" si="717"/>
        <v>96.031623357844339</v>
      </c>
      <c r="BQ676" s="33"/>
      <c r="CZ676" s="210" t="str">
        <f t="shared" si="667"/>
        <v/>
      </c>
      <c r="DA676" s="210" t="str">
        <f t="shared" si="649"/>
        <v/>
      </c>
      <c r="DB676" s="210" t="str">
        <f t="shared" si="650"/>
        <v/>
      </c>
      <c r="DC676" s="210" t="str">
        <f t="shared" si="651"/>
        <v/>
      </c>
      <c r="DD676" s="210" t="str">
        <f t="shared" si="652"/>
        <v/>
      </c>
      <c r="DE676" s="210" t="str">
        <f t="shared" si="653"/>
        <v/>
      </c>
      <c r="DF676" s="210" t="str">
        <f t="shared" si="654"/>
        <v/>
      </c>
      <c r="DG676" s="210" t="str">
        <f t="shared" si="655"/>
        <v/>
      </c>
    </row>
    <row r="677" spans="1:111" ht="12.75" customHeight="1" x14ac:dyDescent="0.2">
      <c r="A677" s="22">
        <v>667</v>
      </c>
      <c r="B677" s="13" t="s">
        <v>1098</v>
      </c>
      <c r="C677" s="4" t="s">
        <v>1122</v>
      </c>
      <c r="D677" s="4" t="s">
        <v>881</v>
      </c>
      <c r="E677" s="5">
        <v>171992</v>
      </c>
      <c r="F677" s="4" t="s">
        <v>966</v>
      </c>
      <c r="G677" s="215">
        <v>0</v>
      </c>
      <c r="H677" s="215">
        <v>4.6833333333333336</v>
      </c>
      <c r="I677" s="215">
        <v>0.74074074074074081</v>
      </c>
      <c r="J677" s="215">
        <v>2.8475524475524474</v>
      </c>
      <c r="K677" s="215">
        <v>9.3707070707070699</v>
      </c>
      <c r="L677" s="215">
        <v>11.870175438596492</v>
      </c>
      <c r="M677" s="215">
        <v>14.782300884955752</v>
      </c>
      <c r="N677" s="215">
        <v>9.0033898305084747</v>
      </c>
      <c r="O677" s="215">
        <v>13.95</v>
      </c>
      <c r="P677" s="215">
        <v>2.0542780748663105</v>
      </c>
      <c r="Q677" s="215">
        <v>9.8295774647887324</v>
      </c>
      <c r="R677" s="215">
        <v>12.568954248366012</v>
      </c>
      <c r="S677" s="10">
        <v>7.4720221940438121</v>
      </c>
      <c r="T677" s="9" t="s">
        <v>1107</v>
      </c>
      <c r="U677" s="22" t="s">
        <v>1116</v>
      </c>
      <c r="V677" s="30"/>
      <c r="W677" s="237">
        <f t="shared" si="668"/>
        <v>0</v>
      </c>
      <c r="X677" s="222">
        <v>171992</v>
      </c>
      <c r="Y677" s="236">
        <v>0</v>
      </c>
      <c r="Z677" s="236">
        <v>6.2310738411367339</v>
      </c>
      <c r="AA677" s="236">
        <v>2.1130952380952381</v>
      </c>
      <c r="AB677" s="236">
        <v>3.3500417710944026</v>
      </c>
      <c r="AC677" s="236">
        <v>8.6563307493540051</v>
      </c>
      <c r="AD677" s="236">
        <v>11.695804195804197</v>
      </c>
      <c r="AE677" s="236">
        <v>22.82433521353747</v>
      </c>
      <c r="AF677" s="236">
        <v>11.589085072231139</v>
      </c>
      <c r="AG677" s="236">
        <v>12.808127914723517</v>
      </c>
      <c r="AH677" s="236">
        <f t="shared" si="692"/>
        <v>2.9235527125815937</v>
      </c>
      <c r="AI677" s="236">
        <f t="shared" si="693"/>
        <v>10.176067472579101</v>
      </c>
      <c r="AJ677" s="236">
        <f t="shared" si="694"/>
        <v>15.740516066830708</v>
      </c>
      <c r="AK677" s="10">
        <f t="shared" si="705"/>
        <v>8.8075437773307446</v>
      </c>
      <c r="AL677" s="22">
        <f t="shared" si="669"/>
        <v>0</v>
      </c>
      <c r="AM677" s="5">
        <v>171992</v>
      </c>
      <c r="AN677" s="2">
        <f t="shared" si="656"/>
        <v>0</v>
      </c>
      <c r="AO677" s="2">
        <f t="shared" si="670"/>
        <v>97.072916666666671</v>
      </c>
      <c r="AP677" s="2">
        <f t="shared" si="671"/>
        <v>99.537037037037038</v>
      </c>
      <c r="AQ677" s="2">
        <f t="shared" si="672"/>
        <v>98.22027972027972</v>
      </c>
      <c r="AR677" s="2">
        <f t="shared" si="673"/>
        <v>94.143308080808083</v>
      </c>
      <c r="AS677" s="2">
        <f t="shared" si="674"/>
        <v>92.581140350877192</v>
      </c>
      <c r="AT677" s="2">
        <f t="shared" si="675"/>
        <v>90.761061946902657</v>
      </c>
      <c r="AU677" s="2">
        <f t="shared" si="676"/>
        <v>94.372881355932208</v>
      </c>
      <c r="AV677" s="2">
        <f t="shared" si="677"/>
        <v>91.28125</v>
      </c>
      <c r="AW677" s="2">
        <f t="shared" si="678"/>
        <v>98.716076203208559</v>
      </c>
      <c r="AX677" s="2">
        <f t="shared" si="679"/>
        <v>93.85651408450704</v>
      </c>
      <c r="AY677" s="2">
        <f t="shared" si="680"/>
        <v>92.144403594771248</v>
      </c>
      <c r="AZ677" s="2">
        <f t="shared" si="681"/>
        <v>95.329986128722624</v>
      </c>
      <c r="BA677" s="10"/>
      <c r="BB677" s="5">
        <v>171992</v>
      </c>
      <c r="BC677" s="34">
        <v>0</v>
      </c>
      <c r="BD677" s="34">
        <f t="shared" si="706"/>
        <v>97.072916666666671</v>
      </c>
      <c r="BE677" s="34">
        <f t="shared" si="707"/>
        <v>99.537037037037038</v>
      </c>
      <c r="BF677" s="34">
        <f t="shared" si="708"/>
        <v>98.22027972027972</v>
      </c>
      <c r="BG677" s="34">
        <f t="shared" si="709"/>
        <v>94.143308080808083</v>
      </c>
      <c r="BH677" s="34">
        <f t="shared" si="710"/>
        <v>92.581140350877192</v>
      </c>
      <c r="BI677" s="34">
        <f t="shared" si="711"/>
        <v>90.761061946902657</v>
      </c>
      <c r="BJ677" s="34">
        <f t="shared" si="712"/>
        <v>94.372881355932208</v>
      </c>
      <c r="BK677" s="34">
        <f t="shared" si="713"/>
        <v>91.28125</v>
      </c>
      <c r="BL677" s="34">
        <f t="shared" si="714"/>
        <v>98.716076203208559</v>
      </c>
      <c r="BM677" s="34">
        <f t="shared" si="715"/>
        <v>93.85651408450704</v>
      </c>
      <c r="BN677" s="34">
        <f t="shared" si="716"/>
        <v>92.144403594771248</v>
      </c>
      <c r="BO677" s="34">
        <f t="shared" si="717"/>
        <v>95.329986128722624</v>
      </c>
      <c r="BQ677" s="33"/>
      <c r="CZ677" s="210" t="str">
        <f t="shared" si="667"/>
        <v/>
      </c>
      <c r="DA677" s="210" t="str">
        <f t="shared" si="649"/>
        <v/>
      </c>
      <c r="DB677" s="210" t="str">
        <f t="shared" si="650"/>
        <v/>
      </c>
      <c r="DC677" s="210" t="str">
        <f t="shared" si="651"/>
        <v/>
      </c>
      <c r="DD677" s="210" t="str">
        <f t="shared" si="652"/>
        <v/>
      </c>
      <c r="DE677" s="210" t="str">
        <f t="shared" si="653"/>
        <v/>
      </c>
      <c r="DF677" s="210" t="str">
        <f t="shared" si="654"/>
        <v/>
      </c>
      <c r="DG677" s="210" t="str">
        <f t="shared" si="655"/>
        <v/>
      </c>
    </row>
    <row r="678" spans="1:111" ht="12.75" customHeight="1" x14ac:dyDescent="0.2">
      <c r="A678" s="22">
        <v>668</v>
      </c>
      <c r="B678" s="13" t="s">
        <v>1098</v>
      </c>
      <c r="C678" s="4" t="s">
        <v>1122</v>
      </c>
      <c r="D678" s="4" t="s">
        <v>886</v>
      </c>
      <c r="E678" s="5">
        <v>172029</v>
      </c>
      <c r="F678" s="4" t="s">
        <v>967</v>
      </c>
      <c r="G678" s="215">
        <v>0</v>
      </c>
      <c r="H678" s="215">
        <v>9.0100896860986541</v>
      </c>
      <c r="I678" s="215">
        <v>5.4179372197309412</v>
      </c>
      <c r="J678" s="215">
        <v>2.6049773755656109</v>
      </c>
      <c r="K678" s="215">
        <v>17.895669291338582</v>
      </c>
      <c r="L678" s="215">
        <v>12.948305084745762</v>
      </c>
      <c r="M678" s="215">
        <v>26.194350282485875</v>
      </c>
      <c r="N678" s="215">
        <v>13.949557522123893</v>
      </c>
      <c r="O678" s="215">
        <v>11.292307692307691</v>
      </c>
      <c r="P678" s="215">
        <v>4.3497109826589595</v>
      </c>
      <c r="Q678" s="215">
        <v>15.485714285714288</v>
      </c>
      <c r="R678" s="215">
        <v>17.94047619047619</v>
      </c>
      <c r="S678" s="10">
        <v>11.034799350488557</v>
      </c>
      <c r="T678" s="9" t="s">
        <v>1107</v>
      </c>
      <c r="U678" s="22" t="s">
        <v>1116</v>
      </c>
      <c r="V678" s="30"/>
      <c r="W678" s="237">
        <f t="shared" si="668"/>
        <v>0</v>
      </c>
      <c r="X678" s="222">
        <v>172029</v>
      </c>
      <c r="Y678" s="236">
        <v>0</v>
      </c>
      <c r="Z678" s="236">
        <v>13.952436072819108</v>
      </c>
      <c r="AA678" s="236">
        <v>3.6016599467119388</v>
      </c>
      <c r="AB678" s="236">
        <v>2.9408212560386495</v>
      </c>
      <c r="AC678" s="236">
        <v>12.714947089947088</v>
      </c>
      <c r="AD678" s="236">
        <v>7.8831739467562674</v>
      </c>
      <c r="AE678" s="236">
        <v>23.980614973262036</v>
      </c>
      <c r="AF678" s="236">
        <v>7.8556910569105671</v>
      </c>
      <c r="AG678" s="236">
        <v>15.365336417967999</v>
      </c>
      <c r="AH678" s="236">
        <f t="shared" si="692"/>
        <v>5.1237293188924236</v>
      </c>
      <c r="AI678" s="236">
        <f t="shared" si="693"/>
        <v>10.299060518351677</v>
      </c>
      <c r="AJ678" s="236">
        <f t="shared" si="694"/>
        <v>15.733880816046868</v>
      </c>
      <c r="AK678" s="10"/>
      <c r="AL678" s="22">
        <f t="shared" si="669"/>
        <v>0</v>
      </c>
      <c r="AM678" s="5">
        <v>172029</v>
      </c>
      <c r="AN678" s="2">
        <f t="shared" si="656"/>
        <v>0</v>
      </c>
      <c r="AO678" s="2">
        <f t="shared" si="670"/>
        <v>94.368693946188344</v>
      </c>
      <c r="AP678" s="2">
        <f t="shared" si="671"/>
        <v>96.613789237668158</v>
      </c>
      <c r="AQ678" s="2">
        <f t="shared" si="672"/>
        <v>98.371889140271492</v>
      </c>
      <c r="AR678" s="2">
        <f t="shared" si="673"/>
        <v>88.815206692913392</v>
      </c>
      <c r="AS678" s="2">
        <f t="shared" si="674"/>
        <v>91.907309322033896</v>
      </c>
      <c r="AT678" s="2">
        <f t="shared" si="675"/>
        <v>83.628531073446325</v>
      </c>
      <c r="AU678" s="2">
        <f t="shared" si="676"/>
        <v>91.281526548672559</v>
      </c>
      <c r="AV678" s="2">
        <f t="shared" si="677"/>
        <v>92.942307692307693</v>
      </c>
      <c r="AW678" s="2">
        <f t="shared" si="678"/>
        <v>97.281430635838149</v>
      </c>
      <c r="AX678" s="2">
        <f t="shared" si="679"/>
        <v>90.321428571428569</v>
      </c>
      <c r="AY678" s="2">
        <f t="shared" si="680"/>
        <v>88.78720238095238</v>
      </c>
      <c r="AZ678" s="2">
        <f t="shared" si="681"/>
        <v>93.10325040594465</v>
      </c>
      <c r="BA678" s="10"/>
      <c r="BB678" s="5">
        <v>172029</v>
      </c>
      <c r="BC678" s="34">
        <v>0</v>
      </c>
      <c r="BD678" s="34">
        <f t="shared" ref="BD678:BD679" si="718">AO678</f>
        <v>94.368693946188344</v>
      </c>
      <c r="BE678" s="34">
        <f t="shared" ref="BE678:BE679" si="719">AP678</f>
        <v>96.613789237668158</v>
      </c>
      <c r="BF678" s="34">
        <f t="shared" ref="BF678:BF679" si="720">AQ678</f>
        <v>98.371889140271492</v>
      </c>
      <c r="BG678" s="34">
        <f t="shared" ref="BG678:BG679" si="721">AR678</f>
        <v>88.815206692913392</v>
      </c>
      <c r="BH678" s="34">
        <f t="shared" ref="BH678:BH679" si="722">AS678</f>
        <v>91.907309322033896</v>
      </c>
      <c r="BI678" s="34">
        <f t="shared" ref="BI678:BI679" si="723">AT678</f>
        <v>83.628531073446325</v>
      </c>
      <c r="BJ678" s="34">
        <f t="shared" ref="BJ678:BJ679" si="724">AU678</f>
        <v>91.281526548672559</v>
      </c>
      <c r="BK678" s="34">
        <f t="shared" ref="BK678:BK679" si="725">AV678</f>
        <v>92.942307692307693</v>
      </c>
      <c r="BL678" s="34">
        <f t="shared" ref="BL678:BL679" si="726">AW678</f>
        <v>97.281430635838149</v>
      </c>
      <c r="BM678" s="34">
        <f t="shared" ref="BM678:BM679" si="727">AX678</f>
        <v>90.321428571428569</v>
      </c>
      <c r="BN678" s="34">
        <f t="shared" ref="BN678:BN679" si="728">AY678</f>
        <v>88.78720238095238</v>
      </c>
      <c r="BO678" s="34">
        <f t="shared" ref="BO678:BO679" si="729">AZ678</f>
        <v>93.10325040594465</v>
      </c>
      <c r="BQ678" s="33"/>
      <c r="CZ678" s="210" t="str">
        <f t="shared" si="667"/>
        <v/>
      </c>
      <c r="DA678" s="210" t="str">
        <f t="shared" si="649"/>
        <v/>
      </c>
      <c r="DB678" s="210" t="str">
        <f t="shared" si="650"/>
        <v/>
      </c>
      <c r="DC678" s="210" t="str">
        <f t="shared" si="651"/>
        <v/>
      </c>
      <c r="DD678" s="210" t="str">
        <f t="shared" si="652"/>
        <v/>
      </c>
      <c r="DE678" s="210" t="str">
        <f t="shared" si="653"/>
        <v/>
      </c>
      <c r="DF678" s="210" t="str">
        <f t="shared" si="654"/>
        <v/>
      </c>
      <c r="DG678" s="210" t="str">
        <f t="shared" si="655"/>
        <v/>
      </c>
    </row>
    <row r="679" spans="1:111" ht="12.75" customHeight="1" x14ac:dyDescent="0.2">
      <c r="A679" s="22">
        <v>669</v>
      </c>
      <c r="B679" s="13" t="s">
        <v>1098</v>
      </c>
      <c r="C679" s="4" t="s">
        <v>1122</v>
      </c>
      <c r="D679" s="4" t="s">
        <v>886</v>
      </c>
      <c r="E679" s="5">
        <v>172030</v>
      </c>
      <c r="F679" s="4" t="s">
        <v>968</v>
      </c>
      <c r="G679" s="215">
        <v>0</v>
      </c>
      <c r="H679" s="215">
        <v>10.627611940298507</v>
      </c>
      <c r="I679" s="215">
        <v>3.8087677725118483</v>
      </c>
      <c r="J679" s="215">
        <v>2.4181347150259067</v>
      </c>
      <c r="K679" s="215">
        <v>14.588888888888889</v>
      </c>
      <c r="L679" s="215">
        <v>9.2142857142857153</v>
      </c>
      <c r="M679" s="215">
        <v>13.368831168831168</v>
      </c>
      <c r="N679" s="215">
        <v>9.7508547008547009</v>
      </c>
      <c r="O679" s="215">
        <v>18.75</v>
      </c>
      <c r="P679" s="215">
        <v>4.2981132075471695</v>
      </c>
      <c r="Q679" s="215">
        <v>12.132352941176471</v>
      </c>
      <c r="R679" s="215">
        <v>13.734343434343433</v>
      </c>
      <c r="S679" s="10">
        <v>9.1697083222996358</v>
      </c>
      <c r="T679" s="9" t="s">
        <v>1107</v>
      </c>
      <c r="U679" s="22" t="s">
        <v>1116</v>
      </c>
      <c r="V679" s="30"/>
      <c r="W679" s="237">
        <f t="shared" si="668"/>
        <v>0</v>
      </c>
      <c r="X679" s="222">
        <v>172030</v>
      </c>
      <c r="Y679" s="236">
        <v>0</v>
      </c>
      <c r="Z679" s="236">
        <v>8.9018186885931279</v>
      </c>
      <c r="AA679" s="236">
        <v>3.2155399473222137</v>
      </c>
      <c r="AB679" s="236">
        <v>2.1370855391473933</v>
      </c>
      <c r="AC679" s="236">
        <v>9.8583540115798201</v>
      </c>
      <c r="AD679" s="236">
        <v>10.736902705814625</v>
      </c>
      <c r="AE679" s="236">
        <v>22.161343810828349</v>
      </c>
      <c r="AF679" s="236">
        <v>12.764698923459127</v>
      </c>
      <c r="AG679" s="236">
        <v>5.2617521367521372</v>
      </c>
      <c r="AH679" s="236">
        <f t="shared" si="692"/>
        <v>3.5636110437656834</v>
      </c>
      <c r="AI679" s="236">
        <f t="shared" si="693"/>
        <v>10.297628358697223</v>
      </c>
      <c r="AJ679" s="236">
        <f t="shared" si="694"/>
        <v>13.395931623679871</v>
      </c>
      <c r="AK679" s="10"/>
      <c r="AL679" s="22">
        <f t="shared" si="669"/>
        <v>0</v>
      </c>
      <c r="AM679" s="5">
        <v>172030</v>
      </c>
      <c r="AN679" s="2">
        <f t="shared" si="656"/>
        <v>0</v>
      </c>
      <c r="AO679" s="2">
        <f t="shared" si="670"/>
        <v>93.357742537313428</v>
      </c>
      <c r="AP679" s="2">
        <f t="shared" si="671"/>
        <v>97.619520142180093</v>
      </c>
      <c r="AQ679" s="2">
        <f t="shared" si="672"/>
        <v>98.488665803108802</v>
      </c>
      <c r="AR679" s="2">
        <f t="shared" si="673"/>
        <v>90.881944444444443</v>
      </c>
      <c r="AS679" s="2">
        <f t="shared" si="674"/>
        <v>94.241071428571431</v>
      </c>
      <c r="AT679" s="2">
        <f t="shared" si="675"/>
        <v>91.644480519480524</v>
      </c>
      <c r="AU679" s="2">
        <f t="shared" si="676"/>
        <v>93.905715811965806</v>
      </c>
      <c r="AV679" s="2">
        <f t="shared" si="677"/>
        <v>88.28125</v>
      </c>
      <c r="AW679" s="2">
        <f t="shared" si="678"/>
        <v>97.313679245283026</v>
      </c>
      <c r="AX679" s="2">
        <f t="shared" si="679"/>
        <v>92.41727941176471</v>
      </c>
      <c r="AY679" s="2">
        <f t="shared" si="680"/>
        <v>91.416035353535349</v>
      </c>
      <c r="AZ679" s="2">
        <f t="shared" si="681"/>
        <v>94.268932298562731</v>
      </c>
      <c r="BA679" s="10"/>
      <c r="BB679" s="5">
        <v>172030</v>
      </c>
      <c r="BC679" s="34">
        <v>0</v>
      </c>
      <c r="BD679" s="34">
        <f t="shared" si="718"/>
        <v>93.357742537313428</v>
      </c>
      <c r="BE679" s="34">
        <f t="shared" si="719"/>
        <v>97.619520142180093</v>
      </c>
      <c r="BF679" s="34">
        <f t="shared" si="720"/>
        <v>98.488665803108802</v>
      </c>
      <c r="BG679" s="34">
        <f t="shared" si="721"/>
        <v>90.881944444444443</v>
      </c>
      <c r="BH679" s="34">
        <f t="shared" si="722"/>
        <v>94.241071428571431</v>
      </c>
      <c r="BI679" s="34">
        <f t="shared" si="723"/>
        <v>91.644480519480524</v>
      </c>
      <c r="BJ679" s="34">
        <f t="shared" si="724"/>
        <v>93.905715811965806</v>
      </c>
      <c r="BK679" s="34">
        <f t="shared" si="725"/>
        <v>88.28125</v>
      </c>
      <c r="BL679" s="34">
        <f t="shared" si="726"/>
        <v>97.313679245283026</v>
      </c>
      <c r="BM679" s="34">
        <f t="shared" si="727"/>
        <v>92.41727941176471</v>
      </c>
      <c r="BN679" s="34">
        <f t="shared" si="728"/>
        <v>91.416035353535349</v>
      </c>
      <c r="BO679" s="34">
        <f t="shared" si="729"/>
        <v>94.268932298562731</v>
      </c>
      <c r="BQ679" s="33"/>
      <c r="CZ679" s="210" t="str">
        <f t="shared" si="667"/>
        <v/>
      </c>
      <c r="DA679" s="210" t="str">
        <f t="shared" si="649"/>
        <v/>
      </c>
      <c r="DB679" s="210" t="str">
        <f t="shared" si="650"/>
        <v/>
      </c>
      <c r="DC679" s="210" t="str">
        <f t="shared" si="651"/>
        <v/>
      </c>
      <c r="DD679" s="210" t="str">
        <f t="shared" si="652"/>
        <v/>
      </c>
      <c r="DE679" s="210" t="str">
        <f t="shared" si="653"/>
        <v/>
      </c>
      <c r="DF679" s="210" t="str">
        <f t="shared" si="654"/>
        <v/>
      </c>
      <c r="DG679" s="210" t="str">
        <f t="shared" si="655"/>
        <v/>
      </c>
    </row>
    <row r="680" spans="1:111" ht="12.75" customHeight="1" x14ac:dyDescent="0.25">
      <c r="A680" s="22">
        <v>670</v>
      </c>
      <c r="B680" s="13" t="s">
        <v>1098</v>
      </c>
      <c r="C680" s="4" t="s">
        <v>1122</v>
      </c>
      <c r="D680" s="4" t="s">
        <v>886</v>
      </c>
      <c r="E680" s="5">
        <v>172042</v>
      </c>
      <c r="F680" s="4" t="s">
        <v>969</v>
      </c>
      <c r="G680" s="215">
        <v>0</v>
      </c>
      <c r="H680" s="215">
        <v>14.73955223880597</v>
      </c>
      <c r="I680" s="215">
        <v>9.434482758620689</v>
      </c>
      <c r="J680" s="215">
        <v>5.5758064516129036</v>
      </c>
      <c r="K680" s="215">
        <v>18.052325581395351</v>
      </c>
      <c r="L680" s="215">
        <v>20.750990099009901</v>
      </c>
      <c r="M680" s="215">
        <v>25.028947368421051</v>
      </c>
      <c r="N680" s="215">
        <v>17.44816513761468</v>
      </c>
      <c r="O680" s="215">
        <v>14.21764705882353</v>
      </c>
      <c r="P680" s="215">
        <v>7.5164658634538153</v>
      </c>
      <c r="Q680" s="215">
        <v>19.315217391304348</v>
      </c>
      <c r="R680" s="215">
        <v>18.582352941176467</v>
      </c>
      <c r="S680" s="10">
        <v>13.916435188256008</v>
      </c>
      <c r="T680" s="9" t="s">
        <v>1107</v>
      </c>
      <c r="U680" s="22" t="s">
        <v>1116</v>
      </c>
      <c r="V680" s="205" t="s">
        <v>1256</v>
      </c>
      <c r="W680" s="237">
        <f t="shared" si="668"/>
        <v>0</v>
      </c>
      <c r="X680" s="222">
        <v>172042</v>
      </c>
      <c r="Y680" s="236">
        <v>0</v>
      </c>
      <c r="Z680" s="236">
        <v>15.213831180984466</v>
      </c>
      <c r="AA680" s="236">
        <v>7.2686487210392396</v>
      </c>
      <c r="AB680" s="236">
        <v>6.0483870967741931</v>
      </c>
      <c r="AC680" s="236">
        <v>22.627840909090907</v>
      </c>
      <c r="AD680" s="236">
        <v>16.611069928341983</v>
      </c>
      <c r="AE680" s="236">
        <v>16.547400611620795</v>
      </c>
      <c r="AF680" s="236">
        <v>14.416734435709767</v>
      </c>
      <c r="AG680" s="236">
        <v>19.919540229885058</v>
      </c>
      <c r="AH680" s="236">
        <f t="shared" si="692"/>
        <v>7.1327167496994743</v>
      </c>
      <c r="AI680" s="236">
        <f t="shared" si="693"/>
        <v>19.619455418716445</v>
      </c>
      <c r="AJ680" s="236">
        <f t="shared" si="694"/>
        <v>16.961225092405204</v>
      </c>
      <c r="AK680" s="10">
        <f t="shared" si="705"/>
        <v>13.183717012605156</v>
      </c>
      <c r="AL680" s="22">
        <f t="shared" si="669"/>
        <v>0</v>
      </c>
      <c r="AM680" s="5">
        <v>172042</v>
      </c>
      <c r="AN680" s="2">
        <f t="shared" si="656"/>
        <v>0</v>
      </c>
      <c r="AO680" s="2">
        <f t="shared" si="670"/>
        <v>90.787779850746261</v>
      </c>
      <c r="AP680" s="2">
        <f t="shared" si="671"/>
        <v>94.103448275862064</v>
      </c>
      <c r="AQ680" s="2">
        <f t="shared" si="672"/>
        <v>96.515120967741936</v>
      </c>
      <c r="AR680" s="2">
        <f t="shared" si="673"/>
        <v>88.717296511627907</v>
      </c>
      <c r="AS680" s="2">
        <f t="shared" si="674"/>
        <v>87.030631188118818</v>
      </c>
      <c r="AT680" s="2">
        <f t="shared" si="675"/>
        <v>84.35690789473685</v>
      </c>
      <c r="AU680" s="2">
        <f t="shared" si="676"/>
        <v>89.094896788990823</v>
      </c>
      <c r="AV680" s="2">
        <f t="shared" si="677"/>
        <v>91.11397058823529</v>
      </c>
      <c r="AW680" s="2">
        <f t="shared" si="678"/>
        <v>95.302208835341361</v>
      </c>
      <c r="AX680" s="2">
        <f t="shared" si="679"/>
        <v>87.927989130434781</v>
      </c>
      <c r="AY680" s="2">
        <f t="shared" si="680"/>
        <v>88.38602941176471</v>
      </c>
      <c r="AZ680" s="2">
        <f t="shared" si="681"/>
        <v>91.302228007339991</v>
      </c>
      <c r="BA680" s="10"/>
      <c r="BB680" s="5">
        <v>172042</v>
      </c>
      <c r="BC680" s="34">
        <v>0</v>
      </c>
      <c r="BD680" s="34">
        <f t="shared" si="706"/>
        <v>90.787779850746261</v>
      </c>
      <c r="BE680" s="34">
        <f t="shared" si="707"/>
        <v>94.103448275862064</v>
      </c>
      <c r="BF680" s="34">
        <f t="shared" si="708"/>
        <v>96.515120967741936</v>
      </c>
      <c r="BG680" s="34">
        <f t="shared" si="709"/>
        <v>88.717296511627907</v>
      </c>
      <c r="BH680" s="34">
        <f t="shared" si="710"/>
        <v>87.030631188118818</v>
      </c>
      <c r="BI680" s="34">
        <f t="shared" si="711"/>
        <v>84.35690789473685</v>
      </c>
      <c r="BJ680" s="34">
        <f t="shared" si="712"/>
        <v>89.094896788990823</v>
      </c>
      <c r="BK680" s="34">
        <f t="shared" si="713"/>
        <v>91.11397058823529</v>
      </c>
      <c r="BL680" s="34">
        <f t="shared" si="714"/>
        <v>95.302208835341361</v>
      </c>
      <c r="BM680" s="34">
        <f t="shared" si="715"/>
        <v>87.927989130434781</v>
      </c>
      <c r="BN680" s="34">
        <f t="shared" si="716"/>
        <v>88.38602941176471</v>
      </c>
      <c r="BO680" s="34">
        <f t="shared" si="717"/>
        <v>91.302228007339991</v>
      </c>
      <c r="BQ680" s="33">
        <f>E680-BR680</f>
        <v>0</v>
      </c>
      <c r="BR680" s="187">
        <v>172042</v>
      </c>
      <c r="BS680" s="192" t="s">
        <v>969</v>
      </c>
      <c r="BT680" s="205" t="s">
        <v>1256</v>
      </c>
      <c r="BU680" s="191" t="s">
        <v>1154</v>
      </c>
      <c r="BV680" s="191" t="s">
        <v>1242</v>
      </c>
      <c r="BW680" s="192"/>
      <c r="BX680" s="193"/>
      <c r="BY680" s="194">
        <v>1</v>
      </c>
      <c r="BZ680" s="193"/>
      <c r="CA680" s="194"/>
      <c r="CB680" s="195"/>
      <c r="CC680" s="194"/>
      <c r="CD680" s="195"/>
      <c r="CE680" s="194"/>
      <c r="CF680" s="193"/>
      <c r="CG680" s="195"/>
      <c r="CH680" s="193"/>
      <c r="CI680" s="194"/>
      <c r="CZ680" s="210">
        <f t="shared" si="667"/>
        <v>3.2177296466972989E-2</v>
      </c>
      <c r="DA680" s="210" t="str">
        <f t="shared" si="649"/>
        <v/>
      </c>
      <c r="DB680" s="210" t="str">
        <f t="shared" si="650"/>
        <v/>
      </c>
      <c r="DC680" s="210" t="str">
        <f t="shared" si="651"/>
        <v/>
      </c>
      <c r="DD680" s="210" t="str">
        <f t="shared" si="652"/>
        <v/>
      </c>
      <c r="DE680" s="210" t="str">
        <f t="shared" si="653"/>
        <v/>
      </c>
      <c r="DF680" s="210" t="str">
        <f t="shared" si="654"/>
        <v/>
      </c>
      <c r="DG680" s="210" t="str">
        <f t="shared" si="655"/>
        <v/>
      </c>
    </row>
    <row r="681" spans="1:111" ht="12.75" customHeight="1" x14ac:dyDescent="0.25">
      <c r="A681" s="22">
        <v>671</v>
      </c>
      <c r="B681" s="13" t="s">
        <v>1098</v>
      </c>
      <c r="C681" s="4" t="s">
        <v>1122</v>
      </c>
      <c r="D681" s="4" t="s">
        <v>886</v>
      </c>
      <c r="E681" s="5">
        <v>172054</v>
      </c>
      <c r="F681" s="4" t="s">
        <v>970</v>
      </c>
      <c r="G681" s="215">
        <v>0</v>
      </c>
      <c r="H681" s="215">
        <v>10.364539007092199</v>
      </c>
      <c r="I681" s="215">
        <v>7.3912751677852349</v>
      </c>
      <c r="J681" s="215">
        <v>3.6518518518518519</v>
      </c>
      <c r="K681" s="215">
        <v>6.9479865771812079</v>
      </c>
      <c r="L681" s="215">
        <v>6.6795031055900616</v>
      </c>
      <c r="M681" s="215">
        <v>15.324358974358974</v>
      </c>
      <c r="N681" s="215">
        <v>12.558474576271186</v>
      </c>
      <c r="O681" s="215">
        <v>13.33235294117647</v>
      </c>
      <c r="P681" s="215">
        <v>5.4632404181184668</v>
      </c>
      <c r="Q681" s="215">
        <v>6.85</v>
      </c>
      <c r="R681" s="215">
        <v>13.953064066852367</v>
      </c>
      <c r="S681" s="10">
        <v>8.4722602445896875</v>
      </c>
      <c r="T681" s="9" t="s">
        <v>1107</v>
      </c>
      <c r="U681" s="22" t="s">
        <v>1116</v>
      </c>
      <c r="V681" s="205"/>
      <c r="W681" s="237">
        <f t="shared" si="668"/>
        <v>0</v>
      </c>
      <c r="X681" s="222">
        <v>172054</v>
      </c>
      <c r="Y681" s="236">
        <v>0</v>
      </c>
      <c r="Z681" s="236">
        <v>6.3331188331188359</v>
      </c>
      <c r="AA681" s="236">
        <v>2.1582733812949639</v>
      </c>
      <c r="AB681" s="236">
        <v>0.74907417798227016</v>
      </c>
      <c r="AC681" s="236">
        <v>6.2734170101161482</v>
      </c>
      <c r="AD681" s="236">
        <v>4.3877551020408143</v>
      </c>
      <c r="AE681" s="236">
        <v>9.2780337941628268</v>
      </c>
      <c r="AF681" s="236">
        <v>2.7254293893129771</v>
      </c>
      <c r="AG681" s="236">
        <v>7.7317043070467726</v>
      </c>
      <c r="AH681" s="236">
        <f t="shared" si="692"/>
        <v>2.3101165980990177</v>
      </c>
      <c r="AI681" s="236">
        <f t="shared" si="693"/>
        <v>5.3305860560784808</v>
      </c>
      <c r="AJ681" s="236">
        <f t="shared" si="694"/>
        <v>6.5783891635075262</v>
      </c>
      <c r="AK681" s="10"/>
      <c r="AL681" s="22">
        <f t="shared" si="669"/>
        <v>0</v>
      </c>
      <c r="AM681" s="5">
        <v>172054</v>
      </c>
      <c r="AN681" s="2">
        <f t="shared" si="656"/>
        <v>0</v>
      </c>
      <c r="AO681" s="2">
        <f t="shared" si="670"/>
        <v>93.52216312056737</v>
      </c>
      <c r="AP681" s="2">
        <f t="shared" si="671"/>
        <v>95.380453020134226</v>
      </c>
      <c r="AQ681" s="2">
        <f t="shared" si="672"/>
        <v>97.717592592592595</v>
      </c>
      <c r="AR681" s="2">
        <f t="shared" si="673"/>
        <v>95.65750838926175</v>
      </c>
      <c r="AS681" s="2">
        <f t="shared" si="674"/>
        <v>95.825310559006212</v>
      </c>
      <c r="AT681" s="2">
        <f t="shared" si="675"/>
        <v>90.422275641025635</v>
      </c>
      <c r="AU681" s="2">
        <f t="shared" si="676"/>
        <v>92.150953389830505</v>
      </c>
      <c r="AV681" s="2">
        <f t="shared" si="677"/>
        <v>91.66727941176471</v>
      </c>
      <c r="AW681" s="2">
        <f t="shared" si="678"/>
        <v>96.585474738675956</v>
      </c>
      <c r="AX681" s="2">
        <f t="shared" si="679"/>
        <v>95.71875</v>
      </c>
      <c r="AY681" s="2">
        <f t="shared" si="680"/>
        <v>91.279334958217277</v>
      </c>
      <c r="AZ681" s="2">
        <f t="shared" si="681"/>
        <v>94.704837347131445</v>
      </c>
      <c r="BA681" s="10"/>
      <c r="BB681" s="5">
        <v>172054</v>
      </c>
      <c r="BC681" s="34">
        <v>0</v>
      </c>
      <c r="BD681" s="34">
        <f>AO681</f>
        <v>93.52216312056737</v>
      </c>
      <c r="BE681" s="34">
        <f t="shared" ref="BE681" si="730">AP681</f>
        <v>95.380453020134226</v>
      </c>
      <c r="BF681" s="34">
        <f t="shared" ref="BF681" si="731">AQ681</f>
        <v>97.717592592592595</v>
      </c>
      <c r="BG681" s="34">
        <f t="shared" ref="BG681" si="732">AR681</f>
        <v>95.65750838926175</v>
      </c>
      <c r="BH681" s="34">
        <f t="shared" ref="BH681" si="733">AS681</f>
        <v>95.825310559006212</v>
      </c>
      <c r="BI681" s="34">
        <f t="shared" ref="BI681" si="734">AT681</f>
        <v>90.422275641025635</v>
      </c>
      <c r="BJ681" s="34">
        <f t="shared" ref="BJ681" si="735">AU681</f>
        <v>92.150953389830505</v>
      </c>
      <c r="BK681" s="34">
        <f t="shared" ref="BK681" si="736">AV681</f>
        <v>91.66727941176471</v>
      </c>
      <c r="BL681" s="34">
        <f t="shared" ref="BL681" si="737">AW681</f>
        <v>96.585474738675956</v>
      </c>
      <c r="BM681" s="34">
        <f t="shared" ref="BM681" si="738">AX681</f>
        <v>95.71875</v>
      </c>
      <c r="BN681" s="34">
        <f t="shared" ref="BN681" si="739">AY681</f>
        <v>91.279334958217277</v>
      </c>
      <c r="BO681" s="34">
        <f>AZ681</f>
        <v>94.704837347131445</v>
      </c>
      <c r="BQ681" s="33"/>
      <c r="BR681" s="187"/>
      <c r="BS681" s="190"/>
      <c r="BT681" s="205"/>
      <c r="BU681" s="191"/>
      <c r="BV681" s="191"/>
      <c r="BW681" s="192"/>
      <c r="BX681" s="193"/>
      <c r="BY681" s="194"/>
      <c r="BZ681" s="193"/>
      <c r="CA681" s="194"/>
      <c r="CB681" s="195"/>
      <c r="CC681" s="194"/>
      <c r="CD681" s="195"/>
      <c r="CE681" s="194"/>
      <c r="CF681" s="193"/>
      <c r="CG681" s="195"/>
      <c r="CH681" s="193"/>
      <c r="CI681" s="194"/>
      <c r="CZ681" s="210" t="str">
        <f t="shared" si="667"/>
        <v/>
      </c>
      <c r="DA681" s="210" t="str">
        <f t="shared" si="649"/>
        <v/>
      </c>
      <c r="DB681" s="210" t="str">
        <f t="shared" si="650"/>
        <v/>
      </c>
      <c r="DC681" s="210" t="str">
        <f t="shared" si="651"/>
        <v/>
      </c>
      <c r="DD681" s="210" t="str">
        <f t="shared" si="652"/>
        <v/>
      </c>
      <c r="DE681" s="210" t="str">
        <f t="shared" si="653"/>
        <v/>
      </c>
      <c r="DF681" s="210" t="str">
        <f t="shared" si="654"/>
        <v/>
      </c>
      <c r="DG681" s="210" t="str">
        <f t="shared" si="655"/>
        <v/>
      </c>
    </row>
    <row r="682" spans="1:111" ht="12.75" customHeight="1" x14ac:dyDescent="0.25">
      <c r="A682" s="22">
        <v>672</v>
      </c>
      <c r="B682" s="13" t="s">
        <v>1098</v>
      </c>
      <c r="C682" s="4" t="s">
        <v>1122</v>
      </c>
      <c r="D682" s="4" t="s">
        <v>886</v>
      </c>
      <c r="E682" s="5">
        <v>172066</v>
      </c>
      <c r="F682" s="4" t="s">
        <v>971</v>
      </c>
      <c r="G682" s="215">
        <v>0</v>
      </c>
      <c r="H682" s="215">
        <v>5.628947368421052</v>
      </c>
      <c r="I682" s="215">
        <v>3.6491803278688524</v>
      </c>
      <c r="J682" s="215">
        <v>1.25</v>
      </c>
      <c r="K682" s="215">
        <v>15.254014598540147</v>
      </c>
      <c r="L682" s="215">
        <v>8.6434782608695642</v>
      </c>
      <c r="M682" s="215">
        <v>22.854724409448821</v>
      </c>
      <c r="N682" s="215">
        <v>20.560305343511452</v>
      </c>
      <c r="O682" s="215">
        <v>12.213978494623657</v>
      </c>
      <c r="P682" s="215">
        <v>2.70702947845805</v>
      </c>
      <c r="Q682" s="215">
        <v>12.196031746031746</v>
      </c>
      <c r="R682" s="215">
        <v>18.901709401709404</v>
      </c>
      <c r="S682" s="10">
        <v>10.006069867031506</v>
      </c>
      <c r="T682" s="9" t="s">
        <v>1107</v>
      </c>
      <c r="U682" s="22" t="s">
        <v>1116</v>
      </c>
      <c r="V682" s="205"/>
      <c r="W682" s="237">
        <f t="shared" si="668"/>
        <v>0</v>
      </c>
      <c r="X682" s="222">
        <v>172066</v>
      </c>
      <c r="Y682" s="236">
        <v>0</v>
      </c>
      <c r="Z682" s="236">
        <v>9.8637842233667676</v>
      </c>
      <c r="AA682" s="236">
        <v>3.4793132138264884</v>
      </c>
      <c r="AB682" s="236">
        <v>3.3087619366728092</v>
      </c>
      <c r="AC682" s="236">
        <v>14.388371713212479</v>
      </c>
      <c r="AD682" s="236">
        <v>8.2034632034632047</v>
      </c>
      <c r="AE682" s="236">
        <v>24.61149961149961</v>
      </c>
      <c r="AF682" s="236">
        <v>12.158923303834808</v>
      </c>
      <c r="AG682" s="236">
        <v>15.155504360704295</v>
      </c>
      <c r="AH682" s="236">
        <f t="shared" si="692"/>
        <v>4.1629648434665167</v>
      </c>
      <c r="AI682" s="236">
        <f t="shared" si="693"/>
        <v>11.295917458337842</v>
      </c>
      <c r="AJ682" s="236">
        <f t="shared" si="694"/>
        <v>17.308642425346239</v>
      </c>
      <c r="AK682" s="10">
        <f t="shared" si="705"/>
        <v>10.129957951842275</v>
      </c>
      <c r="AL682" s="22">
        <f t="shared" si="669"/>
        <v>0</v>
      </c>
      <c r="AM682" s="5">
        <v>172066</v>
      </c>
      <c r="AN682" s="2">
        <f t="shared" si="656"/>
        <v>0</v>
      </c>
      <c r="AO682" s="2">
        <f t="shared" si="670"/>
        <v>96.48190789473685</v>
      </c>
      <c r="AP682" s="2">
        <f t="shared" si="671"/>
        <v>97.719262295081961</v>
      </c>
      <c r="AQ682" s="2">
        <f t="shared" si="672"/>
        <v>99.21875</v>
      </c>
      <c r="AR682" s="2">
        <f t="shared" si="673"/>
        <v>90.466240875912405</v>
      </c>
      <c r="AS682" s="2">
        <f t="shared" si="674"/>
        <v>94.597826086956516</v>
      </c>
      <c r="AT682" s="2">
        <f t="shared" si="675"/>
        <v>85.715797244094489</v>
      </c>
      <c r="AU682" s="2">
        <f t="shared" si="676"/>
        <v>87.149809160305338</v>
      </c>
      <c r="AV682" s="2">
        <f t="shared" si="677"/>
        <v>92.366263440860209</v>
      </c>
      <c r="AW682" s="2">
        <f t="shared" si="678"/>
        <v>98.30810657596372</v>
      </c>
      <c r="AX682" s="2">
        <f t="shared" si="679"/>
        <v>92.377480158730151</v>
      </c>
      <c r="AY682" s="2">
        <f t="shared" si="680"/>
        <v>88.186431623931625</v>
      </c>
      <c r="AZ682" s="2">
        <f t="shared" si="681"/>
        <v>93.746206333105306</v>
      </c>
      <c r="BA682" s="10"/>
      <c r="BB682" s="5">
        <v>172066</v>
      </c>
      <c r="BC682" s="34">
        <v>0</v>
      </c>
      <c r="BD682" s="34">
        <f t="shared" si="706"/>
        <v>96.48190789473685</v>
      </c>
      <c r="BE682" s="34">
        <f t="shared" si="707"/>
        <v>97.719262295081961</v>
      </c>
      <c r="BF682" s="34">
        <f t="shared" si="708"/>
        <v>99.21875</v>
      </c>
      <c r="BG682" s="34">
        <f t="shared" si="709"/>
        <v>90.466240875912405</v>
      </c>
      <c r="BH682" s="34">
        <f t="shared" si="710"/>
        <v>94.597826086956516</v>
      </c>
      <c r="BI682" s="34">
        <f t="shared" si="711"/>
        <v>85.715797244094489</v>
      </c>
      <c r="BJ682" s="34">
        <f t="shared" si="712"/>
        <v>87.841076696165189</v>
      </c>
      <c r="BK682" s="34">
        <f t="shared" si="713"/>
        <v>92.366263440860209</v>
      </c>
      <c r="BL682" s="34">
        <f t="shared" si="714"/>
        <v>98.30810657596372</v>
      </c>
      <c r="BM682" s="34">
        <f t="shared" si="715"/>
        <v>92.377480158730151</v>
      </c>
      <c r="BN682" s="34">
        <f t="shared" si="716"/>
        <v>88.186431623931625</v>
      </c>
      <c r="BO682" s="34">
        <f t="shared" si="717"/>
        <v>93.746206333105306</v>
      </c>
      <c r="BQ682" s="33"/>
      <c r="BR682" s="187"/>
      <c r="BS682" s="190"/>
      <c r="BT682" s="205"/>
      <c r="BU682" s="191"/>
      <c r="BV682" s="191"/>
      <c r="BW682" s="192"/>
      <c r="BX682" s="193"/>
      <c r="BY682" s="194"/>
      <c r="BZ682" s="193"/>
      <c r="CA682" s="194"/>
      <c r="CB682" s="195"/>
      <c r="CC682" s="194"/>
      <c r="CD682" s="195"/>
      <c r="CE682" s="194"/>
      <c r="CF682" s="193"/>
      <c r="CG682" s="195"/>
      <c r="CH682" s="193"/>
      <c r="CI682" s="194"/>
      <c r="CZ682" s="210" t="str">
        <f t="shared" si="667"/>
        <v/>
      </c>
      <c r="DA682" s="210" t="str">
        <f t="shared" si="649"/>
        <v/>
      </c>
      <c r="DB682" s="210" t="str">
        <f t="shared" si="650"/>
        <v/>
      </c>
      <c r="DC682" s="210" t="str">
        <f t="shared" si="651"/>
        <v/>
      </c>
      <c r="DD682" s="210" t="str">
        <f t="shared" si="652"/>
        <v/>
      </c>
      <c r="DE682" s="210" t="str">
        <f t="shared" si="653"/>
        <v/>
      </c>
      <c r="DF682" s="210" t="str">
        <f t="shared" si="654"/>
        <v/>
      </c>
      <c r="DG682" s="210" t="str">
        <f t="shared" si="655"/>
        <v/>
      </c>
    </row>
    <row r="683" spans="1:111" ht="12.75" customHeight="1" x14ac:dyDescent="0.25">
      <c r="A683" s="22">
        <v>673</v>
      </c>
      <c r="B683" s="13" t="s">
        <v>1098</v>
      </c>
      <c r="C683" s="4" t="s">
        <v>1122</v>
      </c>
      <c r="D683" s="4" t="s">
        <v>886</v>
      </c>
      <c r="E683" s="5">
        <v>172078</v>
      </c>
      <c r="F683" s="4" t="s">
        <v>972</v>
      </c>
      <c r="G683" s="215">
        <v>0</v>
      </c>
      <c r="H683" s="215">
        <v>7.2579754601226991</v>
      </c>
      <c r="I683" s="215">
        <v>1.9554140127388535</v>
      </c>
      <c r="J683" s="215">
        <v>0.95</v>
      </c>
      <c r="K683" s="215">
        <v>12.3125</v>
      </c>
      <c r="L683" s="215">
        <v>10.753468208092485</v>
      </c>
      <c r="M683" s="215">
        <v>21.572972972972973</v>
      </c>
      <c r="N683" s="215">
        <v>10.344055944055945</v>
      </c>
      <c r="O683" s="215">
        <v>14.987022900763357</v>
      </c>
      <c r="P683" s="215">
        <v>2.7101694915254235</v>
      </c>
      <c r="Q683" s="215">
        <v>11.507807807807808</v>
      </c>
      <c r="R683" s="215">
        <v>16.180718954248366</v>
      </c>
      <c r="S683" s="10">
        <v>8.9037121665273684</v>
      </c>
      <c r="T683" s="9" t="s">
        <v>1107</v>
      </c>
      <c r="U683" s="22" t="s">
        <v>1116</v>
      </c>
      <c r="V683" s="205" t="s">
        <v>1256</v>
      </c>
      <c r="W683" s="237">
        <f t="shared" si="668"/>
        <v>0</v>
      </c>
      <c r="X683" s="222">
        <v>172078</v>
      </c>
      <c r="Y683" s="236">
        <v>0</v>
      </c>
      <c r="Z683" s="236">
        <v>6.658346791954191</v>
      </c>
      <c r="AA683" s="236">
        <v>1.4039658416558112</v>
      </c>
      <c r="AB683" s="236">
        <v>2.9223227752639516</v>
      </c>
      <c r="AC683" s="236">
        <v>10.52575564069817</v>
      </c>
      <c r="AD683" s="236">
        <v>9.0050753843857301</v>
      </c>
      <c r="AE683" s="236">
        <v>15.119047619047619</v>
      </c>
      <c r="AF683" s="236">
        <v>7.1545797294300293</v>
      </c>
      <c r="AG683" s="236">
        <v>6.0906984442237668</v>
      </c>
      <c r="AH683" s="236">
        <f t="shared" si="692"/>
        <v>2.7461588522184885</v>
      </c>
      <c r="AI683" s="236">
        <f t="shared" si="693"/>
        <v>9.7654155125419493</v>
      </c>
      <c r="AJ683" s="236">
        <f t="shared" si="694"/>
        <v>9.4547752642338043</v>
      </c>
      <c r="AK683" s="10">
        <f t="shared" si="705"/>
        <v>6.5421991362954746</v>
      </c>
      <c r="AL683" s="22">
        <f t="shared" si="669"/>
        <v>0</v>
      </c>
      <c r="AM683" s="5">
        <v>172078</v>
      </c>
      <c r="AN683" s="2">
        <f t="shared" si="656"/>
        <v>0</v>
      </c>
      <c r="AO683" s="2">
        <f t="shared" si="670"/>
        <v>95.463765337423311</v>
      </c>
      <c r="AP683" s="2">
        <f t="shared" si="671"/>
        <v>98.777866242038215</v>
      </c>
      <c r="AQ683" s="2">
        <f t="shared" si="672"/>
        <v>99.40625</v>
      </c>
      <c r="AR683" s="2">
        <f t="shared" si="673"/>
        <v>92.3046875</v>
      </c>
      <c r="AS683" s="2">
        <f t="shared" si="674"/>
        <v>93.279082369942202</v>
      </c>
      <c r="AT683" s="2">
        <f t="shared" si="675"/>
        <v>86.516891891891888</v>
      </c>
      <c r="AU683" s="2">
        <f t="shared" si="676"/>
        <v>93.53496503496504</v>
      </c>
      <c r="AV683" s="2">
        <f t="shared" si="677"/>
        <v>90.633110687022906</v>
      </c>
      <c r="AW683" s="2">
        <f t="shared" si="678"/>
        <v>98.306144067796609</v>
      </c>
      <c r="AX683" s="2">
        <f t="shared" si="679"/>
        <v>92.80762012012012</v>
      </c>
      <c r="AY683" s="2">
        <f t="shared" si="680"/>
        <v>89.88705065359477</v>
      </c>
      <c r="AZ683" s="2">
        <f t="shared" si="681"/>
        <v>94.435179895920399</v>
      </c>
      <c r="BA683" s="10"/>
      <c r="BB683" s="5">
        <v>172078</v>
      </c>
      <c r="BC683" s="34">
        <v>0</v>
      </c>
      <c r="BD683" s="34">
        <f t="shared" si="706"/>
        <v>95.463765337423311</v>
      </c>
      <c r="BE683" s="34">
        <f t="shared" si="707"/>
        <v>98.777866242038215</v>
      </c>
      <c r="BF683" s="34">
        <f t="shared" si="708"/>
        <v>99.40625</v>
      </c>
      <c r="BG683" s="34">
        <f t="shared" si="709"/>
        <v>92.3046875</v>
      </c>
      <c r="BH683" s="34">
        <f t="shared" si="710"/>
        <v>93.279082369942202</v>
      </c>
      <c r="BI683" s="34">
        <f t="shared" si="711"/>
        <v>86.516891891891888</v>
      </c>
      <c r="BJ683" s="34">
        <f t="shared" si="712"/>
        <v>93.53496503496504</v>
      </c>
      <c r="BK683" s="34">
        <f t="shared" si="713"/>
        <v>93.909301555776239</v>
      </c>
      <c r="BL683" s="34">
        <f t="shared" si="714"/>
        <v>98.306144067796609</v>
      </c>
      <c r="BM683" s="34">
        <f t="shared" si="715"/>
        <v>92.80762012012012</v>
      </c>
      <c r="BN683" s="34">
        <f t="shared" si="716"/>
        <v>90.545224735766197</v>
      </c>
      <c r="BO683" s="34">
        <f t="shared" si="717"/>
        <v>94.435179895920399</v>
      </c>
      <c r="BQ683" s="33">
        <f>E683-BR683</f>
        <v>0</v>
      </c>
      <c r="BR683" s="187">
        <v>172078</v>
      </c>
      <c r="BS683" s="190" t="s">
        <v>972</v>
      </c>
      <c r="BT683" s="205" t="s">
        <v>1256</v>
      </c>
      <c r="BU683" s="191" t="s">
        <v>1151</v>
      </c>
      <c r="BV683" s="191" t="s">
        <v>1243</v>
      </c>
      <c r="BW683" s="192"/>
      <c r="BX683" s="193"/>
      <c r="BY683" s="194"/>
      <c r="BZ683" s="193"/>
      <c r="CA683" s="194">
        <v>1</v>
      </c>
      <c r="CB683" s="195"/>
      <c r="CC683" s="194"/>
      <c r="CD683" s="195"/>
      <c r="CE683" s="194"/>
      <c r="CF683" s="193"/>
      <c r="CG683" s="195"/>
      <c r="CH683" s="193"/>
      <c r="CI683" s="194"/>
      <c r="CZ683" s="210" t="str">
        <f t="shared" si="667"/>
        <v/>
      </c>
      <c r="DA683" s="210" t="str">
        <f t="shared" si="649"/>
        <v/>
      </c>
      <c r="DB683" s="210">
        <f t="shared" si="650"/>
        <v>2.0761292371199493</v>
      </c>
      <c r="DC683" s="210" t="str">
        <f t="shared" si="651"/>
        <v/>
      </c>
      <c r="DD683" s="210" t="str">
        <f t="shared" si="652"/>
        <v/>
      </c>
      <c r="DE683" s="210" t="str">
        <f t="shared" si="653"/>
        <v/>
      </c>
      <c r="DF683" s="210" t="str">
        <f t="shared" si="654"/>
        <v/>
      </c>
      <c r="DG683" s="210" t="str">
        <f t="shared" si="655"/>
        <v/>
      </c>
    </row>
    <row r="684" spans="1:111" ht="12.75" customHeight="1" x14ac:dyDescent="0.25">
      <c r="A684" s="22">
        <v>674</v>
      </c>
      <c r="B684" s="13" t="s">
        <v>1098</v>
      </c>
      <c r="C684" s="4" t="s">
        <v>1122</v>
      </c>
      <c r="D684" s="4" t="s">
        <v>886</v>
      </c>
      <c r="E684" s="5">
        <v>172080</v>
      </c>
      <c r="F684" s="4" t="s">
        <v>973</v>
      </c>
      <c r="G684" s="215">
        <v>0</v>
      </c>
      <c r="H684" s="215">
        <v>18.221739130434784</v>
      </c>
      <c r="I684" s="215">
        <v>4.7897260273972595</v>
      </c>
      <c r="J684" s="215">
        <v>6.3816326530612244</v>
      </c>
      <c r="K684" s="215">
        <v>16.118120805369127</v>
      </c>
      <c r="L684" s="215">
        <v>9.842307692307692</v>
      </c>
      <c r="M684" s="215">
        <v>21.633439490445859</v>
      </c>
      <c r="N684" s="215">
        <v>11.679197080291971</v>
      </c>
      <c r="O684" s="215">
        <v>8.2857142857142847</v>
      </c>
      <c r="P684" s="215">
        <v>8.250821018062398</v>
      </c>
      <c r="Q684" s="215">
        <v>12.756766917293232</v>
      </c>
      <c r="R684" s="215">
        <v>13.979723502304147</v>
      </c>
      <c r="S684" s="10">
        <v>10.772430796113579</v>
      </c>
      <c r="T684" s="9" t="s">
        <v>1107</v>
      </c>
      <c r="U684" s="22" t="s">
        <v>1116</v>
      </c>
      <c r="V684" s="205"/>
      <c r="W684" s="237">
        <f t="shared" si="668"/>
        <v>0</v>
      </c>
      <c r="X684" s="222">
        <v>172080</v>
      </c>
      <c r="Y684" s="236">
        <v>0</v>
      </c>
      <c r="Z684" s="236">
        <v>14.76616106897797</v>
      </c>
      <c r="AA684" s="236">
        <v>3.9010126943374694</v>
      </c>
      <c r="AB684" s="236">
        <v>5.3795489599399726</v>
      </c>
      <c r="AC684" s="236">
        <v>16.245404411764707</v>
      </c>
      <c r="AD684" s="236">
        <v>7.3226118680664136</v>
      </c>
      <c r="AE684" s="236">
        <v>18.538782419442597</v>
      </c>
      <c r="AF684" s="236">
        <v>10.470620996936786</v>
      </c>
      <c r="AG684" s="236">
        <v>10.105708245243129</v>
      </c>
      <c r="AH684" s="236">
        <f t="shared" si="692"/>
        <v>6.0116806808138534</v>
      </c>
      <c r="AI684" s="236">
        <f t="shared" si="693"/>
        <v>11.78400813991556</v>
      </c>
      <c r="AJ684" s="236">
        <f t="shared" si="694"/>
        <v>13.038370553874172</v>
      </c>
      <c r="AK684" s="10">
        <f t="shared" si="705"/>
        <v>9.636650073856563</v>
      </c>
      <c r="AL684" s="22">
        <f t="shared" si="669"/>
        <v>0</v>
      </c>
      <c r="AM684" s="5">
        <v>172080</v>
      </c>
      <c r="AN684" s="2">
        <f t="shared" si="656"/>
        <v>0</v>
      </c>
      <c r="AO684" s="2">
        <f t="shared" si="670"/>
        <v>88.611413043478265</v>
      </c>
      <c r="AP684" s="2">
        <f t="shared" si="671"/>
        <v>97.006421232876718</v>
      </c>
      <c r="AQ684" s="2">
        <f t="shared" si="672"/>
        <v>96.011479591836732</v>
      </c>
      <c r="AR684" s="2">
        <f t="shared" si="673"/>
        <v>89.926174496644293</v>
      </c>
      <c r="AS684" s="2">
        <f t="shared" si="674"/>
        <v>93.848557692307693</v>
      </c>
      <c r="AT684" s="2">
        <f t="shared" si="675"/>
        <v>86.479100318471339</v>
      </c>
      <c r="AU684" s="2">
        <f t="shared" si="676"/>
        <v>92.700501824817522</v>
      </c>
      <c r="AV684" s="2">
        <f t="shared" si="677"/>
        <v>94.821428571428569</v>
      </c>
      <c r="AW684" s="2">
        <f t="shared" si="678"/>
        <v>94.843236863710999</v>
      </c>
      <c r="AX684" s="2">
        <f t="shared" si="679"/>
        <v>92.027020676691734</v>
      </c>
      <c r="AY684" s="2">
        <f t="shared" si="680"/>
        <v>91.2626728110599</v>
      </c>
      <c r="AZ684" s="2">
        <f t="shared" si="681"/>
        <v>93.267230752429015</v>
      </c>
      <c r="BA684" s="10"/>
      <c r="BB684" s="5">
        <v>172080</v>
      </c>
      <c r="BC684" s="34">
        <v>0</v>
      </c>
      <c r="BD684" s="34">
        <f t="shared" si="706"/>
        <v>88.611413043478265</v>
      </c>
      <c r="BE684" s="34">
        <f t="shared" si="707"/>
        <v>97.006421232876718</v>
      </c>
      <c r="BF684" s="34">
        <f t="shared" si="708"/>
        <v>96.011479591836732</v>
      </c>
      <c r="BG684" s="34">
        <f t="shared" si="709"/>
        <v>89.926174496644293</v>
      </c>
      <c r="BH684" s="34">
        <f t="shared" si="710"/>
        <v>93.848557692307693</v>
      </c>
      <c r="BI684" s="34">
        <f t="shared" si="711"/>
        <v>86.479100318471339</v>
      </c>
      <c r="BJ684" s="34">
        <f t="shared" si="712"/>
        <v>92.700501824817522</v>
      </c>
      <c r="BK684" s="34">
        <f t="shared" si="713"/>
        <v>94.821428571428569</v>
      </c>
      <c r="BL684" s="34">
        <f t="shared" si="714"/>
        <v>94.843236863710999</v>
      </c>
      <c r="BM684" s="34">
        <f t="shared" si="715"/>
        <v>92.027020676691734</v>
      </c>
      <c r="BN684" s="34">
        <f t="shared" si="716"/>
        <v>91.2626728110599</v>
      </c>
      <c r="BO684" s="34">
        <f t="shared" si="717"/>
        <v>93.267230752429015</v>
      </c>
      <c r="BQ684" s="33"/>
      <c r="BR684" s="187"/>
      <c r="BS684" s="190"/>
      <c r="BT684" s="205"/>
      <c r="BU684" s="191"/>
      <c r="BV684" s="191"/>
      <c r="BW684" s="192"/>
      <c r="BX684" s="193"/>
      <c r="BY684" s="194"/>
      <c r="BZ684" s="193"/>
      <c r="CA684" s="194"/>
      <c r="CB684" s="195"/>
      <c r="CC684" s="194"/>
      <c r="CD684" s="195"/>
      <c r="CE684" s="194"/>
      <c r="CF684" s="193"/>
      <c r="CG684" s="195"/>
      <c r="CH684" s="193"/>
      <c r="CI684" s="194"/>
      <c r="CZ684" s="210" t="str">
        <f t="shared" si="667"/>
        <v/>
      </c>
      <c r="DA684" s="210" t="str">
        <f t="shared" si="649"/>
        <v/>
      </c>
      <c r="DB684" s="210" t="str">
        <f t="shared" si="650"/>
        <v/>
      </c>
      <c r="DC684" s="210" t="str">
        <f t="shared" si="651"/>
        <v/>
      </c>
      <c r="DD684" s="210" t="str">
        <f t="shared" si="652"/>
        <v/>
      </c>
      <c r="DE684" s="210" t="str">
        <f t="shared" si="653"/>
        <v/>
      </c>
      <c r="DF684" s="210" t="str">
        <f t="shared" si="654"/>
        <v/>
      </c>
      <c r="DG684" s="210" t="str">
        <f t="shared" si="655"/>
        <v/>
      </c>
    </row>
    <row r="685" spans="1:111" ht="12.75" customHeight="1" x14ac:dyDescent="0.25">
      <c r="A685" s="22">
        <v>675</v>
      </c>
      <c r="B685" s="13" t="s">
        <v>1098</v>
      </c>
      <c r="C685" s="4" t="s">
        <v>1122</v>
      </c>
      <c r="D685" s="4" t="s">
        <v>886</v>
      </c>
      <c r="E685" s="5">
        <v>172091</v>
      </c>
      <c r="F685" s="4" t="s">
        <v>974</v>
      </c>
      <c r="G685" s="215">
        <v>0</v>
      </c>
      <c r="H685" s="215">
        <v>20.359898477157358</v>
      </c>
      <c r="I685" s="215">
        <v>10.907317073170733</v>
      </c>
      <c r="J685" s="215">
        <v>11.73659217877095</v>
      </c>
      <c r="K685" s="215">
        <v>20.586363636363636</v>
      </c>
      <c r="L685" s="215">
        <v>22.784313725490197</v>
      </c>
      <c r="M685" s="215">
        <v>28.886725663716813</v>
      </c>
      <c r="N685" s="215">
        <v>29.735714285714284</v>
      </c>
      <c r="O685" s="215">
        <v>27.528947368421054</v>
      </c>
      <c r="P685" s="215">
        <v>11.318656716417909</v>
      </c>
      <c r="Q685" s="215">
        <v>21.893162393162392</v>
      </c>
      <c r="R685" s="215">
        <v>28.867216117216117</v>
      </c>
      <c r="S685" s="10">
        <v>19.169541378756115</v>
      </c>
      <c r="T685" s="9" t="s">
        <v>1108</v>
      </c>
      <c r="U685" s="22" t="s">
        <v>1116</v>
      </c>
      <c r="V685" s="205"/>
      <c r="W685" s="237">
        <f t="shared" si="668"/>
        <v>0</v>
      </c>
      <c r="X685" s="222">
        <v>172091</v>
      </c>
      <c r="Y685" s="236">
        <v>0</v>
      </c>
      <c r="Z685" s="236">
        <v>16.988899298753655</v>
      </c>
      <c r="AA685" s="236">
        <v>8.1094720496894404</v>
      </c>
      <c r="AB685" s="236">
        <v>8.7412372401918592</v>
      </c>
      <c r="AC685" s="236">
        <v>26.796176379895158</v>
      </c>
      <c r="AD685" s="236">
        <v>19.136659263959391</v>
      </c>
      <c r="AE685" s="236">
        <v>19.872009369248786</v>
      </c>
      <c r="AF685" s="236">
        <v>15.00369549150037</v>
      </c>
      <c r="AG685" s="236">
        <v>26.081871345029239</v>
      </c>
      <c r="AH685" s="236">
        <f t="shared" si="692"/>
        <v>8.4599021471587381</v>
      </c>
      <c r="AI685" s="236">
        <f t="shared" si="693"/>
        <v>22.966417821927273</v>
      </c>
      <c r="AJ685" s="236">
        <f t="shared" si="694"/>
        <v>20.319192068592798</v>
      </c>
      <c r="AK685" s="10">
        <f t="shared" si="705"/>
        <v>15.636668937585322</v>
      </c>
      <c r="AL685" s="22">
        <f t="shared" si="669"/>
        <v>0</v>
      </c>
      <c r="AM685" s="5">
        <v>172091</v>
      </c>
      <c r="AN685" s="2">
        <f t="shared" si="656"/>
        <v>0</v>
      </c>
      <c r="AO685" s="2">
        <f t="shared" si="670"/>
        <v>87.275063451776646</v>
      </c>
      <c r="AP685" s="2">
        <f t="shared" si="671"/>
        <v>93.182926829268297</v>
      </c>
      <c r="AQ685" s="2">
        <f t="shared" si="672"/>
        <v>92.664629888268152</v>
      </c>
      <c r="AR685" s="2">
        <f t="shared" si="673"/>
        <v>87.13352272727272</v>
      </c>
      <c r="AS685" s="2">
        <f t="shared" si="674"/>
        <v>85.759803921568633</v>
      </c>
      <c r="AT685" s="2">
        <f t="shared" si="675"/>
        <v>81.945796460176993</v>
      </c>
      <c r="AU685" s="2">
        <f t="shared" si="676"/>
        <v>81.415178571428569</v>
      </c>
      <c r="AV685" s="2">
        <f t="shared" si="677"/>
        <v>82.79440789473685</v>
      </c>
      <c r="AW685" s="2">
        <f t="shared" si="678"/>
        <v>92.925839552238813</v>
      </c>
      <c r="AX685" s="2">
        <f t="shared" si="679"/>
        <v>86.316773504273499</v>
      </c>
      <c r="AY685" s="2">
        <f t="shared" si="680"/>
        <v>81.957989926739927</v>
      </c>
      <c r="AZ685" s="2">
        <f t="shared" si="681"/>
        <v>88.019036638277427</v>
      </c>
      <c r="BA685" s="10"/>
      <c r="BB685" s="5">
        <v>172091</v>
      </c>
      <c r="BC685" s="34">
        <v>0</v>
      </c>
      <c r="BD685" s="34">
        <f t="shared" si="706"/>
        <v>87.275063451776646</v>
      </c>
      <c r="BE685" s="34">
        <f t="shared" si="707"/>
        <v>93.182926829268297</v>
      </c>
      <c r="BF685" s="34">
        <f t="shared" si="708"/>
        <v>92.664629888268152</v>
      </c>
      <c r="BG685" s="34">
        <f t="shared" si="709"/>
        <v>87.13352272727272</v>
      </c>
      <c r="BH685" s="34">
        <f t="shared" si="710"/>
        <v>85.759803921568633</v>
      </c>
      <c r="BI685" s="34">
        <f t="shared" si="711"/>
        <v>81.945796460176993</v>
      </c>
      <c r="BJ685" s="34">
        <f t="shared" si="712"/>
        <v>84.996304508499634</v>
      </c>
      <c r="BK685" s="34">
        <f t="shared" si="713"/>
        <v>82.79440789473685</v>
      </c>
      <c r="BL685" s="34">
        <f t="shared" si="714"/>
        <v>92.925839552238813</v>
      </c>
      <c r="BM685" s="34">
        <f t="shared" si="715"/>
        <v>86.316773504273499</v>
      </c>
      <c r="BN685" s="34">
        <f t="shared" si="716"/>
        <v>81.957989926739927</v>
      </c>
      <c r="BO685" s="34">
        <f t="shared" si="717"/>
        <v>88.019036638277427</v>
      </c>
      <c r="BQ685" s="33"/>
      <c r="BR685" s="187"/>
      <c r="BS685" s="190"/>
      <c r="BT685" s="205"/>
      <c r="BU685" s="191"/>
      <c r="BV685" s="191"/>
      <c r="BW685" s="192"/>
      <c r="BX685" s="193"/>
      <c r="BY685" s="194"/>
      <c r="BZ685" s="193"/>
      <c r="CA685" s="194"/>
      <c r="CB685" s="195"/>
      <c r="CC685" s="194"/>
      <c r="CD685" s="195"/>
      <c r="CE685" s="194"/>
      <c r="CF685" s="193"/>
      <c r="CG685" s="195"/>
      <c r="CH685" s="193"/>
      <c r="CI685" s="194"/>
      <c r="CZ685" s="210" t="str">
        <f t="shared" si="667"/>
        <v/>
      </c>
      <c r="DA685" s="210" t="str">
        <f t="shared" si="649"/>
        <v/>
      </c>
      <c r="DB685" s="210" t="str">
        <f t="shared" si="650"/>
        <v/>
      </c>
      <c r="DC685" s="210" t="str">
        <f t="shared" si="651"/>
        <v/>
      </c>
      <c r="DD685" s="210" t="str">
        <f t="shared" si="652"/>
        <v/>
      </c>
      <c r="DE685" s="210" t="str">
        <f t="shared" si="653"/>
        <v/>
      </c>
      <c r="DF685" s="210" t="str">
        <f t="shared" si="654"/>
        <v/>
      </c>
      <c r="DG685" s="210" t="str">
        <f t="shared" si="655"/>
        <v/>
      </c>
    </row>
    <row r="686" spans="1:111" ht="12.75" customHeight="1" x14ac:dyDescent="0.25">
      <c r="A686" s="22">
        <v>676</v>
      </c>
      <c r="B686" s="13" t="s">
        <v>1098</v>
      </c>
      <c r="C686" s="4" t="s">
        <v>1122</v>
      </c>
      <c r="D686" s="4" t="s">
        <v>886</v>
      </c>
      <c r="E686" s="5">
        <v>172108</v>
      </c>
      <c r="F686" s="4" t="s">
        <v>975</v>
      </c>
      <c r="G686" s="215">
        <v>0</v>
      </c>
      <c r="H686" s="215">
        <v>18.154545454545453</v>
      </c>
      <c r="I686" s="215">
        <v>13.85</v>
      </c>
      <c r="J686" s="215">
        <v>5.0513513513513519</v>
      </c>
      <c r="K686" s="215">
        <v>25.812962962962963</v>
      </c>
      <c r="L686" s="215">
        <v>30.788095238095238</v>
      </c>
      <c r="M686" s="215">
        <v>29.729787234042554</v>
      </c>
      <c r="N686" s="215">
        <v>10.5</v>
      </c>
      <c r="O686" s="215">
        <v>24.740909090909092</v>
      </c>
      <c r="P686" s="215">
        <v>9.8270700636942685</v>
      </c>
      <c r="Q686" s="215">
        <v>27.795833333333334</v>
      </c>
      <c r="R686" s="215">
        <v>22.956410256410255</v>
      </c>
      <c r="S686" s="10">
        <v>17.625294592434074</v>
      </c>
      <c r="T686" s="9" t="s">
        <v>1108</v>
      </c>
      <c r="U686" s="22" t="s">
        <v>1116</v>
      </c>
      <c r="V686" s="205"/>
      <c r="W686" s="237">
        <f t="shared" si="668"/>
        <v>0</v>
      </c>
      <c r="X686" s="222">
        <v>172108</v>
      </c>
      <c r="Y686" s="236">
        <v>0</v>
      </c>
      <c r="Z686" s="236">
        <v>31.481481481481477</v>
      </c>
      <c r="AA686" s="236">
        <v>18.571428571428569</v>
      </c>
      <c r="AB686" s="236">
        <v>7.6282051282051269</v>
      </c>
      <c r="AC686" s="236">
        <v>30.555555555555557</v>
      </c>
      <c r="AD686" s="236">
        <v>37.5</v>
      </c>
      <c r="AE686" s="236">
        <v>14.473684210526317</v>
      </c>
      <c r="AF686" s="236">
        <v>13.942307692307693</v>
      </c>
      <c r="AG686" s="236">
        <v>52.38095238095238</v>
      </c>
      <c r="AH686" s="236">
        <f t="shared" si="692"/>
        <v>14.420278795278794</v>
      </c>
      <c r="AI686" s="236">
        <f t="shared" si="693"/>
        <v>34.027777777777779</v>
      </c>
      <c r="AJ686" s="236">
        <f t="shared" si="694"/>
        <v>26.932314761262131</v>
      </c>
      <c r="AK686" s="10"/>
      <c r="AL686" s="22">
        <f t="shared" si="669"/>
        <v>0</v>
      </c>
      <c r="AM686" s="5">
        <v>172108</v>
      </c>
      <c r="AN686" s="2">
        <f t="shared" si="656"/>
        <v>0</v>
      </c>
      <c r="AO686" s="2">
        <f t="shared" si="670"/>
        <v>88.653409090909093</v>
      </c>
      <c r="AP686" s="2">
        <f t="shared" si="671"/>
        <v>91.34375</v>
      </c>
      <c r="AQ686" s="2">
        <f t="shared" si="672"/>
        <v>96.842905405405403</v>
      </c>
      <c r="AR686" s="2">
        <f t="shared" si="673"/>
        <v>83.866898148148152</v>
      </c>
      <c r="AS686" s="2">
        <f t="shared" si="674"/>
        <v>80.757440476190482</v>
      </c>
      <c r="AT686" s="2">
        <f t="shared" si="675"/>
        <v>81.418882978723403</v>
      </c>
      <c r="AU686" s="2">
        <f t="shared" si="676"/>
        <v>93.4375</v>
      </c>
      <c r="AV686" s="2">
        <f t="shared" si="677"/>
        <v>84.536931818181813</v>
      </c>
      <c r="AW686" s="2">
        <f t="shared" si="678"/>
        <v>93.858081210191088</v>
      </c>
      <c r="AX686" s="2">
        <f t="shared" si="679"/>
        <v>82.627604166666657</v>
      </c>
      <c r="AY686" s="2">
        <f t="shared" si="680"/>
        <v>85.652243589743591</v>
      </c>
      <c r="AZ686" s="2">
        <f t="shared" si="681"/>
        <v>88.9841908797287</v>
      </c>
      <c r="BA686" s="10"/>
      <c r="BB686" s="5">
        <v>172108</v>
      </c>
      <c r="BC686" s="34">
        <v>0</v>
      </c>
      <c r="BD686" s="34">
        <f>AO686</f>
        <v>88.653409090909093</v>
      </c>
      <c r="BE686" s="34">
        <f t="shared" ref="BE686" si="740">AP686</f>
        <v>91.34375</v>
      </c>
      <c r="BF686" s="34">
        <f t="shared" ref="BF686" si="741">AQ686</f>
        <v>96.842905405405403</v>
      </c>
      <c r="BG686" s="34">
        <f t="shared" ref="BG686" si="742">AR686</f>
        <v>83.866898148148152</v>
      </c>
      <c r="BH686" s="34">
        <f t="shared" ref="BH686" si="743">AS686</f>
        <v>80.757440476190482</v>
      </c>
      <c r="BI686" s="34">
        <f t="shared" ref="BI686" si="744">AT686</f>
        <v>81.418882978723403</v>
      </c>
      <c r="BJ686" s="34">
        <f t="shared" ref="BJ686" si="745">AU686</f>
        <v>93.4375</v>
      </c>
      <c r="BK686" s="34">
        <f t="shared" ref="BK686" si="746">AV686</f>
        <v>84.536931818181813</v>
      </c>
      <c r="BL686" s="34">
        <f t="shared" ref="BL686" si="747">AW686</f>
        <v>93.858081210191088</v>
      </c>
      <c r="BM686" s="34">
        <f t="shared" ref="BM686" si="748">AX686</f>
        <v>82.627604166666657</v>
      </c>
      <c r="BN686" s="34">
        <f t="shared" ref="BN686" si="749">AY686</f>
        <v>85.652243589743591</v>
      </c>
      <c r="BO686" s="34">
        <f>AZ686</f>
        <v>88.9841908797287</v>
      </c>
      <c r="BQ686" s="33"/>
      <c r="BR686" s="187"/>
      <c r="BS686" s="190"/>
      <c r="BT686" s="205"/>
      <c r="BU686" s="191"/>
      <c r="BV686" s="191"/>
      <c r="BW686" s="192"/>
      <c r="BX686" s="193"/>
      <c r="BY686" s="194"/>
      <c r="BZ686" s="193"/>
      <c r="CA686" s="194"/>
      <c r="CB686" s="195"/>
      <c r="CC686" s="194"/>
      <c r="CD686" s="195"/>
      <c r="CE686" s="196"/>
      <c r="CF686" s="196"/>
      <c r="CG686" s="196"/>
      <c r="CH686" s="196"/>
      <c r="CI686" s="196"/>
      <c r="CZ686" s="210" t="str">
        <f t="shared" si="667"/>
        <v/>
      </c>
      <c r="DA686" s="210" t="str">
        <f t="shared" si="649"/>
        <v/>
      </c>
      <c r="DB686" s="210" t="str">
        <f t="shared" si="650"/>
        <v/>
      </c>
      <c r="DC686" s="210" t="str">
        <f t="shared" si="651"/>
        <v/>
      </c>
      <c r="DD686" s="210" t="str">
        <f t="shared" si="652"/>
        <v/>
      </c>
      <c r="DE686" s="210" t="str">
        <f t="shared" si="653"/>
        <v/>
      </c>
      <c r="DF686" s="210" t="str">
        <f t="shared" si="654"/>
        <v/>
      </c>
      <c r="DG686" s="210" t="str">
        <f t="shared" si="655"/>
        <v/>
      </c>
    </row>
    <row r="687" spans="1:111" ht="12.75" customHeight="1" x14ac:dyDescent="0.25">
      <c r="A687" s="22">
        <v>677</v>
      </c>
      <c r="B687" s="13" t="s">
        <v>1098</v>
      </c>
      <c r="C687" s="4" t="s">
        <v>1122</v>
      </c>
      <c r="D687" s="4" t="s">
        <v>30</v>
      </c>
      <c r="E687" s="5">
        <v>172110</v>
      </c>
      <c r="F687" s="4" t="s">
        <v>976</v>
      </c>
      <c r="G687" s="215">
        <v>0</v>
      </c>
      <c r="H687" s="215">
        <v>5.072916666666667</v>
      </c>
      <c r="I687" s="215">
        <v>2.145049504950495</v>
      </c>
      <c r="J687" s="215">
        <v>1.2330917874396135</v>
      </c>
      <c r="K687" s="215">
        <v>2.8617021276595747</v>
      </c>
      <c r="L687" s="215">
        <v>5.7456852791878177</v>
      </c>
      <c r="M687" s="215">
        <v>8.2819327731092436</v>
      </c>
      <c r="N687" s="215">
        <v>4.2547945205479447</v>
      </c>
      <c r="O687" s="215">
        <v>5.7445736434108534</v>
      </c>
      <c r="P687" s="215">
        <v>2.1290123456790124</v>
      </c>
      <c r="Q687" s="215">
        <v>4.267532467532468</v>
      </c>
      <c r="R687" s="215">
        <v>6.1265734265734269</v>
      </c>
      <c r="S687" s="10">
        <v>3.926638478108023</v>
      </c>
      <c r="T687" s="9" t="s">
        <v>1108</v>
      </c>
      <c r="U687" s="22" t="s">
        <v>1116</v>
      </c>
      <c r="V687" s="205"/>
      <c r="W687" s="237">
        <f t="shared" si="668"/>
        <v>0</v>
      </c>
      <c r="X687" s="222">
        <v>172110</v>
      </c>
      <c r="Y687" s="236">
        <v>0</v>
      </c>
      <c r="Z687" s="236">
        <v>2.0409741012756086</v>
      </c>
      <c r="AA687" s="236">
        <v>1.3586956521739131</v>
      </c>
      <c r="AB687" s="236">
        <v>2.2954485661667983</v>
      </c>
      <c r="AC687" s="236">
        <v>2.740423492767079</v>
      </c>
      <c r="AD687" s="236">
        <v>3.6371569094082181</v>
      </c>
      <c r="AE687" s="236">
        <v>6.5905301120719741</v>
      </c>
      <c r="AF687" s="236">
        <v>4.9762463166756872</v>
      </c>
      <c r="AG687" s="236">
        <v>6.3301037534330185</v>
      </c>
      <c r="AH687" s="236">
        <f t="shared" si="692"/>
        <v>1.42377957990408</v>
      </c>
      <c r="AI687" s="236">
        <f t="shared" si="693"/>
        <v>3.1887902010876488</v>
      </c>
      <c r="AJ687" s="236">
        <f t="shared" si="694"/>
        <v>5.9656267273935599</v>
      </c>
      <c r="AK687" s="10">
        <f t="shared" si="705"/>
        <v>3.3299532115524775</v>
      </c>
      <c r="AL687" s="22">
        <f t="shared" si="669"/>
        <v>0</v>
      </c>
      <c r="AM687" s="5">
        <v>172110</v>
      </c>
      <c r="AN687" s="2">
        <f t="shared" si="656"/>
        <v>0</v>
      </c>
      <c r="AO687" s="2">
        <f t="shared" si="670"/>
        <v>96.829427083333329</v>
      </c>
      <c r="AP687" s="2">
        <f t="shared" si="671"/>
        <v>98.659344059405939</v>
      </c>
      <c r="AQ687" s="2">
        <f t="shared" si="672"/>
        <v>99.22931763285024</v>
      </c>
      <c r="AR687" s="2">
        <f t="shared" si="673"/>
        <v>98.211436170212764</v>
      </c>
      <c r="AS687" s="2">
        <f t="shared" si="674"/>
        <v>96.408946700507613</v>
      </c>
      <c r="AT687" s="2">
        <f t="shared" si="675"/>
        <v>94.823792016806721</v>
      </c>
      <c r="AU687" s="2">
        <f t="shared" si="676"/>
        <v>97.340753424657535</v>
      </c>
      <c r="AV687" s="2">
        <f t="shared" si="677"/>
        <v>96.409641472868216</v>
      </c>
      <c r="AW687" s="2">
        <f t="shared" si="678"/>
        <v>98.669367283950621</v>
      </c>
      <c r="AX687" s="2">
        <f t="shared" si="679"/>
        <v>97.33279220779221</v>
      </c>
      <c r="AY687" s="2">
        <f t="shared" si="680"/>
        <v>96.170891608391614</v>
      </c>
      <c r="AZ687" s="2">
        <f t="shared" si="681"/>
        <v>97.545850951182487</v>
      </c>
      <c r="BA687" s="10"/>
      <c r="BB687" s="5">
        <v>172110</v>
      </c>
      <c r="BC687" s="34">
        <v>0</v>
      </c>
      <c r="BD687" s="34">
        <f t="shared" si="706"/>
        <v>97.959025898724391</v>
      </c>
      <c r="BE687" s="34">
        <f t="shared" si="707"/>
        <v>98.659344059405939</v>
      </c>
      <c r="BF687" s="34">
        <f t="shared" si="708"/>
        <v>99.22931763285024</v>
      </c>
      <c r="BG687" s="34">
        <f t="shared" si="709"/>
        <v>98.211436170212764</v>
      </c>
      <c r="BH687" s="34">
        <f t="shared" si="710"/>
        <v>96.408946700507613</v>
      </c>
      <c r="BI687" s="34">
        <f t="shared" si="711"/>
        <v>94.823792016806721</v>
      </c>
      <c r="BJ687" s="34">
        <f t="shared" si="712"/>
        <v>97.340753424657535</v>
      </c>
      <c r="BK687" s="34">
        <f t="shared" si="713"/>
        <v>96.409641472868216</v>
      </c>
      <c r="BL687" s="34">
        <f t="shared" si="714"/>
        <v>98.669367283950621</v>
      </c>
      <c r="BM687" s="34">
        <f t="shared" si="715"/>
        <v>97.33279220779221</v>
      </c>
      <c r="BN687" s="34">
        <f t="shared" si="716"/>
        <v>96.170891608391614</v>
      </c>
      <c r="BO687" s="34">
        <f t="shared" si="717"/>
        <v>97.545850951182487</v>
      </c>
      <c r="BQ687" s="33"/>
      <c r="BR687" s="187"/>
      <c r="BS687" s="190"/>
      <c r="BT687" s="205"/>
      <c r="BU687" s="191"/>
      <c r="BV687" s="191"/>
      <c r="BW687" s="192"/>
      <c r="BX687" s="193"/>
      <c r="BY687" s="194"/>
      <c r="BZ687" s="193"/>
      <c r="CA687" s="194"/>
      <c r="CB687" s="195"/>
      <c r="CC687" s="194"/>
      <c r="CD687" s="195"/>
      <c r="CE687" s="194"/>
      <c r="CF687" s="193"/>
      <c r="CG687" s="195"/>
      <c r="CH687" s="193"/>
      <c r="CI687" s="194"/>
      <c r="CZ687" s="210" t="str">
        <f t="shared" si="667"/>
        <v/>
      </c>
      <c r="DA687" s="210" t="str">
        <f t="shared" si="649"/>
        <v/>
      </c>
      <c r="DB687" s="210" t="str">
        <f t="shared" si="650"/>
        <v/>
      </c>
      <c r="DC687" s="210" t="str">
        <f t="shared" si="651"/>
        <v/>
      </c>
      <c r="DD687" s="210" t="str">
        <f t="shared" si="652"/>
        <v/>
      </c>
      <c r="DE687" s="210" t="str">
        <f t="shared" si="653"/>
        <v/>
      </c>
      <c r="DF687" s="210" t="str">
        <f t="shared" si="654"/>
        <v/>
      </c>
      <c r="DG687" s="210" t="str">
        <f t="shared" si="655"/>
        <v/>
      </c>
    </row>
    <row r="688" spans="1:111" ht="12.75" customHeight="1" x14ac:dyDescent="0.25">
      <c r="A688" s="22">
        <v>678</v>
      </c>
      <c r="B688" s="13" t="s">
        <v>1098</v>
      </c>
      <c r="C688" s="4" t="s">
        <v>1122</v>
      </c>
      <c r="D688" s="4" t="s">
        <v>783</v>
      </c>
      <c r="E688" s="5">
        <v>172121</v>
      </c>
      <c r="F688" s="4" t="s">
        <v>977</v>
      </c>
      <c r="G688" s="215">
        <v>0</v>
      </c>
      <c r="H688" s="215">
        <v>12.06195652173913</v>
      </c>
      <c r="I688" s="215">
        <v>6.8840659340659345</v>
      </c>
      <c r="J688" s="215">
        <v>6.0447368421052632</v>
      </c>
      <c r="K688" s="215">
        <v>17.952298850574714</v>
      </c>
      <c r="L688" s="215">
        <v>16.956515580736543</v>
      </c>
      <c r="M688" s="215">
        <v>18.002688172043008</v>
      </c>
      <c r="N688" s="215">
        <v>15.455703422053233</v>
      </c>
      <c r="O688" s="215">
        <v>21.250561797752809</v>
      </c>
      <c r="P688" s="215">
        <v>6.4003526093088858</v>
      </c>
      <c r="Q688" s="215">
        <v>17.565121255349503</v>
      </c>
      <c r="R688" s="215">
        <v>18.200556242274413</v>
      </c>
      <c r="S688" s="10">
        <v>12.73428079123007</v>
      </c>
      <c r="T688" s="9" t="s">
        <v>1107</v>
      </c>
      <c r="U688" s="22" t="s">
        <v>1116</v>
      </c>
      <c r="V688" s="205"/>
      <c r="W688" s="237">
        <f t="shared" si="668"/>
        <v>0</v>
      </c>
      <c r="X688" s="222">
        <v>172121</v>
      </c>
      <c r="Y688" s="236">
        <v>0</v>
      </c>
      <c r="Z688" s="236">
        <v>7.4778005464480879</v>
      </c>
      <c r="AA688" s="236">
        <v>3.8919413919413923</v>
      </c>
      <c r="AB688" s="236">
        <v>4.1953131730852071</v>
      </c>
      <c r="AC688" s="236">
        <v>18.350229113050027</v>
      </c>
      <c r="AD688" s="236">
        <v>13.373932299905093</v>
      </c>
      <c r="AE688" s="236">
        <v>26.883364097831105</v>
      </c>
      <c r="AF688" s="236">
        <v>16.592664092664094</v>
      </c>
      <c r="AG688" s="236">
        <v>19.207765535233548</v>
      </c>
      <c r="AH688" s="236">
        <f t="shared" si="692"/>
        <v>3.8912637778686721</v>
      </c>
      <c r="AI688" s="236">
        <f t="shared" si="693"/>
        <v>15.86208070647756</v>
      </c>
      <c r="AJ688" s="236">
        <f t="shared" si="694"/>
        <v>20.894597908576248</v>
      </c>
      <c r="AK688" s="10">
        <f t="shared" si="705"/>
        <v>12.219223361128728</v>
      </c>
      <c r="AL688" s="22">
        <f t="shared" si="669"/>
        <v>0</v>
      </c>
      <c r="AM688" s="5">
        <v>172121</v>
      </c>
      <c r="AN688" s="2">
        <f t="shared" si="656"/>
        <v>0</v>
      </c>
      <c r="AO688" s="2">
        <f t="shared" si="670"/>
        <v>92.461277173913047</v>
      </c>
      <c r="AP688" s="2">
        <f t="shared" si="671"/>
        <v>95.697458791208788</v>
      </c>
      <c r="AQ688" s="2">
        <f t="shared" si="672"/>
        <v>96.222039473684205</v>
      </c>
      <c r="AR688" s="2">
        <f t="shared" si="673"/>
        <v>88.7798132183908</v>
      </c>
      <c r="AS688" s="2">
        <f t="shared" si="674"/>
        <v>89.402177762039656</v>
      </c>
      <c r="AT688" s="2">
        <f t="shared" si="675"/>
        <v>88.74831989247312</v>
      </c>
      <c r="AU688" s="2">
        <f t="shared" si="676"/>
        <v>90.340185361216726</v>
      </c>
      <c r="AV688" s="2">
        <f t="shared" si="677"/>
        <v>86.718398876404493</v>
      </c>
      <c r="AW688" s="2">
        <f t="shared" si="678"/>
        <v>95.99977961918195</v>
      </c>
      <c r="AX688" s="2">
        <f t="shared" si="679"/>
        <v>89.02179921540656</v>
      </c>
      <c r="AY688" s="2">
        <f t="shared" si="680"/>
        <v>88.624652348578493</v>
      </c>
      <c r="AZ688" s="2">
        <f t="shared" si="681"/>
        <v>92.041074505481205</v>
      </c>
      <c r="BA688" s="10"/>
      <c r="BB688" s="5">
        <v>172121</v>
      </c>
      <c r="BC688" s="34">
        <v>0</v>
      </c>
      <c r="BD688" s="34">
        <f t="shared" si="706"/>
        <v>92.522199453551906</v>
      </c>
      <c r="BE688" s="34">
        <f t="shared" si="707"/>
        <v>96.108058608058613</v>
      </c>
      <c r="BF688" s="34">
        <f t="shared" si="708"/>
        <v>96.222039473684205</v>
      </c>
      <c r="BG688" s="34">
        <f t="shared" si="709"/>
        <v>88.7798132183908</v>
      </c>
      <c r="BH688" s="34">
        <f t="shared" si="710"/>
        <v>89.402177762039656</v>
      </c>
      <c r="BI688" s="34">
        <f t="shared" si="711"/>
        <v>88.74831989247312</v>
      </c>
      <c r="BJ688" s="34">
        <f t="shared" si="712"/>
        <v>90.340185361216726</v>
      </c>
      <c r="BK688" s="34">
        <f t="shared" si="713"/>
        <v>86.718398876404493</v>
      </c>
      <c r="BL688" s="34">
        <f t="shared" si="714"/>
        <v>96.108736222131327</v>
      </c>
      <c r="BM688" s="34">
        <f t="shared" si="715"/>
        <v>89.02179921540656</v>
      </c>
      <c r="BN688" s="34">
        <f t="shared" si="716"/>
        <v>88.624652348578493</v>
      </c>
      <c r="BO688" s="34">
        <f t="shared" si="717"/>
        <v>92.041074505481205</v>
      </c>
      <c r="BQ688" s="33"/>
      <c r="BR688" s="187"/>
      <c r="BS688" s="190"/>
      <c r="BT688" s="205"/>
      <c r="BU688" s="191"/>
      <c r="BV688" s="191"/>
      <c r="BW688" s="192"/>
      <c r="BX688" s="193"/>
      <c r="BY688" s="194"/>
      <c r="BZ688" s="193"/>
      <c r="CA688" s="194"/>
      <c r="CB688" s="195"/>
      <c r="CC688" s="194"/>
      <c r="CD688" s="195"/>
      <c r="CE688" s="194"/>
      <c r="CF688" s="193"/>
      <c r="CG688" s="195"/>
      <c r="CH688" s="193"/>
      <c r="CI688" s="194"/>
      <c r="CZ688" s="210" t="str">
        <f t="shared" si="667"/>
        <v/>
      </c>
      <c r="DA688" s="210" t="str">
        <f t="shared" si="649"/>
        <v/>
      </c>
      <c r="DB688" s="210" t="str">
        <f t="shared" si="650"/>
        <v/>
      </c>
      <c r="DC688" s="210" t="str">
        <f t="shared" si="651"/>
        <v/>
      </c>
      <c r="DD688" s="210" t="str">
        <f t="shared" si="652"/>
        <v/>
      </c>
      <c r="DE688" s="210" t="str">
        <f t="shared" si="653"/>
        <v/>
      </c>
      <c r="DF688" s="210" t="str">
        <f t="shared" si="654"/>
        <v/>
      </c>
      <c r="DG688" s="210" t="str">
        <f t="shared" si="655"/>
        <v/>
      </c>
    </row>
    <row r="689" spans="1:111" ht="12.75" customHeight="1" x14ac:dyDescent="0.25">
      <c r="A689" s="22">
        <v>679</v>
      </c>
      <c r="B689" s="13" t="s">
        <v>1098</v>
      </c>
      <c r="C689" s="4" t="s">
        <v>1122</v>
      </c>
      <c r="D689" s="4" t="s">
        <v>783</v>
      </c>
      <c r="E689" s="5">
        <v>172133</v>
      </c>
      <c r="F689" s="4" t="s">
        <v>978</v>
      </c>
      <c r="G689" s="215">
        <v>0</v>
      </c>
      <c r="H689" s="215">
        <v>17.130645161290321</v>
      </c>
      <c r="I689" s="215">
        <v>7.3031531531531533</v>
      </c>
      <c r="J689" s="215">
        <v>6.4873015873015873</v>
      </c>
      <c r="K689" s="215">
        <v>5.2547619047619047</v>
      </c>
      <c r="L689" s="215">
        <v>14.021794871794873</v>
      </c>
      <c r="M689" s="215">
        <v>12.731343283582088</v>
      </c>
      <c r="N689" s="215">
        <v>9.6952513966480431</v>
      </c>
      <c r="O689" s="215">
        <v>18.815584415584418</v>
      </c>
      <c r="P689" s="215">
        <v>7.9879530916844352</v>
      </c>
      <c r="Q689" s="215">
        <v>10.122413793103448</v>
      </c>
      <c r="R689" s="215">
        <v>14.081049250535331</v>
      </c>
      <c r="S689" s="10">
        <v>10.159981752679601</v>
      </c>
      <c r="T689" s="9" t="s">
        <v>1107</v>
      </c>
      <c r="U689" s="22" t="s">
        <v>1116</v>
      </c>
      <c r="V689" s="205"/>
      <c r="W689" s="237">
        <f t="shared" si="668"/>
        <v>0</v>
      </c>
      <c r="X689" s="222">
        <v>172133</v>
      </c>
      <c r="Y689" s="236">
        <v>0</v>
      </c>
      <c r="Z689" s="236">
        <v>7.1655953474135297</v>
      </c>
      <c r="AA689" s="236">
        <v>3.6073234748095508</v>
      </c>
      <c r="AB689" s="236">
        <v>1.2025442258000398</v>
      </c>
      <c r="AC689" s="236">
        <v>3.9450381679389315</v>
      </c>
      <c r="AD689" s="236">
        <v>8.0787037037037024</v>
      </c>
      <c r="AE689" s="236">
        <v>16.427139037433154</v>
      </c>
      <c r="AF689" s="236">
        <v>9.1314553990610321</v>
      </c>
      <c r="AG689" s="236">
        <v>5.3365836466165408</v>
      </c>
      <c r="AH689" s="236">
        <f t="shared" si="692"/>
        <v>2.9938657620057798</v>
      </c>
      <c r="AI689" s="236">
        <f t="shared" si="693"/>
        <v>6.0118709358213174</v>
      </c>
      <c r="AJ689" s="236">
        <f t="shared" si="694"/>
        <v>10.298392694370243</v>
      </c>
      <c r="AK689" s="10">
        <f t="shared" si="705"/>
        <v>6.0993758891973862</v>
      </c>
      <c r="AL689" s="22">
        <f t="shared" si="669"/>
        <v>0</v>
      </c>
      <c r="AM689" s="5">
        <v>172133</v>
      </c>
      <c r="AN689" s="2">
        <f t="shared" si="656"/>
        <v>0</v>
      </c>
      <c r="AO689" s="2">
        <f t="shared" si="670"/>
        <v>89.293346774193552</v>
      </c>
      <c r="AP689" s="2">
        <f t="shared" si="671"/>
        <v>95.43552927927928</v>
      </c>
      <c r="AQ689" s="2">
        <f t="shared" si="672"/>
        <v>95.945436507936506</v>
      </c>
      <c r="AR689" s="2">
        <f t="shared" si="673"/>
        <v>96.71577380952381</v>
      </c>
      <c r="AS689" s="2">
        <f t="shared" si="674"/>
        <v>91.236378205128204</v>
      </c>
      <c r="AT689" s="2">
        <f t="shared" si="675"/>
        <v>92.042910447761187</v>
      </c>
      <c r="AU689" s="2">
        <f t="shared" si="676"/>
        <v>93.940467877094974</v>
      </c>
      <c r="AV689" s="2">
        <f t="shared" si="677"/>
        <v>88.240259740259745</v>
      </c>
      <c r="AW689" s="2">
        <f t="shared" si="678"/>
        <v>95.007529317697234</v>
      </c>
      <c r="AX689" s="2">
        <f t="shared" si="679"/>
        <v>93.673491379310349</v>
      </c>
      <c r="AY689" s="2">
        <f t="shared" si="680"/>
        <v>91.199344218415419</v>
      </c>
      <c r="AZ689" s="2">
        <f t="shared" si="681"/>
        <v>93.650011404575253</v>
      </c>
      <c r="BA689" s="10"/>
      <c r="BB689" s="5">
        <v>172133</v>
      </c>
      <c r="BC689" s="34">
        <v>0</v>
      </c>
      <c r="BD689" s="34">
        <f t="shared" si="706"/>
        <v>92.834404652586471</v>
      </c>
      <c r="BE689" s="34">
        <f t="shared" si="707"/>
        <v>96.392676525190453</v>
      </c>
      <c r="BF689" s="34">
        <f t="shared" si="708"/>
        <v>98.79745577419996</v>
      </c>
      <c r="BG689" s="34">
        <f t="shared" si="709"/>
        <v>96.71577380952381</v>
      </c>
      <c r="BH689" s="34">
        <f t="shared" si="710"/>
        <v>91.921296296296305</v>
      </c>
      <c r="BI689" s="34">
        <f t="shared" si="711"/>
        <v>92.042910447761187</v>
      </c>
      <c r="BJ689" s="34">
        <f t="shared" si="712"/>
        <v>93.940467877094974</v>
      </c>
      <c r="BK689" s="34">
        <f t="shared" si="713"/>
        <v>94.663416353383454</v>
      </c>
      <c r="BL689" s="34">
        <f t="shared" si="714"/>
        <v>97.006134237994218</v>
      </c>
      <c r="BM689" s="34">
        <f t="shared" si="715"/>
        <v>93.988129064178679</v>
      </c>
      <c r="BN689" s="34">
        <f t="shared" si="716"/>
        <v>91.199344218415419</v>
      </c>
      <c r="BO689" s="34">
        <f t="shared" si="717"/>
        <v>93.90062411080261</v>
      </c>
      <c r="BQ689" s="33"/>
      <c r="BR689" s="187"/>
      <c r="BS689" s="190"/>
      <c r="BT689" s="205"/>
      <c r="BU689" s="191"/>
      <c r="BV689" s="191"/>
      <c r="BW689" s="192"/>
      <c r="BX689" s="193"/>
      <c r="BY689" s="194"/>
      <c r="BZ689" s="193"/>
      <c r="CA689" s="194"/>
      <c r="CB689" s="195"/>
      <c r="CC689" s="194"/>
      <c r="CD689" s="195"/>
      <c r="CE689" s="194"/>
      <c r="CF689" s="193"/>
      <c r="CG689" s="195"/>
      <c r="CH689" s="193"/>
      <c r="CI689" s="194"/>
      <c r="CZ689" s="210" t="str">
        <f t="shared" si="667"/>
        <v/>
      </c>
      <c r="DA689" s="210" t="str">
        <f t="shared" si="649"/>
        <v/>
      </c>
      <c r="DB689" s="210" t="str">
        <f t="shared" si="650"/>
        <v/>
      </c>
      <c r="DC689" s="210" t="str">
        <f t="shared" si="651"/>
        <v/>
      </c>
      <c r="DD689" s="210" t="str">
        <f t="shared" si="652"/>
        <v/>
      </c>
      <c r="DE689" s="210" t="str">
        <f t="shared" si="653"/>
        <v/>
      </c>
      <c r="DF689" s="210" t="str">
        <f t="shared" si="654"/>
        <v/>
      </c>
      <c r="DG689" s="210" t="str">
        <f t="shared" si="655"/>
        <v/>
      </c>
    </row>
    <row r="690" spans="1:111" ht="12.75" customHeight="1" x14ac:dyDescent="0.25">
      <c r="A690" s="22">
        <v>680</v>
      </c>
      <c r="B690" s="13" t="s">
        <v>1098</v>
      </c>
      <c r="C690" s="4" t="s">
        <v>1122</v>
      </c>
      <c r="D690" s="4" t="s">
        <v>21</v>
      </c>
      <c r="E690" s="5">
        <v>172145</v>
      </c>
      <c r="F690" s="4" t="s">
        <v>979</v>
      </c>
      <c r="G690" s="215">
        <v>0</v>
      </c>
      <c r="H690" s="215">
        <v>9.85983606557377</v>
      </c>
      <c r="I690" s="215">
        <v>4.1527859237536653</v>
      </c>
      <c r="J690" s="215">
        <v>1.9452380952380954</v>
      </c>
      <c r="K690" s="215">
        <v>14.425000000000001</v>
      </c>
      <c r="L690" s="215">
        <v>8.6071428571428577</v>
      </c>
      <c r="M690" s="215">
        <v>12.791176470588235</v>
      </c>
      <c r="N690" s="215">
        <v>11.4</v>
      </c>
      <c r="O690" s="215">
        <v>3.4624999999999999</v>
      </c>
      <c r="P690" s="215">
        <v>4.1344357976653692</v>
      </c>
      <c r="Q690" s="215">
        <v>11.552046783625732</v>
      </c>
      <c r="R690" s="215">
        <v>9.7461538461538471</v>
      </c>
      <c r="S690" s="10">
        <v>7.4048532680329577</v>
      </c>
      <c r="T690" s="9" t="s">
        <v>1107</v>
      </c>
      <c r="U690" s="22" t="s">
        <v>1116</v>
      </c>
      <c r="V690" s="205"/>
      <c r="W690" s="237">
        <f t="shared" si="668"/>
        <v>0</v>
      </c>
      <c r="X690" s="222">
        <v>172145</v>
      </c>
      <c r="Y690" s="236">
        <v>0</v>
      </c>
      <c r="Z690" s="236">
        <v>7.9791967291967287</v>
      </c>
      <c r="AA690" s="236">
        <v>1.1119837218434299</v>
      </c>
      <c r="AB690" s="236">
        <v>1.4502792804679596</v>
      </c>
      <c r="AC690" s="236">
        <v>11.766738790720039</v>
      </c>
      <c r="AD690" s="236">
        <v>5.7098872606893991</v>
      </c>
      <c r="AE690" s="236">
        <v>32.748538011695906</v>
      </c>
      <c r="AF690" s="236">
        <v>5.5702917771883289</v>
      </c>
      <c r="AG690" s="236">
        <v>7.1928879310344822</v>
      </c>
      <c r="AH690" s="236">
        <f t="shared" si="692"/>
        <v>2.6353649328770299</v>
      </c>
      <c r="AI690" s="236">
        <f t="shared" si="693"/>
        <v>8.7383130257047199</v>
      </c>
      <c r="AJ690" s="236">
        <f t="shared" si="694"/>
        <v>15.17057257330624</v>
      </c>
      <c r="AK690" s="10">
        <f t="shared" si="705"/>
        <v>8.1699781669818083</v>
      </c>
      <c r="AL690" s="22">
        <f t="shared" si="669"/>
        <v>0</v>
      </c>
      <c r="AM690" s="5">
        <v>172145</v>
      </c>
      <c r="AN690" s="2">
        <f t="shared" si="656"/>
        <v>0</v>
      </c>
      <c r="AO690" s="2">
        <f t="shared" si="670"/>
        <v>93.837602459016395</v>
      </c>
      <c r="AP690" s="2">
        <f t="shared" si="671"/>
        <v>97.404508797653961</v>
      </c>
      <c r="AQ690" s="2">
        <f t="shared" si="672"/>
        <v>98.78422619047619</v>
      </c>
      <c r="AR690" s="2">
        <f t="shared" si="673"/>
        <v>90.984375</v>
      </c>
      <c r="AS690" s="2">
        <f t="shared" si="674"/>
        <v>94.620535714285708</v>
      </c>
      <c r="AT690" s="2">
        <f t="shared" si="675"/>
        <v>92.005514705882348</v>
      </c>
      <c r="AU690" s="2">
        <f t="shared" si="676"/>
        <v>92.875</v>
      </c>
      <c r="AV690" s="2">
        <f t="shared" si="677"/>
        <v>97.8359375</v>
      </c>
      <c r="AW690" s="2">
        <f t="shared" si="678"/>
        <v>97.415977626459139</v>
      </c>
      <c r="AX690" s="2">
        <f t="shared" si="679"/>
        <v>92.779970760233923</v>
      </c>
      <c r="AY690" s="2">
        <f t="shared" si="680"/>
        <v>93.90865384615384</v>
      </c>
      <c r="AZ690" s="2">
        <f t="shared" si="681"/>
        <v>95.371966707479402</v>
      </c>
      <c r="BA690" s="10"/>
      <c r="BB690" s="5">
        <v>172145</v>
      </c>
      <c r="BC690" s="34">
        <v>0</v>
      </c>
      <c r="BD690" s="34">
        <f t="shared" si="706"/>
        <v>93.837602459016395</v>
      </c>
      <c r="BE690" s="34">
        <f t="shared" si="707"/>
        <v>98.88801627815657</v>
      </c>
      <c r="BF690" s="34">
        <f t="shared" si="708"/>
        <v>98.78422619047619</v>
      </c>
      <c r="BG690" s="34">
        <f t="shared" si="709"/>
        <v>90.984375</v>
      </c>
      <c r="BH690" s="34">
        <f t="shared" si="710"/>
        <v>94.620535714285708</v>
      </c>
      <c r="BI690" s="34">
        <f t="shared" si="711"/>
        <v>92.005514705882348</v>
      </c>
      <c r="BJ690" s="34">
        <f t="shared" si="712"/>
        <v>94.429708222811669</v>
      </c>
      <c r="BK690" s="34">
        <f t="shared" si="713"/>
        <v>97.8359375</v>
      </c>
      <c r="BL690" s="34">
        <f t="shared" si="714"/>
        <v>97.415977626459139</v>
      </c>
      <c r="BM690" s="34">
        <f t="shared" si="715"/>
        <v>92.779970760233923</v>
      </c>
      <c r="BN690" s="34">
        <f t="shared" si="716"/>
        <v>93.90865384615384</v>
      </c>
      <c r="BO690" s="34">
        <f t="shared" si="717"/>
        <v>95.371966707479402</v>
      </c>
      <c r="BQ690" s="33"/>
      <c r="BR690" s="187"/>
      <c r="BS690" s="190"/>
      <c r="BT690" s="205"/>
      <c r="BU690" s="191"/>
      <c r="BV690" s="191"/>
      <c r="BW690" s="192"/>
      <c r="BX690" s="193"/>
      <c r="BY690" s="194"/>
      <c r="BZ690" s="193"/>
      <c r="CA690" s="194"/>
      <c r="CB690" s="195"/>
      <c r="CC690" s="194"/>
      <c r="CD690" s="195"/>
      <c r="CE690" s="194"/>
      <c r="CF690" s="193"/>
      <c r="CG690" s="195"/>
      <c r="CH690" s="193"/>
      <c r="CI690" s="201"/>
      <c r="CZ690" s="210" t="str">
        <f t="shared" si="667"/>
        <v/>
      </c>
      <c r="DA690" s="210" t="str">
        <f t="shared" ref="DA690:DA748" si="750">IF(BZ690="","",(AA690-I690)/I690)</f>
        <v/>
      </c>
      <c r="DB690" s="210" t="str">
        <f t="shared" ref="DB690:DB748" si="751">IF(CA690="","",(AB690-J690)/J690)</f>
        <v/>
      </c>
      <c r="DC690" s="210" t="str">
        <f t="shared" ref="DC690:DC748" si="752">IF(CB690="","",(AC690-K690)/K690)</f>
        <v/>
      </c>
      <c r="DD690" s="210" t="str">
        <f t="shared" ref="DD690:DD748" si="753">IF(CC690="","",(AD690-L690)/L690)</f>
        <v/>
      </c>
      <c r="DE690" s="210" t="str">
        <f t="shared" ref="DE690:DE748" si="754">IF(CD690="","",(AE690-M690)/M690)</f>
        <v/>
      </c>
      <c r="DF690" s="210" t="str">
        <f t="shared" ref="DF690:DF748" si="755">IF(CE690="","",(AF690-N690)/N690)</f>
        <v/>
      </c>
      <c r="DG690" s="210" t="str">
        <f t="shared" ref="DG690:DG748" si="756">IF(CF690="","",(AG690-O690)/O690)</f>
        <v/>
      </c>
    </row>
    <row r="691" spans="1:111" ht="12.75" customHeight="1" x14ac:dyDescent="0.2">
      <c r="A691" s="22">
        <v>681</v>
      </c>
      <c r="B691" s="13" t="s">
        <v>1098</v>
      </c>
      <c r="C691" s="4" t="s">
        <v>1122</v>
      </c>
      <c r="D691" s="4" t="s">
        <v>764</v>
      </c>
      <c r="E691" s="5">
        <v>172157</v>
      </c>
      <c r="F691" s="4" t="s">
        <v>980</v>
      </c>
      <c r="G691" s="215">
        <v>0</v>
      </c>
      <c r="H691" s="215">
        <v>11.589449541284404</v>
      </c>
      <c r="I691" s="215">
        <v>3.0303030303030303</v>
      </c>
      <c r="J691" s="215">
        <v>4.980952380952381</v>
      </c>
      <c r="K691" s="215">
        <v>10.616666666666667</v>
      </c>
      <c r="L691" s="215">
        <v>11.561538461538461</v>
      </c>
      <c r="M691" s="215">
        <v>16.340206185567013</v>
      </c>
      <c r="N691" s="215">
        <v>8.7445054945054945</v>
      </c>
      <c r="O691" s="215">
        <v>6.7722222222222221</v>
      </c>
      <c r="P691" s="215">
        <v>5.1088235294117652</v>
      </c>
      <c r="Q691" s="215">
        <v>11.087799043062201</v>
      </c>
      <c r="R691" s="215">
        <v>11.065384615384616</v>
      </c>
      <c r="S691" s="10">
        <v>8.1817604425599644</v>
      </c>
      <c r="T691" s="9" t="s">
        <v>1107</v>
      </c>
      <c r="U691" s="22" t="s">
        <v>1116</v>
      </c>
      <c r="V691" s="30"/>
      <c r="W691" s="237">
        <f t="shared" si="668"/>
        <v>0</v>
      </c>
      <c r="X691" s="222">
        <v>172157</v>
      </c>
      <c r="Y691" s="236">
        <v>0</v>
      </c>
      <c r="Z691" s="236">
        <v>9.1150352148616918</v>
      </c>
      <c r="AA691" s="236">
        <v>3.0664843256890384</v>
      </c>
      <c r="AB691" s="236">
        <v>2.4332810047095763</v>
      </c>
      <c r="AC691" s="236">
        <v>16.170555108608205</v>
      </c>
      <c r="AD691" s="236">
        <v>8.8271604938271597</v>
      </c>
      <c r="AE691" s="236">
        <v>13.961038961038959</v>
      </c>
      <c r="AF691" s="236">
        <v>17.332492290440147</v>
      </c>
      <c r="AG691" s="236">
        <v>9.7222222222222214</v>
      </c>
      <c r="AH691" s="236">
        <f t="shared" si="692"/>
        <v>3.6537001363150767</v>
      </c>
      <c r="AI691" s="236">
        <f t="shared" si="693"/>
        <v>12.498857801217682</v>
      </c>
      <c r="AJ691" s="236">
        <f t="shared" si="694"/>
        <v>13.671917824567108</v>
      </c>
      <c r="AK691" s="10">
        <f t="shared" si="705"/>
        <v>8.9586966245996678</v>
      </c>
      <c r="AL691" s="22">
        <f t="shared" si="669"/>
        <v>0</v>
      </c>
      <c r="AM691" s="5">
        <v>172157</v>
      </c>
      <c r="AN691" s="2">
        <f t="shared" si="656"/>
        <v>0</v>
      </c>
      <c r="AO691" s="2">
        <f t="shared" si="670"/>
        <v>92.756594036697251</v>
      </c>
      <c r="AP691" s="2">
        <f t="shared" si="671"/>
        <v>98.106060606060609</v>
      </c>
      <c r="AQ691" s="2">
        <f t="shared" si="672"/>
        <v>96.886904761904759</v>
      </c>
      <c r="AR691" s="2">
        <f t="shared" si="673"/>
        <v>93.364583333333329</v>
      </c>
      <c r="AS691" s="2">
        <f t="shared" si="674"/>
        <v>92.774038461538467</v>
      </c>
      <c r="AT691" s="2">
        <f t="shared" si="675"/>
        <v>89.787371134020617</v>
      </c>
      <c r="AU691" s="2">
        <f t="shared" si="676"/>
        <v>94.534684065934073</v>
      </c>
      <c r="AV691" s="2">
        <f t="shared" si="677"/>
        <v>95.767361111111114</v>
      </c>
      <c r="AW691" s="2">
        <f t="shared" si="678"/>
        <v>96.806985294117652</v>
      </c>
      <c r="AX691" s="2">
        <f t="shared" si="679"/>
        <v>93.070125598086122</v>
      </c>
      <c r="AY691" s="2">
        <f t="shared" si="680"/>
        <v>93.084134615384613</v>
      </c>
      <c r="AZ691" s="2">
        <f t="shared" si="681"/>
        <v>94.886399723400018</v>
      </c>
      <c r="BA691" s="10"/>
      <c r="BB691" s="5">
        <v>172157</v>
      </c>
      <c r="BC691" s="34">
        <v>0</v>
      </c>
      <c r="BD691" s="34">
        <f t="shared" si="706"/>
        <v>92.756594036697251</v>
      </c>
      <c r="BE691" s="34">
        <f t="shared" si="707"/>
        <v>98.106060606060609</v>
      </c>
      <c r="BF691" s="34">
        <f t="shared" si="708"/>
        <v>97.566718995290429</v>
      </c>
      <c r="BG691" s="34">
        <f t="shared" si="709"/>
        <v>93.364583333333329</v>
      </c>
      <c r="BH691" s="34">
        <f t="shared" si="710"/>
        <v>92.774038461538467</v>
      </c>
      <c r="BI691" s="34">
        <f t="shared" si="711"/>
        <v>89.787371134020617</v>
      </c>
      <c r="BJ691" s="34">
        <f t="shared" si="712"/>
        <v>94.534684065934073</v>
      </c>
      <c r="BK691" s="34">
        <f t="shared" si="713"/>
        <v>95.767361111111114</v>
      </c>
      <c r="BL691" s="34">
        <f t="shared" si="714"/>
        <v>96.806985294117652</v>
      </c>
      <c r="BM691" s="34">
        <f t="shared" si="715"/>
        <v>93.070125598086122</v>
      </c>
      <c r="BN691" s="34">
        <f t="shared" si="716"/>
        <v>93.084134615384613</v>
      </c>
      <c r="BO691" s="34">
        <f t="shared" si="717"/>
        <v>94.886399723400018</v>
      </c>
      <c r="BQ691" s="33"/>
      <c r="CZ691" s="210" t="str">
        <f t="shared" si="667"/>
        <v/>
      </c>
      <c r="DA691" s="210" t="str">
        <f t="shared" si="750"/>
        <v/>
      </c>
      <c r="DB691" s="210" t="str">
        <f t="shared" si="751"/>
        <v/>
      </c>
      <c r="DC691" s="210" t="str">
        <f t="shared" si="752"/>
        <v/>
      </c>
      <c r="DD691" s="210" t="str">
        <f t="shared" si="753"/>
        <v/>
      </c>
      <c r="DE691" s="210" t="str">
        <f t="shared" si="754"/>
        <v/>
      </c>
      <c r="DF691" s="210" t="str">
        <f t="shared" si="755"/>
        <v/>
      </c>
      <c r="DG691" s="210" t="str">
        <f t="shared" si="756"/>
        <v/>
      </c>
    </row>
    <row r="692" spans="1:111" ht="12.75" customHeight="1" x14ac:dyDescent="0.2">
      <c r="A692" s="22">
        <v>682</v>
      </c>
      <c r="B692" s="13" t="s">
        <v>1098</v>
      </c>
      <c r="C692" s="4" t="s">
        <v>1122</v>
      </c>
      <c r="D692" s="4" t="s">
        <v>875</v>
      </c>
      <c r="E692" s="5">
        <v>172169</v>
      </c>
      <c r="F692" s="4" t="s">
        <v>981</v>
      </c>
      <c r="G692" s="215">
        <v>0</v>
      </c>
      <c r="H692" s="215">
        <v>13.837168141592922</v>
      </c>
      <c r="I692" s="215">
        <v>3.6722222222222225</v>
      </c>
      <c r="J692" s="215">
        <v>5.1204081632653056</v>
      </c>
      <c r="K692" s="215">
        <v>6.4666666666666668</v>
      </c>
      <c r="L692" s="215">
        <v>16.036363636363639</v>
      </c>
      <c r="M692" s="215">
        <v>22.43333333333333</v>
      </c>
      <c r="N692" s="215">
        <v>19.862162162162164</v>
      </c>
      <c r="O692" s="215">
        <v>17.347008547008549</v>
      </c>
      <c r="P692" s="215">
        <v>5.85</v>
      </c>
      <c r="Q692" s="215">
        <v>11.616216216216216</v>
      </c>
      <c r="R692" s="215">
        <v>19.876436781609193</v>
      </c>
      <c r="S692" s="10">
        <v>11.641703652512755</v>
      </c>
      <c r="T692" s="9" t="s">
        <v>1107</v>
      </c>
      <c r="U692" s="22" t="s">
        <v>1116</v>
      </c>
      <c r="V692" s="30"/>
      <c r="W692" s="237">
        <f t="shared" si="668"/>
        <v>0</v>
      </c>
      <c r="X692" s="222">
        <v>172169</v>
      </c>
      <c r="Y692" s="236">
        <v>0</v>
      </c>
      <c r="Z692" s="236">
        <v>10.218790218790218</v>
      </c>
      <c r="AA692" s="236">
        <v>2.8758694489031567</v>
      </c>
      <c r="AB692" s="236">
        <v>5.5710029791459776</v>
      </c>
      <c r="AC692" s="236">
        <v>1.5006385696040867</v>
      </c>
      <c r="AD692" s="236">
        <v>6.613879832324173</v>
      </c>
      <c r="AE692" s="236">
        <v>24.743981315127559</v>
      </c>
      <c r="AF692" s="236">
        <v>22.301504929942915</v>
      </c>
      <c r="AG692" s="236">
        <v>20.544606908243274</v>
      </c>
      <c r="AH692" s="236">
        <f t="shared" si="692"/>
        <v>4.6664156617098378</v>
      </c>
      <c r="AI692" s="236">
        <f t="shared" si="693"/>
        <v>4.05725920096413</v>
      </c>
      <c r="AJ692" s="236">
        <f t="shared" si="694"/>
        <v>22.530031051104583</v>
      </c>
      <c r="AK692" s="10">
        <f t="shared" si="705"/>
        <v>10.485586022453484</v>
      </c>
      <c r="AL692" s="22">
        <f t="shared" si="669"/>
        <v>0</v>
      </c>
      <c r="AM692" s="5">
        <v>172169</v>
      </c>
      <c r="AN692" s="2">
        <f t="shared" si="656"/>
        <v>0</v>
      </c>
      <c r="AO692" s="2">
        <f t="shared" si="670"/>
        <v>91.351769911504419</v>
      </c>
      <c r="AP692" s="2">
        <f t="shared" si="671"/>
        <v>97.704861111111114</v>
      </c>
      <c r="AQ692" s="2">
        <f t="shared" si="672"/>
        <v>96.799744897959187</v>
      </c>
      <c r="AR692" s="2">
        <f t="shared" si="673"/>
        <v>95.958333333333329</v>
      </c>
      <c r="AS692" s="2">
        <f t="shared" si="674"/>
        <v>89.97727272727272</v>
      </c>
      <c r="AT692" s="2">
        <f t="shared" si="675"/>
        <v>85.979166666666671</v>
      </c>
      <c r="AU692" s="2">
        <f t="shared" si="676"/>
        <v>87.586148648648646</v>
      </c>
      <c r="AV692" s="2">
        <f t="shared" si="677"/>
        <v>89.158119658119659</v>
      </c>
      <c r="AW692" s="2">
        <f t="shared" si="678"/>
        <v>96.34375</v>
      </c>
      <c r="AX692" s="2">
        <f t="shared" si="679"/>
        <v>92.73986486486487</v>
      </c>
      <c r="AY692" s="2">
        <f t="shared" si="680"/>
        <v>87.577227011494259</v>
      </c>
      <c r="AZ692" s="2">
        <f t="shared" si="681"/>
        <v>92.72393521717953</v>
      </c>
      <c r="BA692" s="10"/>
      <c r="BB692" s="5">
        <v>172169</v>
      </c>
      <c r="BC692" s="34">
        <v>0</v>
      </c>
      <c r="BD692" s="34">
        <f t="shared" si="706"/>
        <v>91.351769911504419</v>
      </c>
      <c r="BE692" s="34">
        <f t="shared" si="707"/>
        <v>97.704861111111114</v>
      </c>
      <c r="BF692" s="34">
        <f t="shared" si="708"/>
        <v>96.799744897959187</v>
      </c>
      <c r="BG692" s="34">
        <f t="shared" si="709"/>
        <v>98.499361430395908</v>
      </c>
      <c r="BH692" s="34">
        <f t="shared" si="710"/>
        <v>93.386120167675827</v>
      </c>
      <c r="BI692" s="34">
        <f t="shared" si="711"/>
        <v>85.979166666666671</v>
      </c>
      <c r="BJ692" s="34">
        <f t="shared" si="712"/>
        <v>87.586148648648646</v>
      </c>
      <c r="BK692" s="34">
        <f t="shared" si="713"/>
        <v>89.158119658119659</v>
      </c>
      <c r="BL692" s="34">
        <f t="shared" si="714"/>
        <v>96.34375</v>
      </c>
      <c r="BM692" s="34">
        <f t="shared" si="715"/>
        <v>95.942740799035874</v>
      </c>
      <c r="BN692" s="34">
        <f t="shared" si="716"/>
        <v>87.577227011494259</v>
      </c>
      <c r="BO692" s="34">
        <f t="shared" si="717"/>
        <v>92.72393521717953</v>
      </c>
      <c r="BQ692" s="33"/>
      <c r="CZ692" s="210" t="str">
        <f t="shared" si="667"/>
        <v/>
      </c>
      <c r="DA692" s="210" t="str">
        <f t="shared" si="750"/>
        <v/>
      </c>
      <c r="DB692" s="210" t="str">
        <f t="shared" si="751"/>
        <v/>
      </c>
      <c r="DC692" s="210" t="str">
        <f t="shared" si="752"/>
        <v/>
      </c>
      <c r="DD692" s="210" t="str">
        <f t="shared" si="753"/>
        <v/>
      </c>
      <c r="DE692" s="210" t="str">
        <f t="shared" si="754"/>
        <v/>
      </c>
      <c r="DF692" s="210" t="str">
        <f t="shared" si="755"/>
        <v/>
      </c>
      <c r="DG692" s="210" t="str">
        <f t="shared" si="756"/>
        <v/>
      </c>
    </row>
    <row r="693" spans="1:111" ht="12.75" customHeight="1" x14ac:dyDescent="0.2">
      <c r="A693" s="22">
        <v>683</v>
      </c>
      <c r="B693" s="13" t="s">
        <v>1098</v>
      </c>
      <c r="C693" s="4" t="s">
        <v>6</v>
      </c>
      <c r="D693" s="4" t="s">
        <v>787</v>
      </c>
      <c r="E693" s="5">
        <v>172170</v>
      </c>
      <c r="F693" s="4" t="s">
        <v>982</v>
      </c>
      <c r="G693" s="215">
        <v>0</v>
      </c>
      <c r="H693" s="215">
        <v>13.752941176470589</v>
      </c>
      <c r="I693" s="215">
        <v>3.4855704697986578</v>
      </c>
      <c r="J693" s="215">
        <v>3.0333333333333332</v>
      </c>
      <c r="K693" s="215">
        <v>21.272222222222222</v>
      </c>
      <c r="L693" s="215">
        <v>5.7753521126760559</v>
      </c>
      <c r="M693" s="215">
        <v>16.421161825726141</v>
      </c>
      <c r="N693" s="215">
        <v>11.541329479768786</v>
      </c>
      <c r="O693" s="215">
        <v>11.660416666666666</v>
      </c>
      <c r="P693" s="215">
        <v>5.3886877828054303</v>
      </c>
      <c r="Q693" s="215">
        <v>13.527586206896551</v>
      </c>
      <c r="R693" s="215">
        <v>13.528217821782178</v>
      </c>
      <c r="S693" s="10">
        <v>9.660258587406938</v>
      </c>
      <c r="T693" s="9" t="s">
        <v>1107</v>
      </c>
      <c r="U693" s="22" t="s">
        <v>1117</v>
      </c>
      <c r="V693" s="30"/>
      <c r="W693" s="237">
        <f t="shared" si="668"/>
        <v>0</v>
      </c>
      <c r="X693" s="222">
        <v>172170</v>
      </c>
      <c r="Y693" s="236">
        <v>0</v>
      </c>
      <c r="Z693" s="236">
        <v>12.035089827555129</v>
      </c>
      <c r="AA693" s="236">
        <v>6.8997449599222733</v>
      </c>
      <c r="AB693" s="236">
        <v>2.6741026741026741</v>
      </c>
      <c r="AC693" s="236">
        <v>11.367177761156819</v>
      </c>
      <c r="AD693" s="236">
        <v>7.9257246376811601</v>
      </c>
      <c r="AE693" s="236">
        <v>11.707536325856935</v>
      </c>
      <c r="AF693" s="236">
        <v>9.2853809985284101</v>
      </c>
      <c r="AG693" s="236">
        <v>4.9460472256083792</v>
      </c>
      <c r="AH693" s="236">
        <f t="shared" si="692"/>
        <v>5.4022343653950191</v>
      </c>
      <c r="AI693" s="236">
        <f t="shared" si="693"/>
        <v>9.6464511994189905</v>
      </c>
      <c r="AJ693" s="236">
        <f t="shared" si="694"/>
        <v>8.6463215166645746</v>
      </c>
      <c r="AK693" s="10">
        <f t="shared" si="705"/>
        <v>7.4267560456013086</v>
      </c>
      <c r="AL693" s="22">
        <f t="shared" si="669"/>
        <v>0</v>
      </c>
      <c r="AM693" s="5">
        <v>172170</v>
      </c>
      <c r="AN693" s="2">
        <f t="shared" si="656"/>
        <v>0</v>
      </c>
      <c r="AO693" s="2">
        <f t="shared" si="670"/>
        <v>91.404411764705884</v>
      </c>
      <c r="AP693" s="2">
        <f t="shared" si="671"/>
        <v>97.821518456375841</v>
      </c>
      <c r="AQ693" s="2">
        <f t="shared" si="672"/>
        <v>98.104166666666671</v>
      </c>
      <c r="AR693" s="2">
        <f t="shared" si="673"/>
        <v>86.704861111111114</v>
      </c>
      <c r="AS693" s="2">
        <f t="shared" si="674"/>
        <v>96.390404929577471</v>
      </c>
      <c r="AT693" s="2">
        <f t="shared" si="675"/>
        <v>89.736773858921168</v>
      </c>
      <c r="AU693" s="2">
        <f t="shared" si="676"/>
        <v>92.786669075144516</v>
      </c>
      <c r="AV693" s="2">
        <f t="shared" si="677"/>
        <v>92.712239583333329</v>
      </c>
      <c r="AW693" s="2">
        <f t="shared" si="678"/>
        <v>96.632070135746602</v>
      </c>
      <c r="AX693" s="2">
        <f t="shared" si="679"/>
        <v>91.545258620689651</v>
      </c>
      <c r="AY693" s="2">
        <f t="shared" si="680"/>
        <v>91.544863861386133</v>
      </c>
      <c r="AZ693" s="2">
        <f t="shared" si="681"/>
        <v>93.962338382870669</v>
      </c>
      <c r="BA693" s="10"/>
      <c r="BB693" s="5">
        <v>172170</v>
      </c>
      <c r="BC693" s="34">
        <v>0</v>
      </c>
      <c r="BD693" s="34">
        <f t="shared" si="706"/>
        <v>91.404411764705884</v>
      </c>
      <c r="BE693" s="34">
        <f t="shared" si="707"/>
        <v>97.821518456375841</v>
      </c>
      <c r="BF693" s="34">
        <f t="shared" si="708"/>
        <v>98.104166666666671</v>
      </c>
      <c r="BG693" s="34">
        <f t="shared" si="709"/>
        <v>88.632822238843175</v>
      </c>
      <c r="BH693" s="34">
        <f t="shared" si="710"/>
        <v>96.390404929577471</v>
      </c>
      <c r="BI693" s="34">
        <f t="shared" si="711"/>
        <v>89.736773858921168</v>
      </c>
      <c r="BJ693" s="34">
        <f t="shared" si="712"/>
        <v>92.786669075144516</v>
      </c>
      <c r="BK693" s="34">
        <f t="shared" si="713"/>
        <v>95.053952774391618</v>
      </c>
      <c r="BL693" s="34">
        <f t="shared" si="714"/>
        <v>96.632070135746602</v>
      </c>
      <c r="BM693" s="34">
        <f t="shared" si="715"/>
        <v>91.545258620689651</v>
      </c>
      <c r="BN693" s="34">
        <f t="shared" si="716"/>
        <v>91.544863861386133</v>
      </c>
      <c r="BO693" s="34">
        <f t="shared" si="717"/>
        <v>93.962338382870669</v>
      </c>
      <c r="BQ693" s="33"/>
      <c r="CZ693" s="210" t="str">
        <f t="shared" si="667"/>
        <v/>
      </c>
      <c r="DA693" s="210" t="str">
        <f t="shared" si="750"/>
        <v/>
      </c>
      <c r="DB693" s="210" t="str">
        <f t="shared" si="751"/>
        <v/>
      </c>
      <c r="DC693" s="210" t="str">
        <f t="shared" si="752"/>
        <v/>
      </c>
      <c r="DD693" s="210" t="str">
        <f t="shared" si="753"/>
        <v/>
      </c>
      <c r="DE693" s="210" t="str">
        <f t="shared" si="754"/>
        <v/>
      </c>
      <c r="DF693" s="210" t="str">
        <f t="shared" si="755"/>
        <v/>
      </c>
      <c r="DG693" s="210" t="str">
        <f t="shared" si="756"/>
        <v/>
      </c>
    </row>
    <row r="694" spans="1:111" ht="12.75" customHeight="1" x14ac:dyDescent="0.2">
      <c r="A694" s="22">
        <v>684</v>
      </c>
      <c r="B694" s="13" t="s">
        <v>1098</v>
      </c>
      <c r="C694" s="4" t="s">
        <v>1122</v>
      </c>
      <c r="D694" s="4" t="s">
        <v>779</v>
      </c>
      <c r="E694" s="5">
        <v>172182</v>
      </c>
      <c r="F694" s="4" t="s">
        <v>983</v>
      </c>
      <c r="G694" s="215">
        <v>0</v>
      </c>
      <c r="H694" s="215">
        <v>32.013138686131384</v>
      </c>
      <c r="I694" s="215">
        <v>16.505670103092783</v>
      </c>
      <c r="J694" s="215">
        <v>1.9230769230769231</v>
      </c>
      <c r="K694" s="215">
        <v>3.6890243902439024</v>
      </c>
      <c r="L694" s="215">
        <v>14.354545454545454</v>
      </c>
      <c r="M694" s="215">
        <v>12.020588235294118</v>
      </c>
      <c r="N694" s="215">
        <v>13.304504504504505</v>
      </c>
      <c r="O694" s="215">
        <v>28.002127659574469</v>
      </c>
      <c r="P694" s="215">
        <v>15.532758620689656</v>
      </c>
      <c r="Q694" s="215">
        <v>9.6812500000000004</v>
      </c>
      <c r="R694" s="215">
        <v>17.613793103448273</v>
      </c>
      <c r="S694" s="10">
        <v>13.534741772940393</v>
      </c>
      <c r="T694" s="9" t="s">
        <v>1108</v>
      </c>
      <c r="U694" s="22" t="s">
        <v>1116</v>
      </c>
      <c r="V694" s="30"/>
      <c r="W694" s="237">
        <f t="shared" si="668"/>
        <v>0</v>
      </c>
      <c r="X694" s="222">
        <v>172182</v>
      </c>
      <c r="Y694" s="236">
        <v>0</v>
      </c>
      <c r="Z694" s="236">
        <v>17.355371900826448</v>
      </c>
      <c r="AA694" s="236">
        <v>7.0351093860268179</v>
      </c>
      <c r="AB694" s="236">
        <v>3.9215686274509802</v>
      </c>
      <c r="AC694" s="236">
        <v>16.547619047619047</v>
      </c>
      <c r="AD694" s="236">
        <v>17.575253155777499</v>
      </c>
      <c r="AE694" s="236">
        <v>28.561610211094745</v>
      </c>
      <c r="AF694" s="236">
        <v>12.545871559633028</v>
      </c>
      <c r="AG694" s="236">
        <v>23.425499231950845</v>
      </c>
      <c r="AH694" s="236">
        <f t="shared" si="692"/>
        <v>7.0780124785760616</v>
      </c>
      <c r="AI694" s="236">
        <f t="shared" si="693"/>
        <v>17.061436101698273</v>
      </c>
      <c r="AJ694" s="236">
        <f t="shared" si="694"/>
        <v>21.510993667559536</v>
      </c>
      <c r="AK694" s="10">
        <f t="shared" si="705"/>
        <v>14.107544791153268</v>
      </c>
      <c r="AL694" s="22">
        <f t="shared" si="669"/>
        <v>0</v>
      </c>
      <c r="AM694" s="5">
        <v>172182</v>
      </c>
      <c r="AN694" s="2">
        <f t="shared" si="656"/>
        <v>0</v>
      </c>
      <c r="AO694" s="2">
        <f t="shared" si="670"/>
        <v>79.991788321167888</v>
      </c>
      <c r="AP694" s="2">
        <f t="shared" si="671"/>
        <v>89.683956185567013</v>
      </c>
      <c r="AQ694" s="2">
        <f t="shared" si="672"/>
        <v>98.79807692307692</v>
      </c>
      <c r="AR694" s="2">
        <f t="shared" si="673"/>
        <v>97.694359756097555</v>
      </c>
      <c r="AS694" s="2">
        <f t="shared" si="674"/>
        <v>91.028409090909093</v>
      </c>
      <c r="AT694" s="2">
        <f t="shared" si="675"/>
        <v>92.487132352941174</v>
      </c>
      <c r="AU694" s="2">
        <f t="shared" si="676"/>
        <v>91.684684684684683</v>
      </c>
      <c r="AV694" s="2">
        <f t="shared" si="677"/>
        <v>82.498670212765958</v>
      </c>
      <c r="AW694" s="2">
        <f t="shared" si="678"/>
        <v>90.292025862068968</v>
      </c>
      <c r="AX694" s="2">
        <f t="shared" si="679"/>
        <v>93.94921875</v>
      </c>
      <c r="AY694" s="2">
        <f t="shared" si="680"/>
        <v>88.991379310344826</v>
      </c>
      <c r="AZ694" s="2">
        <f t="shared" si="681"/>
        <v>91.540786391912249</v>
      </c>
      <c r="BA694" s="10"/>
      <c r="BB694" s="5">
        <v>172182</v>
      </c>
      <c r="BC694" s="34">
        <v>0</v>
      </c>
      <c r="BD694" s="34">
        <f t="shared" si="706"/>
        <v>82.644628099173559</v>
      </c>
      <c r="BE694" s="34">
        <f t="shared" si="707"/>
        <v>92.964890613973182</v>
      </c>
      <c r="BF694" s="34">
        <f t="shared" si="708"/>
        <v>98.79807692307692</v>
      </c>
      <c r="BG694" s="34">
        <f t="shared" si="709"/>
        <v>97.694359756097555</v>
      </c>
      <c r="BH694" s="34">
        <f t="shared" si="710"/>
        <v>91.028409090909093</v>
      </c>
      <c r="BI694" s="34">
        <f t="shared" si="711"/>
        <v>92.487132352941174</v>
      </c>
      <c r="BJ694" s="34">
        <f t="shared" si="712"/>
        <v>91.684684684684683</v>
      </c>
      <c r="BK694" s="34">
        <f t="shared" si="713"/>
        <v>82.498670212765958</v>
      </c>
      <c r="BL694" s="34">
        <f t="shared" si="714"/>
        <v>92.921987521423944</v>
      </c>
      <c r="BM694" s="34">
        <f t="shared" si="715"/>
        <v>93.94921875</v>
      </c>
      <c r="BN694" s="34">
        <f t="shared" si="716"/>
        <v>88.991379310344826</v>
      </c>
      <c r="BO694" s="34">
        <f t="shared" si="717"/>
        <v>91.540786391912249</v>
      </c>
      <c r="BQ694" s="33"/>
      <c r="CZ694" s="210" t="str">
        <f t="shared" si="667"/>
        <v/>
      </c>
      <c r="DA694" s="210" t="str">
        <f t="shared" si="750"/>
        <v/>
      </c>
      <c r="DB694" s="210" t="str">
        <f t="shared" si="751"/>
        <v/>
      </c>
      <c r="DC694" s="210" t="str">
        <f t="shared" si="752"/>
        <v/>
      </c>
      <c r="DD694" s="210" t="str">
        <f t="shared" si="753"/>
        <v/>
      </c>
      <c r="DE694" s="210" t="str">
        <f t="shared" si="754"/>
        <v/>
      </c>
      <c r="DF694" s="210" t="str">
        <f t="shared" si="755"/>
        <v/>
      </c>
      <c r="DG694" s="210" t="str">
        <f t="shared" si="756"/>
        <v/>
      </c>
    </row>
    <row r="695" spans="1:111" ht="12.75" customHeight="1" x14ac:dyDescent="0.2">
      <c r="A695" s="22">
        <v>685</v>
      </c>
      <c r="B695" s="13" t="s">
        <v>1098</v>
      </c>
      <c r="C695" s="4" t="s">
        <v>1122</v>
      </c>
      <c r="D695" s="4" t="s">
        <v>781</v>
      </c>
      <c r="E695" s="5">
        <v>172194</v>
      </c>
      <c r="F695" s="4" t="s">
        <v>984</v>
      </c>
      <c r="G695" s="215">
        <v>0</v>
      </c>
      <c r="H695" s="215">
        <v>6.2108695652173918</v>
      </c>
      <c r="I695" s="215">
        <v>2.1487012987012988</v>
      </c>
      <c r="J695" s="215">
        <v>3.2741379310344829</v>
      </c>
      <c r="K695" s="215">
        <v>7.9215686274509807</v>
      </c>
      <c r="L695" s="215">
        <v>6.7393719806763279</v>
      </c>
      <c r="M695" s="215">
        <v>16.022357723577237</v>
      </c>
      <c r="N695" s="215">
        <v>8.5166666666666675</v>
      </c>
      <c r="O695" s="215">
        <v>5.9412955465587043</v>
      </c>
      <c r="P695" s="215">
        <v>3.0279069767441857</v>
      </c>
      <c r="Q695" s="215">
        <v>7.3079075425790752</v>
      </c>
      <c r="R695" s="215">
        <v>10.24843110504775</v>
      </c>
      <c r="S695" s="10">
        <v>6.3083299266536761</v>
      </c>
      <c r="T695" s="9" t="s">
        <v>1107</v>
      </c>
      <c r="U695" s="22" t="s">
        <v>1116</v>
      </c>
      <c r="V695" s="30"/>
      <c r="W695" s="237">
        <f t="shared" si="668"/>
        <v>0</v>
      </c>
      <c r="X695" s="222">
        <v>172194</v>
      </c>
      <c r="Y695" s="236">
        <v>0</v>
      </c>
      <c r="Z695" s="236">
        <v>4.7641831852358161</v>
      </c>
      <c r="AA695" s="236">
        <v>0.94369865758365057</v>
      </c>
      <c r="AB695" s="236">
        <v>0.3125</v>
      </c>
      <c r="AC695" s="236">
        <v>3.8381272116867793</v>
      </c>
      <c r="AD695" s="236">
        <v>7.0629205524731447</v>
      </c>
      <c r="AE695" s="236">
        <v>7.3142723224748067</v>
      </c>
      <c r="AF695" s="236">
        <v>6.2725757154765214</v>
      </c>
      <c r="AG695" s="236">
        <v>12.705866340002721</v>
      </c>
      <c r="AH695" s="236">
        <f t="shared" si="692"/>
        <v>1.5050954607048666</v>
      </c>
      <c r="AI695" s="236">
        <f t="shared" si="693"/>
        <v>5.4505238820799615</v>
      </c>
      <c r="AJ695" s="236">
        <f t="shared" si="694"/>
        <v>8.7642381259846829</v>
      </c>
      <c r="AK695" s="10">
        <f t="shared" si="705"/>
        <v>4.8015715538814936</v>
      </c>
      <c r="AL695" s="22">
        <f t="shared" si="669"/>
        <v>0</v>
      </c>
      <c r="AM695" s="5">
        <v>172194</v>
      </c>
      <c r="AN695" s="2">
        <f t="shared" ref="AN695:AN755" si="757">IF(AO695="","",0)</f>
        <v>0</v>
      </c>
      <c r="AO695" s="2">
        <f t="shared" si="670"/>
        <v>96.118206521739125</v>
      </c>
      <c r="AP695" s="2">
        <f t="shared" si="671"/>
        <v>98.657061688311686</v>
      </c>
      <c r="AQ695" s="2">
        <f t="shared" si="672"/>
        <v>97.953663793103445</v>
      </c>
      <c r="AR695" s="2">
        <f t="shared" si="673"/>
        <v>95.049019607843135</v>
      </c>
      <c r="AS695" s="2">
        <f t="shared" si="674"/>
        <v>95.787892512077292</v>
      </c>
      <c r="AT695" s="2">
        <f t="shared" si="675"/>
        <v>89.986026422764226</v>
      </c>
      <c r="AU695" s="2">
        <f t="shared" si="676"/>
        <v>94.677083333333329</v>
      </c>
      <c r="AV695" s="2">
        <f t="shared" si="677"/>
        <v>96.286690283400816</v>
      </c>
      <c r="AW695" s="2">
        <f t="shared" si="678"/>
        <v>98.107558139534888</v>
      </c>
      <c r="AX695" s="2">
        <f t="shared" si="679"/>
        <v>95.432557785888079</v>
      </c>
      <c r="AY695" s="2">
        <f t="shared" si="680"/>
        <v>93.594730559345152</v>
      </c>
      <c r="AZ695" s="2">
        <f t="shared" si="681"/>
        <v>96.057293795841446</v>
      </c>
      <c r="BA695" s="10"/>
      <c r="BB695" s="5">
        <v>172194</v>
      </c>
      <c r="BC695" s="34">
        <v>0</v>
      </c>
      <c r="BD695" s="34">
        <f t="shared" si="706"/>
        <v>96.118206521739125</v>
      </c>
      <c r="BE695" s="34">
        <f t="shared" si="707"/>
        <v>99.056301342416347</v>
      </c>
      <c r="BF695" s="34">
        <f t="shared" si="708"/>
        <v>99.6875</v>
      </c>
      <c r="BG695" s="34">
        <f t="shared" si="709"/>
        <v>96.161872788313218</v>
      </c>
      <c r="BH695" s="34">
        <f t="shared" si="710"/>
        <v>95.787892512077292</v>
      </c>
      <c r="BI695" s="34">
        <f t="shared" si="711"/>
        <v>92.685727677525193</v>
      </c>
      <c r="BJ695" s="34">
        <f t="shared" si="712"/>
        <v>94.677083333333329</v>
      </c>
      <c r="BK695" s="34">
        <f t="shared" si="713"/>
        <v>96.286690283400816</v>
      </c>
      <c r="BL695" s="34">
        <f t="shared" si="714"/>
        <v>98.494904539295135</v>
      </c>
      <c r="BM695" s="34">
        <f t="shared" si="715"/>
        <v>95.432557785888079</v>
      </c>
      <c r="BN695" s="34">
        <f t="shared" si="716"/>
        <v>93.594730559345152</v>
      </c>
      <c r="BO695" s="34">
        <f t="shared" si="717"/>
        <v>96.057293795841446</v>
      </c>
      <c r="BQ695" s="33"/>
      <c r="CZ695" s="210" t="str">
        <f t="shared" si="667"/>
        <v/>
      </c>
      <c r="DA695" s="210" t="str">
        <f t="shared" si="750"/>
        <v/>
      </c>
      <c r="DB695" s="210" t="str">
        <f t="shared" si="751"/>
        <v/>
      </c>
      <c r="DC695" s="210" t="str">
        <f t="shared" si="752"/>
        <v/>
      </c>
      <c r="DD695" s="210" t="str">
        <f t="shared" si="753"/>
        <v/>
      </c>
      <c r="DE695" s="210" t="str">
        <f t="shared" si="754"/>
        <v/>
      </c>
      <c r="DF695" s="210" t="str">
        <f t="shared" si="755"/>
        <v/>
      </c>
      <c r="DG695" s="210" t="str">
        <f t="shared" si="756"/>
        <v/>
      </c>
    </row>
    <row r="696" spans="1:111" ht="12.75" customHeight="1" x14ac:dyDescent="0.2">
      <c r="A696" s="22">
        <v>686</v>
      </c>
      <c r="B696" s="13" t="s">
        <v>1098</v>
      </c>
      <c r="C696" s="4" t="s">
        <v>1122</v>
      </c>
      <c r="D696" s="4" t="s">
        <v>781</v>
      </c>
      <c r="E696" s="5">
        <v>172200</v>
      </c>
      <c r="F696" s="4" t="s">
        <v>985</v>
      </c>
      <c r="G696" s="215">
        <v>0</v>
      </c>
      <c r="H696" s="215">
        <v>24.307831325301201</v>
      </c>
      <c r="I696" s="215">
        <v>8.2851851851851848</v>
      </c>
      <c r="J696" s="215">
        <v>6.7520325203252032</v>
      </c>
      <c r="K696" s="215">
        <v>27.728571428571428</v>
      </c>
      <c r="L696" s="215">
        <v>19.17436974789916</v>
      </c>
      <c r="M696" s="215">
        <v>36.017226890756305</v>
      </c>
      <c r="N696" s="215">
        <v>27.448453608247423</v>
      </c>
      <c r="O696" s="215">
        <v>15.677358490566039</v>
      </c>
      <c r="P696" s="215">
        <v>11.038859180035651</v>
      </c>
      <c r="Q696" s="215">
        <v>23.276470588235291</v>
      </c>
      <c r="R696" s="215">
        <v>27.396273291925468</v>
      </c>
      <c r="S696" s="10">
        <v>18.376781021872439</v>
      </c>
      <c r="T696" s="9" t="s">
        <v>1107</v>
      </c>
      <c r="U696" s="22" t="s">
        <v>1116</v>
      </c>
      <c r="V696" s="30"/>
      <c r="W696" s="237">
        <f t="shared" si="668"/>
        <v>0</v>
      </c>
      <c r="X696" s="222">
        <v>172200</v>
      </c>
      <c r="Y696" s="236">
        <v>0</v>
      </c>
      <c r="Z696" s="236">
        <v>11.541565778853915</v>
      </c>
      <c r="AA696" s="236">
        <v>6.9387573437778176</v>
      </c>
      <c r="AB696" s="236">
        <v>4.4385573526677824</v>
      </c>
      <c r="AC696" s="236">
        <v>14.493110236220472</v>
      </c>
      <c r="AD696" s="236">
        <v>16.889222503160557</v>
      </c>
      <c r="AE696" s="236">
        <v>26.271039389207012</v>
      </c>
      <c r="AF696" s="236">
        <v>21.421764817991232</v>
      </c>
      <c r="AG696" s="236">
        <v>14.747474747474747</v>
      </c>
      <c r="AH696" s="236">
        <f t="shared" si="692"/>
        <v>5.7297201188248783</v>
      </c>
      <c r="AI696" s="236">
        <f t="shared" si="693"/>
        <v>15.691166369690514</v>
      </c>
      <c r="AJ696" s="236">
        <f t="shared" si="694"/>
        <v>20.81342631822433</v>
      </c>
      <c r="AK696" s="10">
        <f t="shared" si="705"/>
        <v>12.971276907705949</v>
      </c>
      <c r="AL696" s="22">
        <f t="shared" si="669"/>
        <v>0</v>
      </c>
      <c r="AM696" s="5">
        <v>172200</v>
      </c>
      <c r="AN696" s="2">
        <f t="shared" si="757"/>
        <v>0</v>
      </c>
      <c r="AO696" s="2">
        <f t="shared" si="670"/>
        <v>84.807605421686745</v>
      </c>
      <c r="AP696" s="2">
        <f t="shared" si="671"/>
        <v>94.821759259259267</v>
      </c>
      <c r="AQ696" s="2">
        <f t="shared" si="672"/>
        <v>95.779979674796749</v>
      </c>
      <c r="AR696" s="2">
        <f t="shared" si="673"/>
        <v>82.669642857142861</v>
      </c>
      <c r="AS696" s="2">
        <f t="shared" si="674"/>
        <v>88.016018907563023</v>
      </c>
      <c r="AT696" s="2">
        <f t="shared" si="675"/>
        <v>77.4892331932773</v>
      </c>
      <c r="AU696" s="2">
        <f t="shared" si="676"/>
        <v>82.844716494845358</v>
      </c>
      <c r="AV696" s="2">
        <f t="shared" si="677"/>
        <v>90.201650943396231</v>
      </c>
      <c r="AW696" s="2">
        <f t="shared" si="678"/>
        <v>93.100713012477712</v>
      </c>
      <c r="AX696" s="2">
        <f t="shared" si="679"/>
        <v>85.452205882352942</v>
      </c>
      <c r="AY696" s="2">
        <f t="shared" si="680"/>
        <v>82.877329192546583</v>
      </c>
      <c r="AZ696" s="2">
        <f t="shared" si="681"/>
        <v>88.514511861329723</v>
      </c>
      <c r="BA696" s="10"/>
      <c r="BB696" s="5">
        <v>172200</v>
      </c>
      <c r="BC696" s="34">
        <v>0</v>
      </c>
      <c r="BD696" s="34">
        <f t="shared" si="706"/>
        <v>88.458434221146092</v>
      </c>
      <c r="BE696" s="34">
        <f t="shared" si="707"/>
        <v>94.821759259259267</v>
      </c>
      <c r="BF696" s="34">
        <f t="shared" si="708"/>
        <v>95.779979674796749</v>
      </c>
      <c r="BG696" s="34">
        <f t="shared" si="709"/>
        <v>85.506889763779526</v>
      </c>
      <c r="BH696" s="34">
        <f t="shared" si="710"/>
        <v>88.016018907563023</v>
      </c>
      <c r="BI696" s="34">
        <f t="shared" si="711"/>
        <v>77.4892331932773</v>
      </c>
      <c r="BJ696" s="34">
        <f t="shared" si="712"/>
        <v>82.844716494845358</v>
      </c>
      <c r="BK696" s="34">
        <f t="shared" si="713"/>
        <v>90.201650943396231</v>
      </c>
      <c r="BL696" s="34">
        <f t="shared" si="714"/>
        <v>94.270279881175128</v>
      </c>
      <c r="BM696" s="34">
        <f t="shared" si="715"/>
        <v>85.452205882352942</v>
      </c>
      <c r="BN696" s="34">
        <f t="shared" si="716"/>
        <v>82.877329192546583</v>
      </c>
      <c r="BO696" s="34">
        <f t="shared" si="717"/>
        <v>88.514511861329723</v>
      </c>
      <c r="BQ696" s="33"/>
      <c r="CZ696" s="210" t="str">
        <f t="shared" si="667"/>
        <v/>
      </c>
      <c r="DA696" s="210" t="str">
        <f t="shared" si="750"/>
        <v/>
      </c>
      <c r="DB696" s="210" t="str">
        <f t="shared" si="751"/>
        <v/>
      </c>
      <c r="DC696" s="210" t="str">
        <f t="shared" si="752"/>
        <v/>
      </c>
      <c r="DD696" s="210" t="str">
        <f t="shared" si="753"/>
        <v/>
      </c>
      <c r="DE696" s="210" t="str">
        <f t="shared" si="754"/>
        <v/>
      </c>
      <c r="DF696" s="210" t="str">
        <f t="shared" si="755"/>
        <v/>
      </c>
      <c r="DG696" s="210" t="str">
        <f t="shared" si="756"/>
        <v/>
      </c>
    </row>
    <row r="697" spans="1:111" ht="12.75" customHeight="1" x14ac:dyDescent="0.2">
      <c r="A697" s="22">
        <v>687</v>
      </c>
      <c r="B697" s="13" t="s">
        <v>1098</v>
      </c>
      <c r="C697" s="4" t="s">
        <v>1122</v>
      </c>
      <c r="D697" s="4" t="s">
        <v>781</v>
      </c>
      <c r="E697" s="5">
        <v>172212</v>
      </c>
      <c r="F697" s="4" t="s">
        <v>986</v>
      </c>
      <c r="G697" s="215">
        <v>0</v>
      </c>
      <c r="H697" s="215">
        <v>5.2707865168539323</v>
      </c>
      <c r="I697" s="215">
        <v>2.7752688172043012</v>
      </c>
      <c r="J697" s="215">
        <v>1.1499999999999999</v>
      </c>
      <c r="K697" s="215">
        <v>8.7919354838709687</v>
      </c>
      <c r="L697" s="215">
        <v>12.286144578313253</v>
      </c>
      <c r="M697" s="215">
        <v>17.501709401709402</v>
      </c>
      <c r="N697" s="215">
        <v>9.4307086614173237</v>
      </c>
      <c r="O697" s="215">
        <v>17.85702479338843</v>
      </c>
      <c r="P697" s="215">
        <v>2.2526315789473683</v>
      </c>
      <c r="Q697" s="215">
        <v>10.813793103448276</v>
      </c>
      <c r="R697" s="215">
        <v>14.919178082191781</v>
      </c>
      <c r="S697" s="10">
        <v>8.340397583639735</v>
      </c>
      <c r="T697" s="9" t="s">
        <v>1107</v>
      </c>
      <c r="U697" s="22" t="s">
        <v>1116</v>
      </c>
      <c r="V697" s="30"/>
      <c r="W697" s="237">
        <f t="shared" si="668"/>
        <v>0</v>
      </c>
      <c r="X697" s="222">
        <v>172212</v>
      </c>
      <c r="Y697" s="236">
        <v>0</v>
      </c>
      <c r="Z697" s="236">
        <v>6.3095238095238102</v>
      </c>
      <c r="AA697" s="236">
        <v>0</v>
      </c>
      <c r="AB697" s="236">
        <v>3.5173160173160172</v>
      </c>
      <c r="AC697" s="236">
        <v>8.9135851035929718</v>
      </c>
      <c r="AD697" s="236">
        <v>5.8547008547008552</v>
      </c>
      <c r="AE697" s="236">
        <v>21.878885205138833</v>
      </c>
      <c r="AF697" s="236">
        <v>6.7493692178301092</v>
      </c>
      <c r="AG697" s="236">
        <v>12.939021017699115</v>
      </c>
      <c r="AH697" s="236">
        <f t="shared" si="692"/>
        <v>2.4567099567099566</v>
      </c>
      <c r="AI697" s="236">
        <f t="shared" si="693"/>
        <v>7.3841429791469135</v>
      </c>
      <c r="AJ697" s="236">
        <f t="shared" si="694"/>
        <v>13.855758480222685</v>
      </c>
      <c r="AK697" s="10">
        <f t="shared" si="705"/>
        <v>7.3513779139779682</v>
      </c>
      <c r="AL697" s="22">
        <f t="shared" si="669"/>
        <v>0</v>
      </c>
      <c r="AM697" s="5">
        <v>172212</v>
      </c>
      <c r="AN697" s="2">
        <f t="shared" si="757"/>
        <v>0</v>
      </c>
      <c r="AO697" s="2">
        <f t="shared" si="670"/>
        <v>96.705758426966298</v>
      </c>
      <c r="AP697" s="2">
        <f t="shared" si="671"/>
        <v>98.265456989247312</v>
      </c>
      <c r="AQ697" s="2">
        <f t="shared" si="672"/>
        <v>99.28125</v>
      </c>
      <c r="AR697" s="2">
        <f t="shared" si="673"/>
        <v>94.505040322580641</v>
      </c>
      <c r="AS697" s="2">
        <f t="shared" si="674"/>
        <v>92.321159638554221</v>
      </c>
      <c r="AT697" s="2">
        <f t="shared" si="675"/>
        <v>89.061431623931625</v>
      </c>
      <c r="AU697" s="2">
        <f t="shared" si="676"/>
        <v>94.105807086614178</v>
      </c>
      <c r="AV697" s="2">
        <f t="shared" si="677"/>
        <v>88.839359504132233</v>
      </c>
      <c r="AW697" s="2">
        <f t="shared" si="678"/>
        <v>98.59210526315789</v>
      </c>
      <c r="AX697" s="2">
        <f t="shared" si="679"/>
        <v>93.241379310344826</v>
      </c>
      <c r="AY697" s="2">
        <f t="shared" si="680"/>
        <v>90.675513698630141</v>
      </c>
      <c r="AZ697" s="2">
        <f t="shared" si="681"/>
        <v>94.787251510225161</v>
      </c>
      <c r="BA697" s="10"/>
      <c r="BB697" s="5">
        <v>172212</v>
      </c>
      <c r="BC697" s="34">
        <v>0</v>
      </c>
      <c r="BD697" s="34">
        <f t="shared" si="706"/>
        <v>96.705758426966298</v>
      </c>
      <c r="BE697" s="34">
        <f t="shared" si="707"/>
        <v>100</v>
      </c>
      <c r="BF697" s="34">
        <f t="shared" si="708"/>
        <v>99.28125</v>
      </c>
      <c r="BG697" s="34">
        <f t="shared" si="709"/>
        <v>94.505040322580641</v>
      </c>
      <c r="BH697" s="34">
        <f t="shared" si="710"/>
        <v>94.145299145299148</v>
      </c>
      <c r="BI697" s="34">
        <f t="shared" si="711"/>
        <v>89.061431623931625</v>
      </c>
      <c r="BJ697" s="34">
        <f t="shared" si="712"/>
        <v>94.105807086614178</v>
      </c>
      <c r="BK697" s="34">
        <f t="shared" si="713"/>
        <v>88.839359504132233</v>
      </c>
      <c r="BL697" s="34">
        <f t="shared" si="714"/>
        <v>98.59210526315789</v>
      </c>
      <c r="BM697" s="34">
        <f t="shared" si="715"/>
        <v>93.241379310344826</v>
      </c>
      <c r="BN697" s="34">
        <f t="shared" si="716"/>
        <v>90.675513698630141</v>
      </c>
      <c r="BO697" s="34">
        <f t="shared" si="717"/>
        <v>94.787251510225161</v>
      </c>
      <c r="BQ697" s="33"/>
      <c r="CZ697" s="210" t="str">
        <f t="shared" si="667"/>
        <v/>
      </c>
      <c r="DA697" s="210" t="str">
        <f t="shared" si="750"/>
        <v/>
      </c>
      <c r="DB697" s="210" t="str">
        <f t="shared" si="751"/>
        <v/>
      </c>
      <c r="DC697" s="210" t="str">
        <f t="shared" si="752"/>
        <v/>
      </c>
      <c r="DD697" s="210" t="str">
        <f t="shared" si="753"/>
        <v/>
      </c>
      <c r="DE697" s="210" t="str">
        <f t="shared" si="754"/>
        <v/>
      </c>
      <c r="DF697" s="210" t="str">
        <f t="shared" si="755"/>
        <v/>
      </c>
      <c r="DG697" s="210" t="str">
        <f t="shared" si="756"/>
        <v/>
      </c>
    </row>
    <row r="698" spans="1:111" ht="12.75" customHeight="1" x14ac:dyDescent="0.2">
      <c r="A698" s="22">
        <v>688</v>
      </c>
      <c r="B698" s="13" t="s">
        <v>1098</v>
      </c>
      <c r="C698" s="4" t="s">
        <v>1122</v>
      </c>
      <c r="D698" s="4" t="s">
        <v>783</v>
      </c>
      <c r="E698" s="5">
        <v>172224</v>
      </c>
      <c r="F698" s="4" t="s">
        <v>987</v>
      </c>
      <c r="G698" s="215">
        <v>0</v>
      </c>
      <c r="H698" s="215">
        <v>15.297169811320755</v>
      </c>
      <c r="I698" s="215">
        <v>4.4357142857142851</v>
      </c>
      <c r="J698" s="215">
        <v>2.9618556701030925</v>
      </c>
      <c r="K698" s="215">
        <v>2.2857142857142856</v>
      </c>
      <c r="L698" s="215">
        <v>2.5767441860465117</v>
      </c>
      <c r="M698" s="215">
        <v>10.860750853242322</v>
      </c>
      <c r="N698" s="215">
        <v>4.8570110701107012</v>
      </c>
      <c r="O698" s="215">
        <v>6.5250929368029738</v>
      </c>
      <c r="P698" s="215">
        <v>6.1571428571428566</v>
      </c>
      <c r="Q698" s="215">
        <v>2.351923076923077</v>
      </c>
      <c r="R698" s="215">
        <v>7.561464585834333</v>
      </c>
      <c r="S698" s="10">
        <v>5.5333392332283244</v>
      </c>
      <c r="T698" s="9" t="s">
        <v>1107</v>
      </c>
      <c r="U698" s="22" t="s">
        <v>1116</v>
      </c>
      <c r="V698" s="30"/>
      <c r="W698" s="237">
        <f t="shared" si="668"/>
        <v>0</v>
      </c>
      <c r="X698" s="222">
        <v>172224</v>
      </c>
      <c r="Y698" s="236">
        <v>0</v>
      </c>
      <c r="Z698" s="236">
        <v>5.8106987352270378</v>
      </c>
      <c r="AA698" s="236">
        <v>2.7031375703942073</v>
      </c>
      <c r="AB698" s="236">
        <v>1.514280237684493</v>
      </c>
      <c r="AC698" s="236">
        <v>3.0353102676869104</v>
      </c>
      <c r="AD698" s="236">
        <v>1.1796348121301097</v>
      </c>
      <c r="AE698" s="236">
        <v>7.8941193035152768</v>
      </c>
      <c r="AF698" s="236">
        <v>6.7356227753593529</v>
      </c>
      <c r="AG698" s="236">
        <v>8.4964558342420933</v>
      </c>
      <c r="AH698" s="236">
        <f t="shared" si="692"/>
        <v>2.5070291358264347</v>
      </c>
      <c r="AI698" s="236">
        <f t="shared" si="693"/>
        <v>2.1074725399085099</v>
      </c>
      <c r="AJ698" s="236">
        <f t="shared" si="694"/>
        <v>7.708732637705574</v>
      </c>
      <c r="AK698" s="10">
        <f t="shared" si="705"/>
        <v>4.1521399484710537</v>
      </c>
      <c r="AL698" s="22">
        <f t="shared" si="669"/>
        <v>0</v>
      </c>
      <c r="AM698" s="5">
        <v>172224</v>
      </c>
      <c r="AN698" s="2">
        <f t="shared" si="757"/>
        <v>0</v>
      </c>
      <c r="AO698" s="2">
        <f t="shared" si="670"/>
        <v>90.439268867924525</v>
      </c>
      <c r="AP698" s="2">
        <f t="shared" si="671"/>
        <v>97.227678571428569</v>
      </c>
      <c r="AQ698" s="2">
        <f t="shared" si="672"/>
        <v>98.148840206185568</v>
      </c>
      <c r="AR698" s="2">
        <f t="shared" si="673"/>
        <v>98.571428571428569</v>
      </c>
      <c r="AS698" s="2">
        <f t="shared" si="674"/>
        <v>98.389534883720927</v>
      </c>
      <c r="AT698" s="2">
        <f t="shared" si="675"/>
        <v>93.212030716723547</v>
      </c>
      <c r="AU698" s="2">
        <f t="shared" si="676"/>
        <v>96.964368081180808</v>
      </c>
      <c r="AV698" s="2">
        <f t="shared" si="677"/>
        <v>95.921816914498137</v>
      </c>
      <c r="AW698" s="2">
        <f t="shared" si="678"/>
        <v>96.151785714285708</v>
      </c>
      <c r="AX698" s="2">
        <f t="shared" si="679"/>
        <v>98.53004807692308</v>
      </c>
      <c r="AY698" s="2">
        <f t="shared" si="680"/>
        <v>95.274084633853548</v>
      </c>
      <c r="AZ698" s="2">
        <f t="shared" si="681"/>
        <v>96.541662979232299</v>
      </c>
      <c r="BA698" s="10"/>
      <c r="BB698" s="5">
        <v>172224</v>
      </c>
      <c r="BC698" s="34">
        <v>0</v>
      </c>
      <c r="BD698" s="34">
        <f t="shared" si="706"/>
        <v>94.189301264772965</v>
      </c>
      <c r="BE698" s="34">
        <f t="shared" si="707"/>
        <v>97.296862429605795</v>
      </c>
      <c r="BF698" s="34">
        <f t="shared" si="708"/>
        <v>98.485719762315512</v>
      </c>
      <c r="BG698" s="34">
        <f t="shared" si="709"/>
        <v>98.571428571428569</v>
      </c>
      <c r="BH698" s="34">
        <f t="shared" si="710"/>
        <v>98.820365187869896</v>
      </c>
      <c r="BI698" s="34">
        <f t="shared" si="711"/>
        <v>93.212030716723547</v>
      </c>
      <c r="BJ698" s="34">
        <f t="shared" si="712"/>
        <v>96.964368081180808</v>
      </c>
      <c r="BK698" s="34">
        <f t="shared" si="713"/>
        <v>95.921816914498137</v>
      </c>
      <c r="BL698" s="34">
        <f t="shared" si="714"/>
        <v>97.492970864173571</v>
      </c>
      <c r="BM698" s="34">
        <f t="shared" si="715"/>
        <v>98.53004807692308</v>
      </c>
      <c r="BN698" s="34">
        <f t="shared" si="716"/>
        <v>95.274084633853548</v>
      </c>
      <c r="BO698" s="34">
        <f t="shared" si="717"/>
        <v>96.541662979232299</v>
      </c>
      <c r="BQ698" s="33"/>
      <c r="CZ698" s="210" t="str">
        <f t="shared" si="667"/>
        <v/>
      </c>
      <c r="DA698" s="210" t="str">
        <f t="shared" si="750"/>
        <v/>
      </c>
      <c r="DB698" s="210" t="str">
        <f t="shared" si="751"/>
        <v/>
      </c>
      <c r="DC698" s="210" t="str">
        <f t="shared" si="752"/>
        <v/>
      </c>
      <c r="DD698" s="210" t="str">
        <f t="shared" si="753"/>
        <v/>
      </c>
      <c r="DE698" s="210" t="str">
        <f t="shared" si="754"/>
        <v/>
      </c>
      <c r="DF698" s="210" t="str">
        <f t="shared" si="755"/>
        <v/>
      </c>
      <c r="DG698" s="210" t="str">
        <f t="shared" si="756"/>
        <v/>
      </c>
    </row>
    <row r="699" spans="1:111" ht="12.75" customHeight="1" x14ac:dyDescent="0.2">
      <c r="A699" s="22">
        <v>689</v>
      </c>
      <c r="B699" s="13" t="s">
        <v>1098</v>
      </c>
      <c r="C699" s="4" t="s">
        <v>1122</v>
      </c>
      <c r="D699" s="4" t="s">
        <v>783</v>
      </c>
      <c r="E699" s="5">
        <v>172236</v>
      </c>
      <c r="F699" s="4" t="s">
        <v>988</v>
      </c>
      <c r="G699" s="215">
        <v>0</v>
      </c>
      <c r="H699" s="215">
        <v>4.0815789473684205</v>
      </c>
      <c r="I699" s="215">
        <v>2.7272727272727271</v>
      </c>
      <c r="J699" s="215">
        <v>0.89762845849802364</v>
      </c>
      <c r="K699" s="215">
        <v>6.6154028436018955</v>
      </c>
      <c r="L699" s="215">
        <v>7.5108695652173907</v>
      </c>
      <c r="M699" s="215">
        <v>12.683922829581995</v>
      </c>
      <c r="N699" s="215">
        <v>8.4694805194805198</v>
      </c>
      <c r="O699" s="215">
        <v>9.0039325842696627</v>
      </c>
      <c r="P699" s="215">
        <v>1.9645810663764962</v>
      </c>
      <c r="Q699" s="215">
        <v>7.0414965986394558</v>
      </c>
      <c r="R699" s="215">
        <v>9.9730769230769241</v>
      </c>
      <c r="S699" s="10">
        <v>5.776676497254515</v>
      </c>
      <c r="T699" s="9" t="s">
        <v>1107</v>
      </c>
      <c r="U699" s="22" t="s">
        <v>1116</v>
      </c>
      <c r="V699" s="30"/>
      <c r="W699" s="237">
        <f t="shared" si="668"/>
        <v>0</v>
      </c>
      <c r="X699" s="222">
        <v>172236</v>
      </c>
      <c r="Y699" s="236">
        <v>0</v>
      </c>
      <c r="Z699" s="236">
        <v>0.98684210526315785</v>
      </c>
      <c r="AA699" s="236">
        <v>0.97659953730041338</v>
      </c>
      <c r="AB699" s="236">
        <v>0.48068161108073632</v>
      </c>
      <c r="AC699" s="236">
        <v>10.126569337095653</v>
      </c>
      <c r="AD699" s="236">
        <v>7.198920265780731</v>
      </c>
      <c r="AE699" s="236">
        <v>14.904589994842702</v>
      </c>
      <c r="AF699" s="236">
        <v>10.121212121212121</v>
      </c>
      <c r="AG699" s="236">
        <v>11.343366778149388</v>
      </c>
      <c r="AH699" s="236">
        <f t="shared" si="692"/>
        <v>0.6110308134110769</v>
      </c>
      <c r="AI699" s="236">
        <f t="shared" si="693"/>
        <v>8.6627448014381923</v>
      </c>
      <c r="AJ699" s="236">
        <f t="shared" si="694"/>
        <v>12.12305629806807</v>
      </c>
      <c r="AK699" s="10">
        <f t="shared" si="705"/>
        <v>6.2376424167472111</v>
      </c>
      <c r="AL699" s="22">
        <f t="shared" si="669"/>
        <v>0</v>
      </c>
      <c r="AM699" s="5">
        <v>172236</v>
      </c>
      <c r="AN699" s="2">
        <f t="shared" si="757"/>
        <v>0</v>
      </c>
      <c r="AO699" s="2">
        <f t="shared" si="670"/>
        <v>97.44901315789474</v>
      </c>
      <c r="AP699" s="2">
        <f t="shared" si="671"/>
        <v>98.295454545454547</v>
      </c>
      <c r="AQ699" s="2">
        <f t="shared" si="672"/>
        <v>99.438982213438734</v>
      </c>
      <c r="AR699" s="2">
        <f t="shared" si="673"/>
        <v>95.865373222748815</v>
      </c>
      <c r="AS699" s="2">
        <f t="shared" si="674"/>
        <v>95.305706521739125</v>
      </c>
      <c r="AT699" s="2">
        <f t="shared" si="675"/>
        <v>92.072548231511249</v>
      </c>
      <c r="AU699" s="2">
        <f t="shared" si="676"/>
        <v>94.706574675324674</v>
      </c>
      <c r="AV699" s="2">
        <f t="shared" si="677"/>
        <v>94.372542134831463</v>
      </c>
      <c r="AW699" s="2">
        <f t="shared" si="678"/>
        <v>98.772136833514693</v>
      </c>
      <c r="AX699" s="2">
        <f t="shared" si="679"/>
        <v>95.599064625850346</v>
      </c>
      <c r="AY699" s="2">
        <f t="shared" si="680"/>
        <v>93.76682692307692</v>
      </c>
      <c r="AZ699" s="2">
        <f t="shared" si="681"/>
        <v>96.389577189215927</v>
      </c>
      <c r="BA699" s="10"/>
      <c r="BB699" s="5">
        <v>172236</v>
      </c>
      <c r="BC699" s="34">
        <v>0</v>
      </c>
      <c r="BD699" s="34">
        <f t="shared" si="706"/>
        <v>99.013157894736835</v>
      </c>
      <c r="BE699" s="34">
        <f t="shared" si="707"/>
        <v>99.023400462699584</v>
      </c>
      <c r="BF699" s="34">
        <f t="shared" si="708"/>
        <v>99.51931838891926</v>
      </c>
      <c r="BG699" s="34">
        <f t="shared" si="709"/>
        <v>95.865373222748815</v>
      </c>
      <c r="BH699" s="34">
        <f t="shared" si="710"/>
        <v>95.305706521739125</v>
      </c>
      <c r="BI699" s="34">
        <f t="shared" si="711"/>
        <v>92.072548231511249</v>
      </c>
      <c r="BJ699" s="34">
        <f t="shared" si="712"/>
        <v>94.706574675324674</v>
      </c>
      <c r="BK699" s="34">
        <f t="shared" si="713"/>
        <v>94.372542134831463</v>
      </c>
      <c r="BL699" s="34">
        <f t="shared" si="714"/>
        <v>99.388969186588923</v>
      </c>
      <c r="BM699" s="34">
        <f t="shared" si="715"/>
        <v>95.599064625850346</v>
      </c>
      <c r="BN699" s="34">
        <f t="shared" si="716"/>
        <v>93.76682692307692</v>
      </c>
      <c r="BO699" s="34">
        <f t="shared" si="717"/>
        <v>96.389577189215927</v>
      </c>
      <c r="BQ699" s="33"/>
      <c r="CZ699" s="210" t="str">
        <f t="shared" si="667"/>
        <v/>
      </c>
      <c r="DA699" s="210" t="str">
        <f t="shared" si="750"/>
        <v/>
      </c>
      <c r="DB699" s="210" t="str">
        <f t="shared" si="751"/>
        <v/>
      </c>
      <c r="DC699" s="210" t="str">
        <f t="shared" si="752"/>
        <v/>
      </c>
      <c r="DD699" s="210" t="str">
        <f t="shared" si="753"/>
        <v/>
      </c>
      <c r="DE699" s="210" t="str">
        <f t="shared" si="754"/>
        <v/>
      </c>
      <c r="DF699" s="210" t="str">
        <f t="shared" si="755"/>
        <v/>
      </c>
      <c r="DG699" s="210" t="str">
        <f t="shared" si="756"/>
        <v/>
      </c>
    </row>
    <row r="700" spans="1:111" ht="12.75" customHeight="1" x14ac:dyDescent="0.2">
      <c r="A700" s="22">
        <v>690</v>
      </c>
      <c r="B700" s="13" t="s">
        <v>1098</v>
      </c>
      <c r="C700" s="4" t="s">
        <v>1122</v>
      </c>
      <c r="D700" s="4" t="s">
        <v>783</v>
      </c>
      <c r="E700" s="5">
        <v>172248</v>
      </c>
      <c r="F700" s="4" t="s">
        <v>989</v>
      </c>
      <c r="G700" s="215">
        <v>0</v>
      </c>
      <c r="H700" s="215">
        <v>14.503980099502488</v>
      </c>
      <c r="I700" s="215">
        <v>3.5824324324324324</v>
      </c>
      <c r="J700" s="215">
        <v>7.4710526315789476</v>
      </c>
      <c r="K700" s="215">
        <v>26.402201257861634</v>
      </c>
      <c r="L700" s="215">
        <v>17.402649006622518</v>
      </c>
      <c r="M700" s="215">
        <v>25.984408602150538</v>
      </c>
      <c r="N700" s="215">
        <v>16.215606936416187</v>
      </c>
      <c r="O700" s="215">
        <v>9</v>
      </c>
      <c r="P700" s="215">
        <v>6.686486486486487</v>
      </c>
      <c r="Q700" s="215">
        <v>22.164516129032258</v>
      </c>
      <c r="R700" s="215">
        <v>17.664712153518124</v>
      </c>
      <c r="S700" s="10">
        <v>13.395814551840528</v>
      </c>
      <c r="T700" s="9" t="s">
        <v>1108</v>
      </c>
      <c r="U700" s="22" t="s">
        <v>1116</v>
      </c>
      <c r="V700" s="30"/>
      <c r="W700" s="237">
        <f t="shared" si="668"/>
        <v>0</v>
      </c>
      <c r="X700" s="222">
        <v>172248</v>
      </c>
      <c r="Y700" s="236">
        <v>0</v>
      </c>
      <c r="Z700" s="236">
        <v>3.6468596059113301</v>
      </c>
      <c r="AA700" s="236">
        <v>3.7790042802432979</v>
      </c>
      <c r="AB700" s="236">
        <v>3.9176245210727965</v>
      </c>
      <c r="AC700" s="236">
        <v>15.251771924256849</v>
      </c>
      <c r="AD700" s="236">
        <v>12.648781409408652</v>
      </c>
      <c r="AE700" s="236">
        <v>21.231785063752277</v>
      </c>
      <c r="AF700" s="236">
        <v>20.949656750572082</v>
      </c>
      <c r="AG700" s="236">
        <v>12.855436081242534</v>
      </c>
      <c r="AH700" s="236">
        <f t="shared" si="692"/>
        <v>2.8358721018068564</v>
      </c>
      <c r="AI700" s="236">
        <f t="shared" si="693"/>
        <v>13.95027666683275</v>
      </c>
      <c r="AJ700" s="236">
        <f t="shared" si="694"/>
        <v>18.345625965188962</v>
      </c>
      <c r="AK700" s="10">
        <f t="shared" si="705"/>
        <v>10.475657737384424</v>
      </c>
      <c r="AL700" s="22">
        <f t="shared" si="669"/>
        <v>0</v>
      </c>
      <c r="AM700" s="5">
        <v>172248</v>
      </c>
      <c r="AN700" s="2">
        <f t="shared" si="757"/>
        <v>0</v>
      </c>
      <c r="AO700" s="2">
        <f t="shared" si="670"/>
        <v>90.93501243781094</v>
      </c>
      <c r="AP700" s="2">
        <f t="shared" si="671"/>
        <v>97.760979729729726</v>
      </c>
      <c r="AQ700" s="2">
        <f t="shared" si="672"/>
        <v>95.33059210526315</v>
      </c>
      <c r="AR700" s="2">
        <f t="shared" si="673"/>
        <v>83.498624213836479</v>
      </c>
      <c r="AS700" s="2">
        <f t="shared" si="674"/>
        <v>89.123344370860934</v>
      </c>
      <c r="AT700" s="2">
        <f t="shared" si="675"/>
        <v>83.759744623655905</v>
      </c>
      <c r="AU700" s="2">
        <f t="shared" si="676"/>
        <v>89.865245664739888</v>
      </c>
      <c r="AV700" s="2">
        <f t="shared" si="677"/>
        <v>94.375</v>
      </c>
      <c r="AW700" s="2">
        <f t="shared" si="678"/>
        <v>95.820945945945951</v>
      </c>
      <c r="AX700" s="2">
        <f t="shared" si="679"/>
        <v>86.147177419354847</v>
      </c>
      <c r="AY700" s="2">
        <f t="shared" si="680"/>
        <v>88.959554904051174</v>
      </c>
      <c r="AZ700" s="2">
        <f t="shared" si="681"/>
        <v>91.627615905099674</v>
      </c>
      <c r="BA700" s="10"/>
      <c r="BB700" s="5">
        <v>172248</v>
      </c>
      <c r="BC700" s="34">
        <v>0</v>
      </c>
      <c r="BD700" s="34">
        <f t="shared" si="706"/>
        <v>96.353140394088669</v>
      </c>
      <c r="BE700" s="34">
        <f t="shared" si="707"/>
        <v>97.760979729729726</v>
      </c>
      <c r="BF700" s="34">
        <f t="shared" si="708"/>
        <v>96.082375478927204</v>
      </c>
      <c r="BG700" s="34">
        <f t="shared" si="709"/>
        <v>84.748228075743157</v>
      </c>
      <c r="BH700" s="34">
        <f t="shared" si="710"/>
        <v>89.123344370860934</v>
      </c>
      <c r="BI700" s="34">
        <f t="shared" si="711"/>
        <v>83.759744623655905</v>
      </c>
      <c r="BJ700" s="34">
        <f t="shared" si="712"/>
        <v>89.865245664739888</v>
      </c>
      <c r="BK700" s="34">
        <f t="shared" si="713"/>
        <v>94.375</v>
      </c>
      <c r="BL700" s="34">
        <f t="shared" si="714"/>
        <v>97.164127898193144</v>
      </c>
      <c r="BM700" s="34">
        <f t="shared" si="715"/>
        <v>86.147177419354847</v>
      </c>
      <c r="BN700" s="34">
        <f t="shared" si="716"/>
        <v>88.959554904051174</v>
      </c>
      <c r="BO700" s="34">
        <f t="shared" si="717"/>
        <v>91.627615905099674</v>
      </c>
      <c r="BQ700" s="33"/>
      <c r="CZ700" s="210" t="str">
        <f t="shared" si="667"/>
        <v/>
      </c>
      <c r="DA700" s="210" t="str">
        <f t="shared" si="750"/>
        <v/>
      </c>
      <c r="DB700" s="210" t="str">
        <f t="shared" si="751"/>
        <v/>
      </c>
      <c r="DC700" s="210" t="str">
        <f t="shared" si="752"/>
        <v/>
      </c>
      <c r="DD700" s="210" t="str">
        <f t="shared" si="753"/>
        <v/>
      </c>
      <c r="DE700" s="210" t="str">
        <f t="shared" si="754"/>
        <v/>
      </c>
      <c r="DF700" s="210" t="str">
        <f t="shared" si="755"/>
        <v/>
      </c>
      <c r="DG700" s="210" t="str">
        <f t="shared" si="756"/>
        <v/>
      </c>
    </row>
    <row r="701" spans="1:111" ht="12.75" customHeight="1" x14ac:dyDescent="0.2">
      <c r="A701" s="22">
        <v>691</v>
      </c>
      <c r="B701" s="13" t="s">
        <v>1098</v>
      </c>
      <c r="C701" s="4" t="s">
        <v>1122</v>
      </c>
      <c r="D701" s="4" t="s">
        <v>840</v>
      </c>
      <c r="E701" s="5">
        <v>172250</v>
      </c>
      <c r="F701" s="4" t="s">
        <v>990</v>
      </c>
      <c r="G701" s="215">
        <v>0</v>
      </c>
      <c r="H701" s="215">
        <v>0</v>
      </c>
      <c r="I701" s="215">
        <v>0</v>
      </c>
      <c r="J701" s="215">
        <v>1.4184397163120568</v>
      </c>
      <c r="K701" s="215">
        <v>0</v>
      </c>
      <c r="L701" s="215">
        <v>0.43668122270742354</v>
      </c>
      <c r="M701" s="215">
        <v>0.89843049327354263</v>
      </c>
      <c r="N701" s="215">
        <v>0.75120481927710847</v>
      </c>
      <c r="O701" s="215">
        <v>1.7564102564102564</v>
      </c>
      <c r="P701" s="215">
        <v>0.33444816053511706</v>
      </c>
      <c r="Q701" s="215">
        <v>0.22172949002217296</v>
      </c>
      <c r="R701" s="215">
        <v>1.0424657534246575</v>
      </c>
      <c r="S701" s="10">
        <v>0.58457405644226534</v>
      </c>
      <c r="T701" s="9" t="s">
        <v>1107</v>
      </c>
      <c r="U701" s="22" t="s">
        <v>1116</v>
      </c>
      <c r="V701" s="30"/>
      <c r="W701" s="237">
        <f t="shared" si="668"/>
        <v>0</v>
      </c>
      <c r="X701" s="222">
        <v>172250</v>
      </c>
      <c r="Y701" s="236">
        <v>0</v>
      </c>
      <c r="Z701" s="236">
        <v>0.77878787878787881</v>
      </c>
      <c r="AA701" s="236">
        <v>0.3289473684210526</v>
      </c>
      <c r="AB701" s="236">
        <v>0.71501272264631044</v>
      </c>
      <c r="AC701" s="236">
        <v>0.21834061135371177</v>
      </c>
      <c r="AD701" s="236">
        <v>0</v>
      </c>
      <c r="AE701" s="236">
        <v>0.22935779816513763</v>
      </c>
      <c r="AF701" s="236">
        <v>0.43859649122807015</v>
      </c>
      <c r="AG701" s="236">
        <v>3.1381856540084385</v>
      </c>
      <c r="AH701" s="236">
        <f t="shared" si="692"/>
        <v>0.4556869924638105</v>
      </c>
      <c r="AI701" s="236">
        <f t="shared" si="693"/>
        <v>0.10917030567685589</v>
      </c>
      <c r="AJ701" s="236">
        <f t="shared" si="694"/>
        <v>1.2687133144672156</v>
      </c>
      <c r="AK701" s="10">
        <f t="shared" si="705"/>
        <v>0.6496920582900666</v>
      </c>
      <c r="AL701" s="22">
        <f t="shared" si="669"/>
        <v>0</v>
      </c>
      <c r="AM701" s="5">
        <v>172250</v>
      </c>
      <c r="AN701" s="2">
        <f t="shared" si="757"/>
        <v>0</v>
      </c>
      <c r="AO701" s="2">
        <f t="shared" si="670"/>
        <v>100</v>
      </c>
      <c r="AP701" s="2">
        <f t="shared" si="671"/>
        <v>100</v>
      </c>
      <c r="AQ701" s="2">
        <f t="shared" si="672"/>
        <v>99.113475177304963</v>
      </c>
      <c r="AR701" s="2">
        <f t="shared" si="673"/>
        <v>100</v>
      </c>
      <c r="AS701" s="2">
        <f t="shared" si="674"/>
        <v>99.727074235807862</v>
      </c>
      <c r="AT701" s="2">
        <f t="shared" si="675"/>
        <v>99.438480941704029</v>
      </c>
      <c r="AU701" s="2">
        <f t="shared" si="676"/>
        <v>99.530496987951807</v>
      </c>
      <c r="AV701" s="2">
        <f t="shared" si="677"/>
        <v>98.902243589743591</v>
      </c>
      <c r="AW701" s="2">
        <f t="shared" si="678"/>
        <v>99.790969899665555</v>
      </c>
      <c r="AX701" s="2">
        <f t="shared" si="679"/>
        <v>99.86141906873614</v>
      </c>
      <c r="AY701" s="2">
        <f t="shared" si="680"/>
        <v>99.348458904109592</v>
      </c>
      <c r="AZ701" s="2">
        <f t="shared" si="681"/>
        <v>99.634641214723587</v>
      </c>
      <c r="BA701" s="10"/>
      <c r="BB701" s="5">
        <v>172250</v>
      </c>
      <c r="BC701" s="34">
        <v>0</v>
      </c>
      <c r="BD701" s="34">
        <f t="shared" si="706"/>
        <v>100</v>
      </c>
      <c r="BE701" s="34">
        <f t="shared" si="707"/>
        <v>100</v>
      </c>
      <c r="BF701" s="34">
        <f t="shared" si="708"/>
        <v>99.284987277353693</v>
      </c>
      <c r="BG701" s="34">
        <f t="shared" si="709"/>
        <v>100</v>
      </c>
      <c r="BH701" s="34">
        <f t="shared" si="710"/>
        <v>100</v>
      </c>
      <c r="BI701" s="34">
        <f t="shared" si="711"/>
        <v>99.77064220183486</v>
      </c>
      <c r="BJ701" s="34">
        <f t="shared" si="712"/>
        <v>99.561403508771932</v>
      </c>
      <c r="BK701" s="34">
        <f t="shared" si="713"/>
        <v>98.902243589743591</v>
      </c>
      <c r="BL701" s="34">
        <f t="shared" si="714"/>
        <v>99.790969899665555</v>
      </c>
      <c r="BM701" s="34">
        <f t="shared" si="715"/>
        <v>99.890829694323145</v>
      </c>
      <c r="BN701" s="34">
        <f t="shared" si="716"/>
        <v>99.348458904109592</v>
      </c>
      <c r="BO701" s="34">
        <f t="shared" si="717"/>
        <v>99.634641214723587</v>
      </c>
      <c r="BQ701" s="33"/>
      <c r="CZ701" s="210" t="str">
        <f t="shared" si="667"/>
        <v/>
      </c>
      <c r="DA701" s="210" t="str">
        <f t="shared" si="750"/>
        <v/>
      </c>
      <c r="DB701" s="210" t="str">
        <f t="shared" si="751"/>
        <v/>
      </c>
      <c r="DC701" s="210" t="str">
        <f t="shared" si="752"/>
        <v/>
      </c>
      <c r="DD701" s="210" t="str">
        <f t="shared" si="753"/>
        <v/>
      </c>
      <c r="DE701" s="210" t="str">
        <f t="shared" si="754"/>
        <v/>
      </c>
      <c r="DF701" s="210" t="str">
        <f t="shared" si="755"/>
        <v/>
      </c>
      <c r="DG701" s="210" t="str">
        <f t="shared" si="756"/>
        <v/>
      </c>
    </row>
    <row r="702" spans="1:111" ht="12.75" customHeight="1" x14ac:dyDescent="0.2">
      <c r="A702" s="22">
        <v>692</v>
      </c>
      <c r="B702" s="13" t="s">
        <v>1098</v>
      </c>
      <c r="C702" s="4" t="s">
        <v>1122</v>
      </c>
      <c r="D702" s="4" t="s">
        <v>840</v>
      </c>
      <c r="E702" s="5">
        <v>172261</v>
      </c>
      <c r="F702" s="4" t="s">
        <v>991</v>
      </c>
      <c r="G702" s="215">
        <v>0</v>
      </c>
      <c r="H702" s="215">
        <v>0.35</v>
      </c>
      <c r="I702" s="215">
        <v>0</v>
      </c>
      <c r="J702" s="215">
        <v>0</v>
      </c>
      <c r="K702" s="215">
        <v>3.0672839506172842</v>
      </c>
      <c r="L702" s="215">
        <v>7.6450777202072544</v>
      </c>
      <c r="M702" s="215">
        <v>8.9639240506329116</v>
      </c>
      <c r="N702" s="215">
        <v>6.9973988439306352</v>
      </c>
      <c r="O702" s="215">
        <v>12.101612903225806</v>
      </c>
      <c r="P702" s="215">
        <v>0.1</v>
      </c>
      <c r="Q702" s="215">
        <v>5.535211267605634</v>
      </c>
      <c r="R702" s="215">
        <v>9.4613168724279841</v>
      </c>
      <c r="S702" s="10">
        <v>4.3472552742904327</v>
      </c>
      <c r="T702" s="9" t="s">
        <v>1107</v>
      </c>
      <c r="U702" s="22" t="s">
        <v>1116</v>
      </c>
      <c r="V702" s="30"/>
      <c r="W702" s="237">
        <f t="shared" si="668"/>
        <v>0</v>
      </c>
      <c r="X702" s="222">
        <v>172261</v>
      </c>
      <c r="Y702" s="236">
        <v>0</v>
      </c>
      <c r="Z702" s="236">
        <v>0.42372881355932202</v>
      </c>
      <c r="AA702" s="236">
        <v>0</v>
      </c>
      <c r="AB702" s="236">
        <v>0.37593984962406013</v>
      </c>
      <c r="AC702" s="236">
        <v>1</v>
      </c>
      <c r="AD702" s="236">
        <v>3.7689393939393945</v>
      </c>
      <c r="AE702" s="236">
        <v>0.86196028994642293</v>
      </c>
      <c r="AF702" s="236">
        <v>1.6437490121700646</v>
      </c>
      <c r="AG702" s="236">
        <v>3.7476319907750595</v>
      </c>
      <c r="AH702" s="236">
        <f t="shared" si="692"/>
        <v>0.19991716579584554</v>
      </c>
      <c r="AI702" s="236">
        <f t="shared" si="693"/>
        <v>2.3844696969696972</v>
      </c>
      <c r="AJ702" s="236">
        <f t="shared" si="694"/>
        <v>2.0844470976305156</v>
      </c>
      <c r="AK702" s="10">
        <f t="shared" si="705"/>
        <v>1.3135499277793694</v>
      </c>
      <c r="AL702" s="22">
        <f t="shared" si="669"/>
        <v>0</v>
      </c>
      <c r="AM702" s="5">
        <v>172261</v>
      </c>
      <c r="AN702" s="2">
        <f t="shared" si="757"/>
        <v>0</v>
      </c>
      <c r="AO702" s="2">
        <f t="shared" si="670"/>
        <v>99.78125</v>
      </c>
      <c r="AP702" s="2">
        <f t="shared" si="671"/>
        <v>100</v>
      </c>
      <c r="AQ702" s="2">
        <f t="shared" si="672"/>
        <v>100</v>
      </c>
      <c r="AR702" s="2">
        <f t="shared" si="673"/>
        <v>98.082947530864203</v>
      </c>
      <c r="AS702" s="2">
        <f t="shared" si="674"/>
        <v>95.221826424870471</v>
      </c>
      <c r="AT702" s="2">
        <f t="shared" si="675"/>
        <v>94.397547468354432</v>
      </c>
      <c r="AU702" s="2">
        <f t="shared" si="676"/>
        <v>95.626625722543352</v>
      </c>
      <c r="AV702" s="2">
        <f t="shared" si="677"/>
        <v>92.436491935483872</v>
      </c>
      <c r="AW702" s="2">
        <f t="shared" si="678"/>
        <v>99.9375</v>
      </c>
      <c r="AX702" s="2">
        <f t="shared" si="679"/>
        <v>96.54049295774648</v>
      </c>
      <c r="AY702" s="2">
        <f t="shared" si="680"/>
        <v>94.086676954732511</v>
      </c>
      <c r="AZ702" s="2">
        <f t="shared" si="681"/>
        <v>97.28296545356848</v>
      </c>
      <c r="BA702" s="10"/>
      <c r="BB702" s="5">
        <v>172261</v>
      </c>
      <c r="BC702" s="34">
        <v>0</v>
      </c>
      <c r="BD702" s="34">
        <f t="shared" si="706"/>
        <v>99.78125</v>
      </c>
      <c r="BE702" s="34">
        <f t="shared" si="707"/>
        <v>100</v>
      </c>
      <c r="BF702" s="34">
        <f t="shared" si="708"/>
        <v>100</v>
      </c>
      <c r="BG702" s="34">
        <f t="shared" si="709"/>
        <v>99</v>
      </c>
      <c r="BH702" s="34">
        <f t="shared" si="710"/>
        <v>96.231060606060609</v>
      </c>
      <c r="BI702" s="34">
        <f t="shared" si="711"/>
        <v>99.138039710053576</v>
      </c>
      <c r="BJ702" s="34">
        <f t="shared" si="712"/>
        <v>98.356250987829938</v>
      </c>
      <c r="BK702" s="34">
        <f t="shared" si="713"/>
        <v>96.252368009224938</v>
      </c>
      <c r="BL702" s="34">
        <f t="shared" si="714"/>
        <v>99.9375</v>
      </c>
      <c r="BM702" s="34">
        <f t="shared" si="715"/>
        <v>97.615530303030297</v>
      </c>
      <c r="BN702" s="34">
        <f t="shared" si="716"/>
        <v>97.915552902369484</v>
      </c>
      <c r="BO702" s="34">
        <f t="shared" si="717"/>
        <v>98.686450072220637</v>
      </c>
      <c r="BQ702" s="33"/>
      <c r="CZ702" s="210" t="str">
        <f t="shared" si="667"/>
        <v/>
      </c>
      <c r="DA702" s="210" t="str">
        <f t="shared" si="750"/>
        <v/>
      </c>
      <c r="DB702" s="210" t="str">
        <f t="shared" si="751"/>
        <v/>
      </c>
      <c r="DC702" s="210" t="str">
        <f t="shared" si="752"/>
        <v/>
      </c>
      <c r="DD702" s="210" t="str">
        <f t="shared" si="753"/>
        <v/>
      </c>
      <c r="DE702" s="210" t="str">
        <f t="shared" si="754"/>
        <v/>
      </c>
      <c r="DF702" s="210" t="str">
        <f t="shared" si="755"/>
        <v/>
      </c>
      <c r="DG702" s="210" t="str">
        <f t="shared" si="756"/>
        <v/>
      </c>
    </row>
    <row r="703" spans="1:111" ht="12.75" customHeight="1" x14ac:dyDescent="0.2">
      <c r="A703" s="22">
        <v>693</v>
      </c>
      <c r="B703" s="13" t="s">
        <v>1098</v>
      </c>
      <c r="C703" s="4" t="s">
        <v>1122</v>
      </c>
      <c r="D703" s="4" t="s">
        <v>840</v>
      </c>
      <c r="E703" s="5">
        <v>172273</v>
      </c>
      <c r="F703" s="4" t="s">
        <v>992</v>
      </c>
      <c r="G703" s="215">
        <v>0</v>
      </c>
      <c r="H703" s="215">
        <v>7.7082474226804116</v>
      </c>
      <c r="I703" s="215">
        <v>2.6776595744680849</v>
      </c>
      <c r="J703" s="215">
        <v>3.2407407407407405</v>
      </c>
      <c r="K703" s="215">
        <v>14.633734939759037</v>
      </c>
      <c r="L703" s="215">
        <v>17.831858407079647</v>
      </c>
      <c r="M703" s="215">
        <v>15.590659340659341</v>
      </c>
      <c r="N703" s="215">
        <v>9.4166666666666679</v>
      </c>
      <c r="O703" s="215">
        <v>9.2714285714285722</v>
      </c>
      <c r="P703" s="215">
        <v>3.4727272727272727</v>
      </c>
      <c r="Q703" s="215">
        <v>16.569387755102042</v>
      </c>
      <c r="R703" s="215">
        <v>11.471212121212121</v>
      </c>
      <c r="S703" s="10">
        <v>8.9301106292758341</v>
      </c>
      <c r="T703" s="9" t="s">
        <v>1107</v>
      </c>
      <c r="U703" s="22" t="s">
        <v>1116</v>
      </c>
      <c r="V703" s="30"/>
      <c r="W703" s="237">
        <f t="shared" si="668"/>
        <v>0</v>
      </c>
      <c r="X703" s="222">
        <v>172273</v>
      </c>
      <c r="Y703" s="236">
        <v>0</v>
      </c>
      <c r="Z703" s="236">
        <v>17.293814432989691</v>
      </c>
      <c r="AA703" s="236">
        <v>2.9141311697092629</v>
      </c>
      <c r="AB703" s="236">
        <v>2.7091824502517383</v>
      </c>
      <c r="AC703" s="236">
        <v>6.2095569935291186</v>
      </c>
      <c r="AD703" s="236">
        <v>12.84049240440021</v>
      </c>
      <c r="AE703" s="236">
        <v>21.474358974358974</v>
      </c>
      <c r="AF703" s="236">
        <v>12.445887445887445</v>
      </c>
      <c r="AG703" s="236">
        <v>10.633001422475107</v>
      </c>
      <c r="AH703" s="236">
        <f t="shared" si="692"/>
        <v>5.7292820132376736</v>
      </c>
      <c r="AI703" s="236">
        <f t="shared" si="693"/>
        <v>9.5250246989646641</v>
      </c>
      <c r="AJ703" s="236">
        <f t="shared" si="694"/>
        <v>14.851082614240511</v>
      </c>
      <c r="AK703" s="10">
        <f t="shared" si="705"/>
        <v>9.6133805881779502</v>
      </c>
      <c r="AL703" s="22">
        <f t="shared" si="669"/>
        <v>0</v>
      </c>
      <c r="AM703" s="5">
        <v>172273</v>
      </c>
      <c r="AN703" s="2">
        <f t="shared" si="757"/>
        <v>0</v>
      </c>
      <c r="AO703" s="2">
        <f t="shared" si="670"/>
        <v>95.182345360824741</v>
      </c>
      <c r="AP703" s="2">
        <f t="shared" si="671"/>
        <v>98.326462765957444</v>
      </c>
      <c r="AQ703" s="2">
        <f t="shared" si="672"/>
        <v>97.974537037037038</v>
      </c>
      <c r="AR703" s="2">
        <f t="shared" si="673"/>
        <v>90.853915662650607</v>
      </c>
      <c r="AS703" s="2">
        <f t="shared" si="674"/>
        <v>88.855088495575217</v>
      </c>
      <c r="AT703" s="2">
        <f t="shared" si="675"/>
        <v>90.255837912087912</v>
      </c>
      <c r="AU703" s="2">
        <f t="shared" si="676"/>
        <v>94.114583333333329</v>
      </c>
      <c r="AV703" s="2">
        <f t="shared" si="677"/>
        <v>94.205357142857139</v>
      </c>
      <c r="AW703" s="2">
        <f t="shared" si="678"/>
        <v>97.829545454545453</v>
      </c>
      <c r="AX703" s="2">
        <f t="shared" si="679"/>
        <v>89.64413265306122</v>
      </c>
      <c r="AY703" s="2">
        <f t="shared" si="680"/>
        <v>92.830492424242422</v>
      </c>
      <c r="AZ703" s="2">
        <f t="shared" si="681"/>
        <v>94.418680856702608</v>
      </c>
      <c r="BA703" s="10"/>
      <c r="BB703" s="5">
        <v>172273</v>
      </c>
      <c r="BC703" s="34">
        <v>0</v>
      </c>
      <c r="BD703" s="34">
        <f t="shared" si="706"/>
        <v>95.182345360824741</v>
      </c>
      <c r="BE703" s="34">
        <f t="shared" si="707"/>
        <v>98.326462765957444</v>
      </c>
      <c r="BF703" s="34">
        <f t="shared" si="708"/>
        <v>97.974537037037038</v>
      </c>
      <c r="BG703" s="34">
        <f t="shared" si="709"/>
        <v>93.790443006470881</v>
      </c>
      <c r="BH703" s="34">
        <f t="shared" si="710"/>
        <v>88.855088495575217</v>
      </c>
      <c r="BI703" s="34">
        <f t="shared" si="711"/>
        <v>90.255837912087912</v>
      </c>
      <c r="BJ703" s="34">
        <f t="shared" si="712"/>
        <v>94.114583333333329</v>
      </c>
      <c r="BK703" s="34">
        <f t="shared" si="713"/>
        <v>94.205357142857139</v>
      </c>
      <c r="BL703" s="34">
        <f t="shared" si="714"/>
        <v>97.829545454545453</v>
      </c>
      <c r="BM703" s="34">
        <f t="shared" si="715"/>
        <v>90.474975301035329</v>
      </c>
      <c r="BN703" s="34">
        <f t="shared" si="716"/>
        <v>92.830492424242422</v>
      </c>
      <c r="BO703" s="34">
        <f t="shared" si="717"/>
        <v>94.418680856702608</v>
      </c>
      <c r="BQ703" s="33"/>
      <c r="CZ703" s="210" t="str">
        <f t="shared" si="667"/>
        <v/>
      </c>
      <c r="DA703" s="210" t="str">
        <f t="shared" si="750"/>
        <v/>
      </c>
      <c r="DB703" s="210" t="str">
        <f t="shared" si="751"/>
        <v/>
      </c>
      <c r="DC703" s="210" t="str">
        <f t="shared" si="752"/>
        <v/>
      </c>
      <c r="DD703" s="210" t="str">
        <f t="shared" si="753"/>
        <v/>
      </c>
      <c r="DE703" s="210" t="str">
        <f t="shared" si="754"/>
        <v/>
      </c>
      <c r="DF703" s="210" t="str">
        <f t="shared" si="755"/>
        <v/>
      </c>
      <c r="DG703" s="210" t="str">
        <f t="shared" si="756"/>
        <v/>
      </c>
    </row>
    <row r="704" spans="1:111" ht="12.75" customHeight="1" x14ac:dyDescent="0.2">
      <c r="A704" s="22">
        <v>694</v>
      </c>
      <c r="B704" s="13" t="s">
        <v>1098</v>
      </c>
      <c r="C704" s="4" t="s">
        <v>6</v>
      </c>
      <c r="D704" s="4" t="s">
        <v>7</v>
      </c>
      <c r="E704" s="5">
        <v>172285</v>
      </c>
      <c r="F704" s="4" t="s">
        <v>993</v>
      </c>
      <c r="G704" s="215">
        <v>0</v>
      </c>
      <c r="H704" s="215">
        <v>9.4666666666666668</v>
      </c>
      <c r="I704" s="215">
        <v>7.504545454545454</v>
      </c>
      <c r="J704" s="215">
        <v>2.6151515151515152</v>
      </c>
      <c r="K704" s="215">
        <v>11.764457831325302</v>
      </c>
      <c r="L704" s="215">
        <v>10.638095238095239</v>
      </c>
      <c r="M704" s="215">
        <v>19.118115942028986</v>
      </c>
      <c r="N704" s="215">
        <v>13.917543859649122</v>
      </c>
      <c r="O704" s="215">
        <v>11.88132530120482</v>
      </c>
      <c r="P704" s="215">
        <v>4.6674041297935105</v>
      </c>
      <c r="Q704" s="215">
        <v>11.371276595744682</v>
      </c>
      <c r="R704" s="215">
        <v>14.969377990430623</v>
      </c>
      <c r="S704" s="10">
        <v>9.6562113120741238</v>
      </c>
      <c r="T704" s="9" t="s">
        <v>1108</v>
      </c>
      <c r="U704" s="22" t="s">
        <v>1117</v>
      </c>
      <c r="V704" s="30"/>
      <c r="W704" s="237">
        <f t="shared" si="668"/>
        <v>0</v>
      </c>
      <c r="X704" s="222">
        <v>172285</v>
      </c>
      <c r="Y704" s="236">
        <v>0</v>
      </c>
      <c r="Z704" s="236">
        <v>10.989010989010989</v>
      </c>
      <c r="AA704" s="236">
        <v>3.0945121951219514</v>
      </c>
      <c r="AB704" s="236">
        <v>4.9078138718173836</v>
      </c>
      <c r="AC704" s="236">
        <v>3.0625</v>
      </c>
      <c r="AD704" s="236">
        <v>3.6842105263157889</v>
      </c>
      <c r="AE704" s="236">
        <v>13.392857142857142</v>
      </c>
      <c r="AF704" s="236">
        <v>12.236357549380649</v>
      </c>
      <c r="AG704" s="236">
        <v>12.350457424349051</v>
      </c>
      <c r="AH704" s="236">
        <f t="shared" si="692"/>
        <v>4.7478342639875812</v>
      </c>
      <c r="AI704" s="236">
        <f t="shared" si="693"/>
        <v>3.3733552631578947</v>
      </c>
      <c r="AJ704" s="236">
        <f t="shared" si="694"/>
        <v>12.659890705528946</v>
      </c>
      <c r="AK704" s="10">
        <f t="shared" si="705"/>
        <v>7.0797466332058843</v>
      </c>
      <c r="AL704" s="22">
        <f t="shared" si="669"/>
        <v>0</v>
      </c>
      <c r="AM704" s="5">
        <v>172285</v>
      </c>
      <c r="AN704" s="2">
        <f t="shared" si="757"/>
        <v>0</v>
      </c>
      <c r="AO704" s="2">
        <f t="shared" si="670"/>
        <v>94.083333333333329</v>
      </c>
      <c r="AP704" s="2">
        <f t="shared" si="671"/>
        <v>95.309659090909093</v>
      </c>
      <c r="AQ704" s="2">
        <f t="shared" si="672"/>
        <v>98.365530303030297</v>
      </c>
      <c r="AR704" s="2">
        <f t="shared" si="673"/>
        <v>92.647213855421683</v>
      </c>
      <c r="AS704" s="2">
        <f t="shared" si="674"/>
        <v>93.351190476190482</v>
      </c>
      <c r="AT704" s="2">
        <f t="shared" si="675"/>
        <v>88.051177536231876</v>
      </c>
      <c r="AU704" s="2">
        <f t="shared" si="676"/>
        <v>91.301535087719301</v>
      </c>
      <c r="AV704" s="2">
        <f t="shared" si="677"/>
        <v>92.574171686746993</v>
      </c>
      <c r="AW704" s="2">
        <f t="shared" si="678"/>
        <v>97.082872418879049</v>
      </c>
      <c r="AX704" s="2">
        <f t="shared" si="679"/>
        <v>92.892952127659569</v>
      </c>
      <c r="AY704" s="2">
        <f t="shared" si="680"/>
        <v>90.644138755980862</v>
      </c>
      <c r="AZ704" s="2">
        <f t="shared" si="681"/>
        <v>93.96486792995367</v>
      </c>
      <c r="BA704" s="10"/>
      <c r="BB704" s="5">
        <v>172285</v>
      </c>
      <c r="BC704" s="34">
        <v>0</v>
      </c>
      <c r="BD704" s="34">
        <f t="shared" si="706"/>
        <v>94.083333333333329</v>
      </c>
      <c r="BE704" s="34">
        <f t="shared" si="707"/>
        <v>96.905487804878049</v>
      </c>
      <c r="BF704" s="34">
        <f t="shared" si="708"/>
        <v>98.365530303030297</v>
      </c>
      <c r="BG704" s="34">
        <f t="shared" si="709"/>
        <v>96.9375</v>
      </c>
      <c r="BH704" s="34">
        <f t="shared" si="710"/>
        <v>96.315789473684205</v>
      </c>
      <c r="BI704" s="34">
        <f t="shared" si="711"/>
        <v>88.051177536231876</v>
      </c>
      <c r="BJ704" s="34">
        <f t="shared" si="712"/>
        <v>91.301535087719301</v>
      </c>
      <c r="BK704" s="34">
        <f t="shared" si="713"/>
        <v>92.574171686746993</v>
      </c>
      <c r="BL704" s="34">
        <f t="shared" si="714"/>
        <v>97.082872418879049</v>
      </c>
      <c r="BM704" s="34">
        <f t="shared" si="715"/>
        <v>96.62664473684211</v>
      </c>
      <c r="BN704" s="34">
        <f t="shared" si="716"/>
        <v>90.644138755980862</v>
      </c>
      <c r="BO704" s="34">
        <f t="shared" si="717"/>
        <v>93.96486792995367</v>
      </c>
      <c r="BQ704" s="33"/>
      <c r="CZ704" s="210" t="str">
        <f t="shared" si="667"/>
        <v/>
      </c>
      <c r="DA704" s="210" t="str">
        <f t="shared" si="750"/>
        <v/>
      </c>
      <c r="DB704" s="210" t="str">
        <f t="shared" si="751"/>
        <v/>
      </c>
      <c r="DC704" s="210" t="str">
        <f t="shared" si="752"/>
        <v/>
      </c>
      <c r="DD704" s="210" t="str">
        <f t="shared" si="753"/>
        <v/>
      </c>
      <c r="DE704" s="210" t="str">
        <f t="shared" si="754"/>
        <v/>
      </c>
      <c r="DF704" s="210" t="str">
        <f t="shared" si="755"/>
        <v/>
      </c>
      <c r="DG704" s="210" t="str">
        <f t="shared" si="756"/>
        <v/>
      </c>
    </row>
    <row r="705" spans="1:111" ht="12.75" customHeight="1" x14ac:dyDescent="0.2">
      <c r="A705" s="22">
        <v>695</v>
      </c>
      <c r="B705" s="13" t="s">
        <v>1098</v>
      </c>
      <c r="C705" s="4" t="s">
        <v>1122</v>
      </c>
      <c r="D705" s="4" t="s">
        <v>779</v>
      </c>
      <c r="E705" s="5">
        <v>172303</v>
      </c>
      <c r="F705" s="4" t="s">
        <v>994</v>
      </c>
      <c r="G705" s="215">
        <v>0</v>
      </c>
      <c r="H705" s="215">
        <v>16.234615384615385</v>
      </c>
      <c r="I705" s="215">
        <v>10</v>
      </c>
      <c r="J705" s="215">
        <v>3.25</v>
      </c>
      <c r="K705" s="215">
        <v>24.011538461538464</v>
      </c>
      <c r="L705" s="215">
        <v>16.342857142857142</v>
      </c>
      <c r="M705" s="215">
        <v>15.744029850746269</v>
      </c>
      <c r="N705" s="215">
        <v>14.090322580645161</v>
      </c>
      <c r="O705" s="215">
        <v>16.523809523809526</v>
      </c>
      <c r="P705" s="215">
        <v>7.5123711340206185</v>
      </c>
      <c r="Q705" s="215">
        <v>19.386065573770495</v>
      </c>
      <c r="R705" s="215">
        <v>15.477083333333333</v>
      </c>
      <c r="S705" s="10">
        <v>12.910796993801329</v>
      </c>
      <c r="T705" s="9" t="s">
        <v>1108</v>
      </c>
      <c r="U705" s="22" t="s">
        <v>1116</v>
      </c>
      <c r="V705" s="30"/>
      <c r="W705" s="237">
        <f t="shared" si="668"/>
        <v>0</v>
      </c>
      <c r="X705" s="222">
        <v>172303</v>
      </c>
      <c r="Y705" s="236">
        <v>0</v>
      </c>
      <c r="Z705" s="236">
        <v>22.675334909377462</v>
      </c>
      <c r="AA705" s="236">
        <v>0</v>
      </c>
      <c r="AB705" s="236">
        <v>4.5833333333333339</v>
      </c>
      <c r="AC705" s="236">
        <v>26.497945057322084</v>
      </c>
      <c r="AD705" s="236">
        <v>16.561059907834103</v>
      </c>
      <c r="AE705" s="236">
        <v>13.427800269905532</v>
      </c>
      <c r="AF705" s="236">
        <v>10.387731481481481</v>
      </c>
      <c r="AG705" s="236">
        <v>18.019943019943021</v>
      </c>
      <c r="AH705" s="236">
        <f t="shared" si="692"/>
        <v>6.8146670606776993</v>
      </c>
      <c r="AI705" s="236">
        <f t="shared" si="693"/>
        <v>21.529502482578096</v>
      </c>
      <c r="AJ705" s="236">
        <f t="shared" si="694"/>
        <v>13.945158257110011</v>
      </c>
      <c r="AK705" s="10">
        <f t="shared" si="705"/>
        <v>12.461460886577449</v>
      </c>
      <c r="AL705" s="22">
        <f t="shared" si="669"/>
        <v>0</v>
      </c>
      <c r="AM705" s="5">
        <v>172303</v>
      </c>
      <c r="AN705" s="2">
        <f t="shared" si="757"/>
        <v>0</v>
      </c>
      <c r="AO705" s="2">
        <f t="shared" si="670"/>
        <v>89.853365384615387</v>
      </c>
      <c r="AP705" s="2">
        <f t="shared" si="671"/>
        <v>93.75</v>
      </c>
      <c r="AQ705" s="2">
        <f t="shared" si="672"/>
        <v>97.96875</v>
      </c>
      <c r="AR705" s="2">
        <f t="shared" si="673"/>
        <v>84.992788461538453</v>
      </c>
      <c r="AS705" s="2">
        <f t="shared" si="674"/>
        <v>89.785714285714292</v>
      </c>
      <c r="AT705" s="2">
        <f t="shared" si="675"/>
        <v>90.159981343283576</v>
      </c>
      <c r="AU705" s="2">
        <f t="shared" si="676"/>
        <v>91.193548387096769</v>
      </c>
      <c r="AV705" s="2">
        <f t="shared" si="677"/>
        <v>89.672619047619051</v>
      </c>
      <c r="AW705" s="2">
        <f t="shared" si="678"/>
        <v>95.304768041237111</v>
      </c>
      <c r="AX705" s="2">
        <f t="shared" si="679"/>
        <v>87.883709016393439</v>
      </c>
      <c r="AY705" s="2">
        <f t="shared" si="680"/>
        <v>90.326822916666671</v>
      </c>
      <c r="AZ705" s="2">
        <f t="shared" si="681"/>
        <v>91.930751878874162</v>
      </c>
      <c r="BA705" s="10"/>
      <c r="BB705" s="5">
        <v>172303</v>
      </c>
      <c r="BC705" s="34">
        <v>0</v>
      </c>
      <c r="BD705" s="34">
        <f t="shared" si="706"/>
        <v>89.853365384615387</v>
      </c>
      <c r="BE705" s="34">
        <f t="shared" si="707"/>
        <v>100</v>
      </c>
      <c r="BF705" s="34">
        <f t="shared" si="708"/>
        <v>97.96875</v>
      </c>
      <c r="BG705" s="34">
        <f t="shared" si="709"/>
        <v>84.992788461538453</v>
      </c>
      <c r="BH705" s="34">
        <f t="shared" si="710"/>
        <v>89.785714285714292</v>
      </c>
      <c r="BI705" s="34">
        <f t="shared" si="711"/>
        <v>90.159981343283576</v>
      </c>
      <c r="BJ705" s="34">
        <f t="shared" si="712"/>
        <v>91.193548387096769</v>
      </c>
      <c r="BK705" s="34">
        <f t="shared" si="713"/>
        <v>89.672619047619051</v>
      </c>
      <c r="BL705" s="34">
        <f t="shared" si="714"/>
        <v>95.304768041237111</v>
      </c>
      <c r="BM705" s="34">
        <f t="shared" si="715"/>
        <v>87.883709016393439</v>
      </c>
      <c r="BN705" s="34">
        <f t="shared" si="716"/>
        <v>90.326822916666671</v>
      </c>
      <c r="BO705" s="34">
        <f t="shared" si="717"/>
        <v>91.930751878874162</v>
      </c>
      <c r="BQ705" s="33"/>
      <c r="CZ705" s="210" t="str">
        <f t="shared" si="667"/>
        <v/>
      </c>
      <c r="DA705" s="210" t="str">
        <f t="shared" si="750"/>
        <v/>
      </c>
      <c r="DB705" s="210" t="str">
        <f t="shared" si="751"/>
        <v/>
      </c>
      <c r="DC705" s="210" t="str">
        <f t="shared" si="752"/>
        <v/>
      </c>
      <c r="DD705" s="210" t="str">
        <f t="shared" si="753"/>
        <v/>
      </c>
      <c r="DE705" s="210" t="str">
        <f t="shared" si="754"/>
        <v/>
      </c>
      <c r="DF705" s="210" t="str">
        <f t="shared" si="755"/>
        <v/>
      </c>
      <c r="DG705" s="210" t="str">
        <f t="shared" si="756"/>
        <v/>
      </c>
    </row>
    <row r="706" spans="1:111" ht="12.75" customHeight="1" x14ac:dyDescent="0.2">
      <c r="A706" s="22">
        <v>696</v>
      </c>
      <c r="B706" s="13" t="s">
        <v>1098</v>
      </c>
      <c r="C706" s="4" t="s">
        <v>1122</v>
      </c>
      <c r="D706" s="4" t="s">
        <v>777</v>
      </c>
      <c r="E706" s="5">
        <v>172315</v>
      </c>
      <c r="F706" s="4" t="s">
        <v>995</v>
      </c>
      <c r="G706" s="215">
        <v>0</v>
      </c>
      <c r="H706" s="215">
        <v>1</v>
      </c>
      <c r="I706" s="215">
        <v>0.95</v>
      </c>
      <c r="J706" s="215">
        <v>0.5</v>
      </c>
      <c r="K706" s="215">
        <v>1.1951612903225808</v>
      </c>
      <c r="L706" s="215">
        <v>1.7833333333333332</v>
      </c>
      <c r="M706" s="215">
        <v>4.6145569620253166</v>
      </c>
      <c r="N706" s="215">
        <v>1.9944444444444445</v>
      </c>
      <c r="O706" s="215">
        <v>2.2018518518518517</v>
      </c>
      <c r="P706" s="215">
        <v>0.5975247524752475</v>
      </c>
      <c r="Q706" s="215">
        <v>1.4962686567164178</v>
      </c>
      <c r="R706" s="215">
        <v>2.9848268839103866</v>
      </c>
      <c r="S706" s="10">
        <v>1.5821497646641696</v>
      </c>
      <c r="T706" s="9" t="s">
        <v>1107</v>
      </c>
      <c r="U706" s="22" t="s">
        <v>1116</v>
      </c>
      <c r="V706" s="30"/>
      <c r="W706" s="237">
        <f t="shared" si="668"/>
        <v>0</v>
      </c>
      <c r="X706" s="222">
        <v>172315</v>
      </c>
      <c r="Y706" s="236">
        <v>0</v>
      </c>
      <c r="Z706" s="236">
        <v>0.51020408163265307</v>
      </c>
      <c r="AA706" s="236">
        <v>0</v>
      </c>
      <c r="AB706" s="236">
        <v>0</v>
      </c>
      <c r="AC706" s="236">
        <v>0.82334869431643631</v>
      </c>
      <c r="AD706" s="236">
        <v>1.1211269425866692</v>
      </c>
      <c r="AE706" s="236">
        <v>2.9703682393555813</v>
      </c>
      <c r="AF706" s="236">
        <v>2.6992792407050592</v>
      </c>
      <c r="AG706" s="236">
        <v>0.89250009088595628</v>
      </c>
      <c r="AH706" s="236">
        <f t="shared" si="692"/>
        <v>0.12755102040816327</v>
      </c>
      <c r="AI706" s="236">
        <f t="shared" si="693"/>
        <v>0.97223781845155277</v>
      </c>
      <c r="AJ706" s="236">
        <f t="shared" si="694"/>
        <v>2.1873825236488655</v>
      </c>
      <c r="AK706" s="10">
        <f t="shared" si="705"/>
        <v>1.0018696988313729</v>
      </c>
      <c r="AL706" s="22">
        <f t="shared" si="669"/>
        <v>0</v>
      </c>
      <c r="AM706" s="5">
        <v>172315</v>
      </c>
      <c r="AN706" s="2">
        <f t="shared" si="757"/>
        <v>0</v>
      </c>
      <c r="AO706" s="2">
        <f t="shared" si="670"/>
        <v>99.375</v>
      </c>
      <c r="AP706" s="2">
        <f t="shared" si="671"/>
        <v>99.40625</v>
      </c>
      <c r="AQ706" s="2">
        <f t="shared" si="672"/>
        <v>99.6875</v>
      </c>
      <c r="AR706" s="2">
        <f t="shared" si="673"/>
        <v>99.253024193548384</v>
      </c>
      <c r="AS706" s="2">
        <f t="shared" si="674"/>
        <v>98.885416666666671</v>
      </c>
      <c r="AT706" s="2">
        <f t="shared" si="675"/>
        <v>97.11590189873418</v>
      </c>
      <c r="AU706" s="2">
        <f t="shared" si="676"/>
        <v>98.753472222222229</v>
      </c>
      <c r="AV706" s="2">
        <f t="shared" si="677"/>
        <v>98.623842592592595</v>
      </c>
      <c r="AW706" s="2">
        <f t="shared" si="678"/>
        <v>99.626547029702976</v>
      </c>
      <c r="AX706" s="2">
        <f t="shared" si="679"/>
        <v>99.06483208955224</v>
      </c>
      <c r="AY706" s="2">
        <f t="shared" si="680"/>
        <v>98.134483197556008</v>
      </c>
      <c r="AZ706" s="2">
        <f t="shared" si="681"/>
        <v>99.011156397084889</v>
      </c>
      <c r="BA706" s="10"/>
      <c r="BB706" s="5">
        <v>172315</v>
      </c>
      <c r="BC706" s="34">
        <v>0</v>
      </c>
      <c r="BD706" s="34">
        <f t="shared" si="706"/>
        <v>99.489795918367349</v>
      </c>
      <c r="BE706" s="34">
        <f t="shared" si="707"/>
        <v>100</v>
      </c>
      <c r="BF706" s="34">
        <f t="shared" si="708"/>
        <v>100</v>
      </c>
      <c r="BG706" s="34">
        <f t="shared" si="709"/>
        <v>99.253024193548384</v>
      </c>
      <c r="BH706" s="34">
        <f t="shared" si="710"/>
        <v>98.885416666666671</v>
      </c>
      <c r="BI706" s="34">
        <f t="shared" si="711"/>
        <v>97.11590189873418</v>
      </c>
      <c r="BJ706" s="34">
        <f t="shared" si="712"/>
        <v>98.753472222222229</v>
      </c>
      <c r="BK706" s="34">
        <f t="shared" si="713"/>
        <v>99.10749990911404</v>
      </c>
      <c r="BL706" s="34">
        <f t="shared" si="714"/>
        <v>99.872448979591837</v>
      </c>
      <c r="BM706" s="34">
        <f t="shared" si="715"/>
        <v>99.06483208955224</v>
      </c>
      <c r="BN706" s="34">
        <f t="shared" si="716"/>
        <v>98.134483197556008</v>
      </c>
      <c r="BO706" s="34">
        <f t="shared" si="717"/>
        <v>99.011156397084889</v>
      </c>
      <c r="BQ706" s="33"/>
      <c r="CZ706" s="210" t="str">
        <f t="shared" si="667"/>
        <v/>
      </c>
      <c r="DA706" s="210" t="str">
        <f t="shared" si="750"/>
        <v/>
      </c>
      <c r="DB706" s="210" t="str">
        <f t="shared" si="751"/>
        <v/>
      </c>
      <c r="DC706" s="210" t="str">
        <f t="shared" si="752"/>
        <v/>
      </c>
      <c r="DD706" s="210" t="str">
        <f t="shared" si="753"/>
        <v/>
      </c>
      <c r="DE706" s="210" t="str">
        <f t="shared" si="754"/>
        <v/>
      </c>
      <c r="DF706" s="210" t="str">
        <f t="shared" si="755"/>
        <v/>
      </c>
      <c r="DG706" s="210" t="str">
        <f t="shared" si="756"/>
        <v/>
      </c>
    </row>
    <row r="707" spans="1:111" ht="12.75" customHeight="1" x14ac:dyDescent="0.2">
      <c r="A707" s="22">
        <v>697</v>
      </c>
      <c r="B707" s="13" t="s">
        <v>1098</v>
      </c>
      <c r="C707" s="4" t="s">
        <v>1122</v>
      </c>
      <c r="D707" s="4" t="s">
        <v>781</v>
      </c>
      <c r="E707" s="5">
        <v>172327</v>
      </c>
      <c r="F707" s="4" t="s">
        <v>996</v>
      </c>
      <c r="G707" s="215">
        <v>0</v>
      </c>
      <c r="H707" s="215">
        <v>7.3643410852713185</v>
      </c>
      <c r="I707" s="215">
        <v>1.2375968992248061</v>
      </c>
      <c r="J707" s="215">
        <v>1.55</v>
      </c>
      <c r="K707" s="215">
        <v>1.3523809523809525</v>
      </c>
      <c r="L707" s="215">
        <v>2.3156716417910448</v>
      </c>
      <c r="M707" s="215">
        <v>9.7724637681159425</v>
      </c>
      <c r="N707" s="215">
        <v>6.0346153846153845</v>
      </c>
      <c r="O707" s="215">
        <v>5.6597560975609751</v>
      </c>
      <c r="P707" s="215">
        <v>2.729002079002079</v>
      </c>
      <c r="Q707" s="215">
        <v>1.8644351464435145</v>
      </c>
      <c r="R707" s="215">
        <v>7.4907407407407405</v>
      </c>
      <c r="S707" s="10">
        <v>3.9207584254400469</v>
      </c>
      <c r="T707" s="9" t="s">
        <v>1107</v>
      </c>
      <c r="U707" s="22" t="s">
        <v>1116</v>
      </c>
      <c r="V707" s="30"/>
      <c r="W707" s="237">
        <f t="shared" si="668"/>
        <v>0</v>
      </c>
      <c r="X707" s="222">
        <v>172327</v>
      </c>
      <c r="Y707" s="236">
        <v>0</v>
      </c>
      <c r="Z707" s="236">
        <v>0.95238095238095455</v>
      </c>
      <c r="AA707" s="236">
        <v>0.88399503722084194</v>
      </c>
      <c r="AB707" s="236">
        <v>3.1781813563627148</v>
      </c>
      <c r="AC707" s="236">
        <v>5.1150895140664945</v>
      </c>
      <c r="AD707" s="236">
        <v>4.8097885328101135</v>
      </c>
      <c r="AE707" s="236">
        <v>15.616866215512754</v>
      </c>
      <c r="AF707" s="236">
        <v>12.455960070463885</v>
      </c>
      <c r="AG707" s="236">
        <v>3.8220038220038202</v>
      </c>
      <c r="AH707" s="236">
        <f t="shared" si="692"/>
        <v>1.2536393364911278</v>
      </c>
      <c r="AI707" s="236">
        <f t="shared" si="693"/>
        <v>4.9624390234383036</v>
      </c>
      <c r="AJ707" s="236">
        <f t="shared" si="694"/>
        <v>10.631610035993488</v>
      </c>
      <c r="AK707" s="10"/>
      <c r="AL707" s="22">
        <f t="shared" si="669"/>
        <v>0</v>
      </c>
      <c r="AM707" s="5">
        <v>172327</v>
      </c>
      <c r="AN707" s="2">
        <f t="shared" si="757"/>
        <v>0</v>
      </c>
      <c r="AO707" s="2">
        <f t="shared" si="670"/>
        <v>95.397286821705421</v>
      </c>
      <c r="AP707" s="2">
        <f t="shared" si="671"/>
        <v>99.226501937984494</v>
      </c>
      <c r="AQ707" s="2">
        <f t="shared" si="672"/>
        <v>99.03125</v>
      </c>
      <c r="AR707" s="2">
        <f t="shared" si="673"/>
        <v>99.154761904761898</v>
      </c>
      <c r="AS707" s="2">
        <f t="shared" si="674"/>
        <v>98.552705223880594</v>
      </c>
      <c r="AT707" s="2">
        <f t="shared" si="675"/>
        <v>93.892210144927532</v>
      </c>
      <c r="AU707" s="2">
        <f t="shared" si="676"/>
        <v>96.228365384615387</v>
      </c>
      <c r="AV707" s="2">
        <f t="shared" si="677"/>
        <v>96.462652439024396</v>
      </c>
      <c r="AW707" s="2">
        <f t="shared" si="678"/>
        <v>98.294373700623694</v>
      </c>
      <c r="AX707" s="2">
        <f t="shared" si="679"/>
        <v>98.8347280334728</v>
      </c>
      <c r="AY707" s="2">
        <f t="shared" si="680"/>
        <v>95.318287037037038</v>
      </c>
      <c r="AZ707" s="2">
        <f t="shared" si="681"/>
        <v>97.549525984099972</v>
      </c>
      <c r="BA707" s="10"/>
      <c r="BB707" s="5">
        <v>172327</v>
      </c>
      <c r="BC707" s="34">
        <v>0</v>
      </c>
      <c r="BD707" s="34">
        <f>AO707</f>
        <v>95.397286821705421</v>
      </c>
      <c r="BE707" s="34">
        <f t="shared" ref="BE707" si="758">AP707</f>
        <v>99.226501937984494</v>
      </c>
      <c r="BF707" s="34">
        <f t="shared" ref="BF707" si="759">AQ707</f>
        <v>99.03125</v>
      </c>
      <c r="BG707" s="34">
        <f t="shared" ref="BG707" si="760">AR707</f>
        <v>99.154761904761898</v>
      </c>
      <c r="BH707" s="34">
        <f t="shared" ref="BH707" si="761">AS707</f>
        <v>98.552705223880594</v>
      </c>
      <c r="BI707" s="34">
        <f t="shared" ref="BI707" si="762">AT707</f>
        <v>93.892210144927532</v>
      </c>
      <c r="BJ707" s="34">
        <f t="shared" ref="BJ707" si="763">AU707</f>
        <v>96.228365384615387</v>
      </c>
      <c r="BK707" s="34">
        <f t="shared" ref="BK707" si="764">AV707</f>
        <v>96.462652439024396</v>
      </c>
      <c r="BL707" s="34">
        <f t="shared" ref="BL707" si="765">AW707</f>
        <v>98.294373700623694</v>
      </c>
      <c r="BM707" s="34">
        <f t="shared" ref="BM707" si="766">AX707</f>
        <v>98.8347280334728</v>
      </c>
      <c r="BN707" s="34">
        <f t="shared" ref="BN707" si="767">AY707</f>
        <v>95.318287037037038</v>
      </c>
      <c r="BO707" s="34">
        <f>AZ707</f>
        <v>97.549525984099972</v>
      </c>
      <c r="BQ707" s="33"/>
      <c r="CZ707" s="210" t="str">
        <f t="shared" ref="CZ707:CZ770" si="768">IF(BY707="","",(Z707-H707)/H707)</f>
        <v/>
      </c>
      <c r="DA707" s="210" t="str">
        <f t="shared" si="750"/>
        <v/>
      </c>
      <c r="DB707" s="210" t="str">
        <f t="shared" si="751"/>
        <v/>
      </c>
      <c r="DC707" s="210" t="str">
        <f t="shared" si="752"/>
        <v/>
      </c>
      <c r="DD707" s="210" t="str">
        <f t="shared" si="753"/>
        <v/>
      </c>
      <c r="DE707" s="210" t="str">
        <f t="shared" si="754"/>
        <v/>
      </c>
      <c r="DF707" s="210" t="str">
        <f t="shared" si="755"/>
        <v/>
      </c>
      <c r="DG707" s="210" t="str">
        <f t="shared" si="756"/>
        <v/>
      </c>
    </row>
    <row r="708" spans="1:111" ht="12.75" customHeight="1" x14ac:dyDescent="0.2">
      <c r="A708" s="22">
        <v>698</v>
      </c>
      <c r="B708" s="13" t="s">
        <v>1098</v>
      </c>
      <c r="C708" s="4" t="s">
        <v>1122</v>
      </c>
      <c r="D708" s="4" t="s">
        <v>777</v>
      </c>
      <c r="E708" s="5">
        <v>172339</v>
      </c>
      <c r="F708" s="4" t="s">
        <v>997</v>
      </c>
      <c r="G708" s="215">
        <v>0</v>
      </c>
      <c r="H708" s="215">
        <v>16.721212121212119</v>
      </c>
      <c r="I708" s="215">
        <v>8.2516129032258068</v>
      </c>
      <c r="J708" s="215">
        <v>2.9004504504504505</v>
      </c>
      <c r="K708" s="215">
        <v>25.5625</v>
      </c>
      <c r="L708" s="215">
        <v>22.306896551724137</v>
      </c>
      <c r="M708" s="215">
        <v>35.065923566878979</v>
      </c>
      <c r="N708" s="215">
        <v>20.092105263157894</v>
      </c>
      <c r="O708" s="215">
        <v>22.733333333333334</v>
      </c>
      <c r="P708" s="215">
        <v>6.9599496221662465</v>
      </c>
      <c r="Q708" s="215">
        <v>24.101465201465203</v>
      </c>
      <c r="R708" s="215">
        <v>26.594373401534526</v>
      </c>
      <c r="S708" s="10">
        <v>17.070448243331416</v>
      </c>
      <c r="T708" s="9" t="s">
        <v>1107</v>
      </c>
      <c r="U708" s="22" t="s">
        <v>1116</v>
      </c>
      <c r="V708" s="30"/>
      <c r="W708" s="237">
        <f t="shared" si="668"/>
        <v>0</v>
      </c>
      <c r="X708" s="222">
        <v>172339</v>
      </c>
      <c r="Y708" s="236">
        <v>0</v>
      </c>
      <c r="Z708" s="236">
        <v>7.2050290135396526</v>
      </c>
      <c r="AA708" s="236">
        <v>2.6853932584269664</v>
      </c>
      <c r="AB708" s="236">
        <v>6.1585365853658534</v>
      </c>
      <c r="AC708" s="236">
        <v>27.146542827657377</v>
      </c>
      <c r="AD708" s="236">
        <v>30.621584699453553</v>
      </c>
      <c r="AE708" s="236">
        <v>29.058908045977013</v>
      </c>
      <c r="AF708" s="236">
        <v>18.476635514018689</v>
      </c>
      <c r="AG708" s="236">
        <v>11.038961038961038</v>
      </c>
      <c r="AH708" s="236">
        <f t="shared" si="692"/>
        <v>4.0122397143331181</v>
      </c>
      <c r="AI708" s="236">
        <f t="shared" si="693"/>
        <v>28.884063763555467</v>
      </c>
      <c r="AJ708" s="236">
        <f t="shared" si="694"/>
        <v>19.524834866318912</v>
      </c>
      <c r="AK708" s="10">
        <f t="shared" si="705"/>
        <v>14.710176775933348</v>
      </c>
      <c r="AL708" s="22">
        <f t="shared" si="669"/>
        <v>0</v>
      </c>
      <c r="AM708" s="5">
        <v>172339</v>
      </c>
      <c r="AN708" s="2">
        <f t="shared" si="757"/>
        <v>0</v>
      </c>
      <c r="AO708" s="2">
        <f t="shared" si="670"/>
        <v>89.549242424242422</v>
      </c>
      <c r="AP708" s="2">
        <f t="shared" si="671"/>
        <v>94.842741935483872</v>
      </c>
      <c r="AQ708" s="2">
        <f t="shared" si="672"/>
        <v>98.187218468468473</v>
      </c>
      <c r="AR708" s="2">
        <f t="shared" si="673"/>
        <v>84.0234375</v>
      </c>
      <c r="AS708" s="2">
        <f t="shared" si="674"/>
        <v>86.058189655172413</v>
      </c>
      <c r="AT708" s="2">
        <f t="shared" si="675"/>
        <v>78.083797770700642</v>
      </c>
      <c r="AU708" s="2">
        <f t="shared" si="676"/>
        <v>87.442434210526315</v>
      </c>
      <c r="AV708" s="2">
        <f t="shared" si="677"/>
        <v>85.791666666666671</v>
      </c>
      <c r="AW708" s="2">
        <f t="shared" si="678"/>
        <v>95.650031486146091</v>
      </c>
      <c r="AX708" s="2">
        <f t="shared" si="679"/>
        <v>84.936584249084248</v>
      </c>
      <c r="AY708" s="2">
        <f t="shared" si="680"/>
        <v>83.378516624040913</v>
      </c>
      <c r="AZ708" s="2">
        <f t="shared" si="681"/>
        <v>89.330969847917871</v>
      </c>
      <c r="BA708" s="10"/>
      <c r="BB708" s="5">
        <v>172339</v>
      </c>
      <c r="BC708" s="34">
        <v>0</v>
      </c>
      <c r="BD708" s="34">
        <f t="shared" si="706"/>
        <v>92.794970986460342</v>
      </c>
      <c r="BE708" s="34">
        <f t="shared" si="707"/>
        <v>97.31460674157303</v>
      </c>
      <c r="BF708" s="34">
        <f t="shared" si="708"/>
        <v>98.187218468468473</v>
      </c>
      <c r="BG708" s="34">
        <f t="shared" si="709"/>
        <v>84.0234375</v>
      </c>
      <c r="BH708" s="34">
        <f t="shared" si="710"/>
        <v>86.058189655172413</v>
      </c>
      <c r="BI708" s="34">
        <f t="shared" si="711"/>
        <v>78.083797770700642</v>
      </c>
      <c r="BJ708" s="34">
        <f t="shared" si="712"/>
        <v>87.442434210526315</v>
      </c>
      <c r="BK708" s="34">
        <f t="shared" si="713"/>
        <v>88.961038961038966</v>
      </c>
      <c r="BL708" s="34">
        <f t="shared" si="714"/>
        <v>95.98776028566688</v>
      </c>
      <c r="BM708" s="34">
        <f t="shared" si="715"/>
        <v>84.936584249084248</v>
      </c>
      <c r="BN708" s="34">
        <f t="shared" si="716"/>
        <v>83.378516624040913</v>
      </c>
      <c r="BO708" s="34">
        <f t="shared" si="717"/>
        <v>89.330969847917871</v>
      </c>
      <c r="BQ708" s="33"/>
      <c r="CZ708" s="210" t="str">
        <f t="shared" si="768"/>
        <v/>
      </c>
      <c r="DA708" s="210" t="str">
        <f t="shared" si="750"/>
        <v/>
      </c>
      <c r="DB708" s="210" t="str">
        <f t="shared" si="751"/>
        <v/>
      </c>
      <c r="DC708" s="210" t="str">
        <f t="shared" si="752"/>
        <v/>
      </c>
      <c r="DD708" s="210" t="str">
        <f t="shared" si="753"/>
        <v/>
      </c>
      <c r="DE708" s="210" t="str">
        <f t="shared" si="754"/>
        <v/>
      </c>
      <c r="DF708" s="210" t="str">
        <f t="shared" si="755"/>
        <v/>
      </c>
      <c r="DG708" s="210" t="str">
        <f t="shared" si="756"/>
        <v/>
      </c>
    </row>
    <row r="709" spans="1:111" ht="12.75" customHeight="1" x14ac:dyDescent="0.2">
      <c r="A709" s="22">
        <v>699</v>
      </c>
      <c r="B709" s="13" t="s">
        <v>1098</v>
      </c>
      <c r="C709" s="4" t="s">
        <v>11</v>
      </c>
      <c r="D709" s="4" t="s">
        <v>809</v>
      </c>
      <c r="E709" s="5">
        <v>172340</v>
      </c>
      <c r="F709" s="4" t="s">
        <v>998</v>
      </c>
      <c r="G709" s="215">
        <v>0</v>
      </c>
      <c r="H709" s="215">
        <v>7.3546391752577316</v>
      </c>
      <c r="I709" s="215">
        <v>2.291715976331361</v>
      </c>
      <c r="J709" s="215">
        <v>1.6339869281045754</v>
      </c>
      <c r="K709" s="215">
        <v>9.8157894736842106</v>
      </c>
      <c r="L709" s="215">
        <v>7.1861878453038681</v>
      </c>
      <c r="M709" s="215">
        <v>13.2</v>
      </c>
      <c r="N709" s="215">
        <v>5.5891812865497075</v>
      </c>
      <c r="O709" s="215">
        <v>4.738674033149171</v>
      </c>
      <c r="P709" s="215">
        <v>3.0495334370139968</v>
      </c>
      <c r="Q709" s="215">
        <v>8.5974393530997304</v>
      </c>
      <c r="R709" s="215">
        <v>8.0695652173913039</v>
      </c>
      <c r="S709" s="10">
        <v>5.7566860798200707</v>
      </c>
      <c r="T709" s="9" t="s">
        <v>1107</v>
      </c>
      <c r="U709" s="22" t="s">
        <v>1117</v>
      </c>
      <c r="V709" s="30"/>
      <c r="W709" s="237">
        <f t="shared" si="668"/>
        <v>0</v>
      </c>
      <c r="X709" s="222">
        <v>172340</v>
      </c>
      <c r="Y709" s="236">
        <v>0</v>
      </c>
      <c r="Z709" s="236">
        <v>4.631104033970276</v>
      </c>
      <c r="AA709" s="236">
        <v>2.1739130434782608</v>
      </c>
      <c r="AB709" s="236">
        <v>0.29940119760479045</v>
      </c>
      <c r="AC709" s="236">
        <v>2.7863777089783279</v>
      </c>
      <c r="AD709" s="236">
        <v>4.6872849869272057</v>
      </c>
      <c r="AE709" s="236">
        <v>11.827956989247312</v>
      </c>
      <c r="AF709" s="236">
        <v>8.0933434381710239</v>
      </c>
      <c r="AG709" s="236">
        <v>2.1702453987730062</v>
      </c>
      <c r="AH709" s="236">
        <f t="shared" si="692"/>
        <v>1.7761045687633319</v>
      </c>
      <c r="AI709" s="236">
        <f t="shared" si="693"/>
        <v>3.7368313479527666</v>
      </c>
      <c r="AJ709" s="236">
        <f t="shared" si="694"/>
        <v>7.3638486087304473</v>
      </c>
      <c r="AK709" s="10">
        <f t="shared" si="705"/>
        <v>4.0744029774611334</v>
      </c>
      <c r="AL709" s="22">
        <f t="shared" si="669"/>
        <v>0</v>
      </c>
      <c r="AM709" s="5">
        <v>172340</v>
      </c>
      <c r="AN709" s="2">
        <f t="shared" si="757"/>
        <v>0</v>
      </c>
      <c r="AO709" s="2">
        <f t="shared" si="670"/>
        <v>95.403350515463913</v>
      </c>
      <c r="AP709" s="2">
        <f t="shared" si="671"/>
        <v>98.567677514792905</v>
      </c>
      <c r="AQ709" s="2">
        <f t="shared" si="672"/>
        <v>98.978758169934636</v>
      </c>
      <c r="AR709" s="2">
        <f t="shared" si="673"/>
        <v>93.86513157894737</v>
      </c>
      <c r="AS709" s="2">
        <f t="shared" si="674"/>
        <v>95.508632596685089</v>
      </c>
      <c r="AT709" s="2">
        <f t="shared" si="675"/>
        <v>91.75</v>
      </c>
      <c r="AU709" s="2">
        <f t="shared" si="676"/>
        <v>96.506761695906434</v>
      </c>
      <c r="AV709" s="2">
        <f t="shared" si="677"/>
        <v>97.038328729281773</v>
      </c>
      <c r="AW709" s="2">
        <f t="shared" si="678"/>
        <v>98.094041601866252</v>
      </c>
      <c r="AX709" s="2">
        <f t="shared" si="679"/>
        <v>94.626600404312669</v>
      </c>
      <c r="AY709" s="2">
        <f t="shared" si="680"/>
        <v>94.956521739130437</v>
      </c>
      <c r="AZ709" s="2">
        <f t="shared" si="681"/>
        <v>96.402071200112459</v>
      </c>
      <c r="BA709" s="10"/>
      <c r="BB709" s="5">
        <v>172340</v>
      </c>
      <c r="BC709" s="34">
        <v>0</v>
      </c>
      <c r="BD709" s="34">
        <f t="shared" si="706"/>
        <v>95.403350515463913</v>
      </c>
      <c r="BE709" s="34">
        <f t="shared" si="707"/>
        <v>98.567677514792905</v>
      </c>
      <c r="BF709" s="34">
        <f t="shared" si="708"/>
        <v>99.700598802395206</v>
      </c>
      <c r="BG709" s="34">
        <f t="shared" si="709"/>
        <v>97.213622291021679</v>
      </c>
      <c r="BH709" s="34">
        <f t="shared" si="710"/>
        <v>95.508632596685089</v>
      </c>
      <c r="BI709" s="34">
        <f t="shared" si="711"/>
        <v>91.75</v>
      </c>
      <c r="BJ709" s="34">
        <f t="shared" si="712"/>
        <v>96.506761695906434</v>
      </c>
      <c r="BK709" s="34">
        <f t="shared" si="713"/>
        <v>97.829754601226995</v>
      </c>
      <c r="BL709" s="34">
        <f t="shared" si="714"/>
        <v>98.22389543123667</v>
      </c>
      <c r="BM709" s="34">
        <f t="shared" si="715"/>
        <v>96.263168652047227</v>
      </c>
      <c r="BN709" s="34">
        <f t="shared" si="716"/>
        <v>94.956521739130437</v>
      </c>
      <c r="BO709" s="34">
        <f t="shared" si="717"/>
        <v>96.402071200112459</v>
      </c>
      <c r="BQ709" s="33"/>
      <c r="CZ709" s="210" t="str">
        <f t="shared" si="768"/>
        <v/>
      </c>
      <c r="DA709" s="210" t="str">
        <f t="shared" si="750"/>
        <v/>
      </c>
      <c r="DB709" s="210" t="str">
        <f t="shared" si="751"/>
        <v/>
      </c>
      <c r="DC709" s="210" t="str">
        <f t="shared" si="752"/>
        <v/>
      </c>
      <c r="DD709" s="210" t="str">
        <f t="shared" si="753"/>
        <v/>
      </c>
      <c r="DE709" s="210" t="str">
        <f t="shared" si="754"/>
        <v/>
      </c>
      <c r="DF709" s="210" t="str">
        <f t="shared" si="755"/>
        <v/>
      </c>
      <c r="DG709" s="210" t="str">
        <f t="shared" si="756"/>
        <v/>
      </c>
    </row>
    <row r="710" spans="1:111" ht="12.75" customHeight="1" x14ac:dyDescent="0.2">
      <c r="A710" s="22">
        <v>700</v>
      </c>
      <c r="B710" s="13" t="s">
        <v>1098</v>
      </c>
      <c r="C710" s="4" t="s">
        <v>1122</v>
      </c>
      <c r="D710" s="4" t="s">
        <v>9</v>
      </c>
      <c r="E710" s="5">
        <v>172352</v>
      </c>
      <c r="F710" s="4" t="s">
        <v>999</v>
      </c>
      <c r="G710" s="215">
        <v>0</v>
      </c>
      <c r="H710" s="215">
        <v>20.3</v>
      </c>
      <c r="I710" s="215">
        <v>3.7037037037037033</v>
      </c>
      <c r="J710" s="215">
        <v>2.112676056338028</v>
      </c>
      <c r="K710" s="215">
        <v>10.95</v>
      </c>
      <c r="L710" s="215">
        <v>12.280769230769231</v>
      </c>
      <c r="M710" s="215">
        <v>18.05</v>
      </c>
      <c r="N710" s="215">
        <v>9.4</v>
      </c>
      <c r="O710" s="215">
        <v>6.8543859649122805</v>
      </c>
      <c r="P710" s="215">
        <v>7.2152263374485592</v>
      </c>
      <c r="Q710" s="215">
        <v>11.530434782608696</v>
      </c>
      <c r="R710" s="215">
        <v>11.697175141242937</v>
      </c>
      <c r="S710" s="10">
        <v>9.2946149950803605</v>
      </c>
      <c r="T710" s="9" t="s">
        <v>1107</v>
      </c>
      <c r="U710" s="22" t="s">
        <v>1116</v>
      </c>
      <c r="V710" s="30"/>
      <c r="W710" s="237">
        <f t="shared" si="668"/>
        <v>0</v>
      </c>
      <c r="X710" s="222">
        <v>172352</v>
      </c>
      <c r="Y710" s="236">
        <v>0</v>
      </c>
      <c r="Z710" s="236">
        <v>12.465828321487152</v>
      </c>
      <c r="AA710" s="236">
        <v>4.3708408953418045</v>
      </c>
      <c r="AB710" s="236">
        <v>0.94339622641509413</v>
      </c>
      <c r="AC710" s="236">
        <v>3.6274509803921564</v>
      </c>
      <c r="AD710" s="236">
        <v>7.6658476658476662</v>
      </c>
      <c r="AE710" s="236">
        <v>8.412698412698413</v>
      </c>
      <c r="AF710" s="236">
        <v>9.183673469387756</v>
      </c>
      <c r="AG710" s="236">
        <v>8.477011494252876</v>
      </c>
      <c r="AH710" s="236">
        <f t="shared" si="692"/>
        <v>4.445016360811012</v>
      </c>
      <c r="AI710" s="236">
        <f t="shared" si="693"/>
        <v>5.6466493231199113</v>
      </c>
      <c r="AJ710" s="236">
        <f t="shared" si="694"/>
        <v>8.691127792113015</v>
      </c>
      <c r="AK710" s="10"/>
      <c r="AL710" s="22">
        <f t="shared" si="669"/>
        <v>0</v>
      </c>
      <c r="AM710" s="5">
        <v>172352</v>
      </c>
      <c r="AN710" s="2">
        <f t="shared" si="757"/>
        <v>0</v>
      </c>
      <c r="AO710" s="2">
        <f t="shared" si="670"/>
        <v>87.3125</v>
      </c>
      <c r="AP710" s="2">
        <f t="shared" si="671"/>
        <v>97.68518518518519</v>
      </c>
      <c r="AQ710" s="2">
        <f t="shared" si="672"/>
        <v>98.679577464788736</v>
      </c>
      <c r="AR710" s="2">
        <f t="shared" si="673"/>
        <v>93.15625</v>
      </c>
      <c r="AS710" s="2">
        <f t="shared" si="674"/>
        <v>92.324519230769226</v>
      </c>
      <c r="AT710" s="2">
        <f t="shared" si="675"/>
        <v>88.71875</v>
      </c>
      <c r="AU710" s="2">
        <f t="shared" si="676"/>
        <v>94.125</v>
      </c>
      <c r="AV710" s="2">
        <f t="shared" si="677"/>
        <v>95.716008771929822</v>
      </c>
      <c r="AW710" s="2">
        <f t="shared" si="678"/>
        <v>95.490483539094654</v>
      </c>
      <c r="AX710" s="2">
        <f t="shared" si="679"/>
        <v>92.793478260869563</v>
      </c>
      <c r="AY710" s="2">
        <f t="shared" si="680"/>
        <v>92.68926553672317</v>
      </c>
      <c r="AZ710" s="2">
        <f t="shared" si="681"/>
        <v>94.190865628074775</v>
      </c>
      <c r="BA710" s="10"/>
      <c r="BB710" s="5">
        <v>172352</v>
      </c>
      <c r="BC710" s="34">
        <v>0</v>
      </c>
      <c r="BD710" s="34">
        <f t="shared" ref="BD710:BD711" si="769">AO710</f>
        <v>87.3125</v>
      </c>
      <c r="BE710" s="34">
        <f t="shared" ref="BE710:BE711" si="770">AP710</f>
        <v>97.68518518518519</v>
      </c>
      <c r="BF710" s="34">
        <f t="shared" ref="BF710:BF711" si="771">AQ710</f>
        <v>98.679577464788736</v>
      </c>
      <c r="BG710" s="34">
        <f t="shared" ref="BG710:BG711" si="772">AR710</f>
        <v>93.15625</v>
      </c>
      <c r="BH710" s="34">
        <f t="shared" ref="BH710:BH711" si="773">AS710</f>
        <v>92.324519230769226</v>
      </c>
      <c r="BI710" s="34">
        <f t="shared" ref="BI710:BI711" si="774">AT710</f>
        <v>88.71875</v>
      </c>
      <c r="BJ710" s="34">
        <f t="shared" ref="BJ710:BJ711" si="775">AU710</f>
        <v>94.125</v>
      </c>
      <c r="BK710" s="34">
        <f t="shared" ref="BK710:BK711" si="776">AV710</f>
        <v>95.716008771929822</v>
      </c>
      <c r="BL710" s="34">
        <f t="shared" ref="BL710:BL711" si="777">AW710</f>
        <v>95.490483539094654</v>
      </c>
      <c r="BM710" s="34">
        <f t="shared" ref="BM710:BM711" si="778">AX710</f>
        <v>92.793478260869563</v>
      </c>
      <c r="BN710" s="34">
        <f t="shared" ref="BN710:BN711" si="779">AY710</f>
        <v>92.68926553672317</v>
      </c>
      <c r="BO710" s="34">
        <f t="shared" ref="BO710:BO711" si="780">AZ710</f>
        <v>94.190865628074775</v>
      </c>
      <c r="BQ710" s="33"/>
      <c r="CZ710" s="210" t="str">
        <f t="shared" si="768"/>
        <v/>
      </c>
      <c r="DA710" s="210" t="str">
        <f t="shared" si="750"/>
        <v/>
      </c>
      <c r="DB710" s="210" t="str">
        <f t="shared" si="751"/>
        <v/>
      </c>
      <c r="DC710" s="210" t="str">
        <f t="shared" si="752"/>
        <v/>
      </c>
      <c r="DD710" s="210" t="str">
        <f t="shared" si="753"/>
        <v/>
      </c>
      <c r="DE710" s="210" t="str">
        <f t="shared" si="754"/>
        <v/>
      </c>
      <c r="DF710" s="210" t="str">
        <f t="shared" si="755"/>
        <v/>
      </c>
      <c r="DG710" s="210" t="str">
        <f t="shared" si="756"/>
        <v/>
      </c>
    </row>
    <row r="711" spans="1:111" ht="12.75" customHeight="1" x14ac:dyDescent="0.2">
      <c r="A711" s="22">
        <v>701</v>
      </c>
      <c r="B711" s="13" t="s">
        <v>1098</v>
      </c>
      <c r="C711" s="4" t="s">
        <v>6</v>
      </c>
      <c r="D711" s="4" t="s">
        <v>1000</v>
      </c>
      <c r="E711" s="5">
        <v>172364</v>
      </c>
      <c r="F711" s="4" t="s">
        <v>1001</v>
      </c>
      <c r="G711" s="215">
        <v>0</v>
      </c>
      <c r="H711" s="215">
        <v>11.072222222222223</v>
      </c>
      <c r="I711" s="215">
        <v>4.80531914893617</v>
      </c>
      <c r="J711" s="215">
        <v>0.99009900990099009</v>
      </c>
      <c r="K711" s="215">
        <v>13.002380952380951</v>
      </c>
      <c r="L711" s="215">
        <v>4.2408163265306129</v>
      </c>
      <c r="M711" s="215">
        <v>14.05238095238095</v>
      </c>
      <c r="N711" s="215">
        <v>12.777586206896551</v>
      </c>
      <c r="O711" s="215">
        <v>8.7004950495049513</v>
      </c>
      <c r="P711" s="215">
        <v>4.4541237113402055</v>
      </c>
      <c r="Q711" s="215">
        <v>8.9910714285714288</v>
      </c>
      <c r="R711" s="215">
        <v>11.822448979591837</v>
      </c>
      <c r="S711" s="10">
        <v>7.7379222076392677</v>
      </c>
      <c r="T711" s="9" t="s">
        <v>1107</v>
      </c>
      <c r="U711" s="22" t="s">
        <v>1117</v>
      </c>
      <c r="V711" s="30"/>
      <c r="W711" s="237">
        <f t="shared" si="668"/>
        <v>0</v>
      </c>
      <c r="X711" s="222">
        <v>172364</v>
      </c>
      <c r="Y711" s="236">
        <v>0</v>
      </c>
      <c r="Z711" s="236">
        <v>7.7532541029994366</v>
      </c>
      <c r="AA711" s="236">
        <v>0.53763440860215062</v>
      </c>
      <c r="AB711" s="236">
        <v>5.0983436853002093</v>
      </c>
      <c r="AC711" s="236">
        <v>7.5318246110325298</v>
      </c>
      <c r="AD711" s="236">
        <v>6.7036875725900131</v>
      </c>
      <c r="AE711" s="236">
        <v>11.306675780359992</v>
      </c>
      <c r="AF711" s="236">
        <v>10.505050505050505</v>
      </c>
      <c r="AG711" s="236">
        <v>8.3605030274802044</v>
      </c>
      <c r="AH711" s="236">
        <f t="shared" si="692"/>
        <v>3.347308049225449</v>
      </c>
      <c r="AI711" s="236">
        <f t="shared" si="693"/>
        <v>7.1177560918112714</v>
      </c>
      <c r="AJ711" s="236">
        <f t="shared" si="694"/>
        <v>10.057409770963567</v>
      </c>
      <c r="AK711" s="10"/>
      <c r="AL711" s="22">
        <f t="shared" si="669"/>
        <v>0</v>
      </c>
      <c r="AM711" s="5">
        <v>172364</v>
      </c>
      <c r="AN711" s="2">
        <f t="shared" si="757"/>
        <v>0</v>
      </c>
      <c r="AO711" s="2">
        <f t="shared" si="670"/>
        <v>93.079861111111114</v>
      </c>
      <c r="AP711" s="2">
        <f t="shared" si="671"/>
        <v>96.996675531914889</v>
      </c>
      <c r="AQ711" s="2">
        <f t="shared" si="672"/>
        <v>99.381188118811878</v>
      </c>
      <c r="AR711" s="2">
        <f t="shared" si="673"/>
        <v>91.873511904761898</v>
      </c>
      <c r="AS711" s="2">
        <f t="shared" si="674"/>
        <v>97.349489795918373</v>
      </c>
      <c r="AT711" s="2">
        <f t="shared" si="675"/>
        <v>91.217261904761898</v>
      </c>
      <c r="AU711" s="2">
        <f t="shared" si="676"/>
        <v>92.014008620689651</v>
      </c>
      <c r="AV711" s="2">
        <f t="shared" si="677"/>
        <v>94.562190594059402</v>
      </c>
      <c r="AW711" s="2">
        <f t="shared" si="678"/>
        <v>97.21617268041237</v>
      </c>
      <c r="AX711" s="2">
        <f t="shared" si="679"/>
        <v>94.380580357142861</v>
      </c>
      <c r="AY711" s="2">
        <f t="shared" si="680"/>
        <v>92.610969387755105</v>
      </c>
      <c r="AZ711" s="2">
        <f t="shared" si="681"/>
        <v>95.163798620225464</v>
      </c>
      <c r="BA711" s="10"/>
      <c r="BB711" s="5">
        <v>172364</v>
      </c>
      <c r="BC711" s="34">
        <v>0</v>
      </c>
      <c r="BD711" s="34">
        <f t="shared" si="769"/>
        <v>93.079861111111114</v>
      </c>
      <c r="BE711" s="34">
        <f t="shared" si="770"/>
        <v>96.996675531914889</v>
      </c>
      <c r="BF711" s="34">
        <f t="shared" si="771"/>
        <v>99.381188118811878</v>
      </c>
      <c r="BG711" s="34">
        <f t="shared" si="772"/>
        <v>91.873511904761898</v>
      </c>
      <c r="BH711" s="34">
        <f t="shared" si="773"/>
        <v>97.349489795918373</v>
      </c>
      <c r="BI711" s="34">
        <f t="shared" si="774"/>
        <v>91.217261904761898</v>
      </c>
      <c r="BJ711" s="34">
        <f t="shared" si="775"/>
        <v>92.014008620689651</v>
      </c>
      <c r="BK711" s="34">
        <f t="shared" si="776"/>
        <v>94.562190594059402</v>
      </c>
      <c r="BL711" s="34">
        <f t="shared" si="777"/>
        <v>97.21617268041237</v>
      </c>
      <c r="BM711" s="34">
        <f t="shared" si="778"/>
        <v>94.380580357142861</v>
      </c>
      <c r="BN711" s="34">
        <f t="shared" si="779"/>
        <v>92.610969387755105</v>
      </c>
      <c r="BO711" s="34">
        <f t="shared" si="780"/>
        <v>95.163798620225464</v>
      </c>
      <c r="BQ711" s="33"/>
      <c r="CZ711" s="210" t="str">
        <f t="shared" si="768"/>
        <v/>
      </c>
      <c r="DA711" s="210" t="str">
        <f t="shared" si="750"/>
        <v/>
      </c>
      <c r="DB711" s="210" t="str">
        <f t="shared" si="751"/>
        <v/>
      </c>
      <c r="DC711" s="210" t="str">
        <f t="shared" si="752"/>
        <v/>
      </c>
      <c r="DD711" s="210" t="str">
        <f t="shared" si="753"/>
        <v/>
      </c>
      <c r="DE711" s="210" t="str">
        <f t="shared" si="754"/>
        <v/>
      </c>
      <c r="DF711" s="210" t="str">
        <f t="shared" si="755"/>
        <v/>
      </c>
      <c r="DG711" s="210" t="str">
        <f t="shared" si="756"/>
        <v/>
      </c>
    </row>
    <row r="712" spans="1:111" ht="12.75" customHeight="1" x14ac:dyDescent="0.2">
      <c r="A712" s="22">
        <v>702</v>
      </c>
      <c r="B712" s="13" t="s">
        <v>1098</v>
      </c>
      <c r="C712" s="4" t="s">
        <v>1122</v>
      </c>
      <c r="D712" s="4" t="s">
        <v>30</v>
      </c>
      <c r="E712" s="5">
        <v>172376</v>
      </c>
      <c r="F712" s="4" t="s">
        <v>1002</v>
      </c>
      <c r="G712" s="215">
        <v>0</v>
      </c>
      <c r="H712" s="215">
        <v>8.1168674698795176</v>
      </c>
      <c r="I712" s="215">
        <v>5.9137931034482758</v>
      </c>
      <c r="J712" s="215">
        <v>3.7056291390728475</v>
      </c>
      <c r="K712" s="215">
        <v>8.7628342245989295</v>
      </c>
      <c r="L712" s="215">
        <v>11.982978723404255</v>
      </c>
      <c r="M712" s="215">
        <v>22.56318681318681</v>
      </c>
      <c r="N712" s="215">
        <v>10.171839080459771</v>
      </c>
      <c r="O712" s="215">
        <v>14.794366197183098</v>
      </c>
      <c r="P712" s="215">
        <v>4.5875215146299482</v>
      </c>
      <c r="Q712" s="215">
        <v>10.537203791469194</v>
      </c>
      <c r="R712" s="215">
        <v>16.534538152610445</v>
      </c>
      <c r="S712" s="10">
        <v>9.5568327501370547</v>
      </c>
      <c r="T712" s="9" t="s">
        <v>1107</v>
      </c>
      <c r="U712" s="22" t="s">
        <v>1116</v>
      </c>
      <c r="V712" s="30"/>
      <c r="W712" s="237">
        <f t="shared" si="668"/>
        <v>0</v>
      </c>
      <c r="X712" s="222">
        <v>172376</v>
      </c>
      <c r="Y712" s="236">
        <v>0</v>
      </c>
      <c r="Z712" s="236">
        <v>9.4744712668233291</v>
      </c>
      <c r="AA712" s="236">
        <v>0.98039215686274506</v>
      </c>
      <c r="AB712" s="236">
        <v>1.4586486858400991</v>
      </c>
      <c r="AC712" s="236">
        <v>3.6563805850208935</v>
      </c>
      <c r="AD712" s="236">
        <v>6.1354299475846439</v>
      </c>
      <c r="AE712" s="236">
        <v>20.327829624312038</v>
      </c>
      <c r="AF712" s="236">
        <v>12.01188455008489</v>
      </c>
      <c r="AG712" s="236">
        <v>19.993077988001843</v>
      </c>
      <c r="AH712" s="236">
        <f t="shared" si="692"/>
        <v>2.9783780273815434</v>
      </c>
      <c r="AI712" s="236">
        <f t="shared" si="693"/>
        <v>4.8959052663027691</v>
      </c>
      <c r="AJ712" s="236">
        <f t="shared" si="694"/>
        <v>17.444264054132926</v>
      </c>
      <c r="AK712" s="10">
        <f t="shared" si="705"/>
        <v>8.2264572005033862</v>
      </c>
      <c r="AL712" s="22">
        <f t="shared" si="669"/>
        <v>0</v>
      </c>
      <c r="AM712" s="5">
        <v>172376</v>
      </c>
      <c r="AN712" s="2">
        <f t="shared" si="757"/>
        <v>0</v>
      </c>
      <c r="AO712" s="2">
        <f t="shared" si="670"/>
        <v>94.926957831325296</v>
      </c>
      <c r="AP712" s="2">
        <f t="shared" si="671"/>
        <v>96.303879310344826</v>
      </c>
      <c r="AQ712" s="2">
        <f t="shared" si="672"/>
        <v>97.683981788079464</v>
      </c>
      <c r="AR712" s="2">
        <f t="shared" si="673"/>
        <v>94.523228609625676</v>
      </c>
      <c r="AS712" s="2">
        <f t="shared" si="674"/>
        <v>92.510638297872333</v>
      </c>
      <c r="AT712" s="2">
        <f t="shared" si="675"/>
        <v>85.898008241758248</v>
      </c>
      <c r="AU712" s="2">
        <f t="shared" si="676"/>
        <v>93.642600574712645</v>
      </c>
      <c r="AV712" s="2">
        <f t="shared" si="677"/>
        <v>90.75352112676056</v>
      </c>
      <c r="AW712" s="2">
        <f t="shared" si="678"/>
        <v>97.13279905335628</v>
      </c>
      <c r="AX712" s="2">
        <f t="shared" si="679"/>
        <v>93.414247630331758</v>
      </c>
      <c r="AY712" s="2">
        <f t="shared" si="680"/>
        <v>89.665913654618464</v>
      </c>
      <c r="AZ712" s="2">
        <f t="shared" si="681"/>
        <v>94.026979531164343</v>
      </c>
      <c r="BA712" s="10"/>
      <c r="BB712" s="5">
        <v>172376</v>
      </c>
      <c r="BC712" s="34">
        <v>0</v>
      </c>
      <c r="BD712" s="34">
        <f t="shared" si="706"/>
        <v>94.926957831325296</v>
      </c>
      <c r="BE712" s="34">
        <f t="shared" si="707"/>
        <v>99.019607843137251</v>
      </c>
      <c r="BF712" s="34">
        <f t="shared" si="708"/>
        <v>98.541351314159897</v>
      </c>
      <c r="BG712" s="34">
        <f t="shared" si="709"/>
        <v>96.343619414979102</v>
      </c>
      <c r="BH712" s="34">
        <f t="shared" si="710"/>
        <v>93.86457005241536</v>
      </c>
      <c r="BI712" s="34">
        <f t="shared" si="711"/>
        <v>85.898008241758248</v>
      </c>
      <c r="BJ712" s="34">
        <f t="shared" si="712"/>
        <v>93.642600574712645</v>
      </c>
      <c r="BK712" s="34">
        <f t="shared" si="713"/>
        <v>90.75352112676056</v>
      </c>
      <c r="BL712" s="34">
        <f t="shared" si="714"/>
        <v>97.13279905335628</v>
      </c>
      <c r="BM712" s="34">
        <f t="shared" si="715"/>
        <v>95.104094733697224</v>
      </c>
      <c r="BN712" s="34">
        <f t="shared" si="716"/>
        <v>89.665913654618464</v>
      </c>
      <c r="BO712" s="34">
        <f t="shared" si="717"/>
        <v>94.026979531164343</v>
      </c>
      <c r="BQ712" s="33"/>
      <c r="CZ712" s="210" t="str">
        <f t="shared" si="768"/>
        <v/>
      </c>
      <c r="DA712" s="210" t="str">
        <f t="shared" si="750"/>
        <v/>
      </c>
      <c r="DB712" s="210" t="str">
        <f t="shared" si="751"/>
        <v/>
      </c>
      <c r="DC712" s="210" t="str">
        <f t="shared" si="752"/>
        <v/>
      </c>
      <c r="DD712" s="210" t="str">
        <f t="shared" si="753"/>
        <v/>
      </c>
      <c r="DE712" s="210" t="str">
        <f t="shared" si="754"/>
        <v/>
      </c>
      <c r="DF712" s="210" t="str">
        <f t="shared" si="755"/>
        <v/>
      </c>
      <c r="DG712" s="210" t="str">
        <f t="shared" si="756"/>
        <v/>
      </c>
    </row>
    <row r="713" spans="1:111" ht="12.75" customHeight="1" x14ac:dyDescent="0.2">
      <c r="A713" s="22">
        <v>703</v>
      </c>
      <c r="B713" s="13" t="s">
        <v>1098</v>
      </c>
      <c r="C713" s="4" t="s">
        <v>1122</v>
      </c>
      <c r="D713" s="4" t="s">
        <v>768</v>
      </c>
      <c r="E713" s="5">
        <v>172388</v>
      </c>
      <c r="F713" s="4" t="s">
        <v>1003</v>
      </c>
      <c r="G713" s="215">
        <v>0</v>
      </c>
      <c r="H713" s="215">
        <v>4.185483870967742</v>
      </c>
      <c r="I713" s="215">
        <v>1.6543478260869566</v>
      </c>
      <c r="J713" s="215">
        <v>2.3791366906474822</v>
      </c>
      <c r="K713" s="215">
        <v>2.2444444444444445</v>
      </c>
      <c r="L713" s="215">
        <v>3.4</v>
      </c>
      <c r="M713" s="215">
        <v>12.28125</v>
      </c>
      <c r="N713" s="215">
        <v>9.9555555555555557</v>
      </c>
      <c r="O713" s="215">
        <v>6.75</v>
      </c>
      <c r="P713" s="215">
        <v>2.1409090909090911</v>
      </c>
      <c r="Q713" s="215">
        <v>2.8105442176870747</v>
      </c>
      <c r="R713" s="215">
        <v>9.8016620498614948</v>
      </c>
      <c r="S713" s="10">
        <v>4.7611353764113531</v>
      </c>
      <c r="T713" s="9" t="s">
        <v>1107</v>
      </c>
      <c r="U713" s="22" t="s">
        <v>1116</v>
      </c>
      <c r="V713" s="30"/>
      <c r="W713" s="237">
        <f t="shared" si="668"/>
        <v>0</v>
      </c>
      <c r="X713" s="222">
        <v>172388</v>
      </c>
      <c r="Y713" s="236">
        <v>0</v>
      </c>
      <c r="Z713" s="236">
        <v>0.40322580645161288</v>
      </c>
      <c r="AA713" s="236">
        <v>0</v>
      </c>
      <c r="AB713" s="236">
        <v>0.3289473684210526</v>
      </c>
      <c r="AC713" s="236">
        <v>0.72992700729927007</v>
      </c>
      <c r="AD713" s="236">
        <v>3.0753968253968251</v>
      </c>
      <c r="AE713" s="236">
        <v>6.9850746268656714</v>
      </c>
      <c r="AF713" s="236">
        <v>4.4078668363019506</v>
      </c>
      <c r="AG713" s="236">
        <v>8.3210649000122672</v>
      </c>
      <c r="AH713" s="236">
        <f t="shared" si="692"/>
        <v>0.18304329371816636</v>
      </c>
      <c r="AI713" s="236">
        <f t="shared" si="693"/>
        <v>1.9026619163480476</v>
      </c>
      <c r="AJ713" s="236">
        <f t="shared" si="694"/>
        <v>6.5713354543932967</v>
      </c>
      <c r="AK713" s="10">
        <f t="shared" si="705"/>
        <v>2.6946114856387391</v>
      </c>
      <c r="AL713" s="22">
        <f t="shared" si="669"/>
        <v>0</v>
      </c>
      <c r="AM713" s="5">
        <v>172388</v>
      </c>
      <c r="AN713" s="2">
        <f t="shared" si="757"/>
        <v>0</v>
      </c>
      <c r="AO713" s="2">
        <f t="shared" si="670"/>
        <v>97.384072580645167</v>
      </c>
      <c r="AP713" s="2">
        <f t="shared" si="671"/>
        <v>98.966032608695656</v>
      </c>
      <c r="AQ713" s="2">
        <f t="shared" si="672"/>
        <v>98.51303956834532</v>
      </c>
      <c r="AR713" s="2">
        <f t="shared" si="673"/>
        <v>98.597222222222229</v>
      </c>
      <c r="AS713" s="2">
        <f t="shared" si="674"/>
        <v>97.875</v>
      </c>
      <c r="AT713" s="2">
        <f t="shared" si="675"/>
        <v>92.32421875</v>
      </c>
      <c r="AU713" s="2">
        <f t="shared" si="676"/>
        <v>93.777777777777771</v>
      </c>
      <c r="AV713" s="2">
        <f t="shared" si="677"/>
        <v>95.78125</v>
      </c>
      <c r="AW713" s="2">
        <f t="shared" si="678"/>
        <v>98.661931818181813</v>
      </c>
      <c r="AX713" s="2">
        <f t="shared" si="679"/>
        <v>98.243409863945573</v>
      </c>
      <c r="AY713" s="2">
        <f t="shared" si="680"/>
        <v>93.87396121883657</v>
      </c>
      <c r="AZ713" s="2">
        <f t="shared" si="681"/>
        <v>97.024290389742902</v>
      </c>
      <c r="BA713" s="10"/>
      <c r="BB713" s="5">
        <v>172388</v>
      </c>
      <c r="BC713" s="34">
        <v>0</v>
      </c>
      <c r="BD713" s="34">
        <f t="shared" si="706"/>
        <v>99.596774193548384</v>
      </c>
      <c r="BE713" s="34">
        <f t="shared" si="707"/>
        <v>100</v>
      </c>
      <c r="BF713" s="34">
        <f t="shared" si="708"/>
        <v>99.671052631578945</v>
      </c>
      <c r="BG713" s="34">
        <f t="shared" si="709"/>
        <v>99.270072992700733</v>
      </c>
      <c r="BH713" s="34">
        <f t="shared" si="710"/>
        <v>97.875</v>
      </c>
      <c r="BI713" s="34">
        <f t="shared" si="711"/>
        <v>93.014925373134332</v>
      </c>
      <c r="BJ713" s="34">
        <f t="shared" si="712"/>
        <v>95.592133163698051</v>
      </c>
      <c r="BK713" s="34">
        <f t="shared" si="713"/>
        <v>95.78125</v>
      </c>
      <c r="BL713" s="34">
        <f t="shared" si="714"/>
        <v>99.816956706281829</v>
      </c>
      <c r="BM713" s="34">
        <f t="shared" si="715"/>
        <v>98.243409863945573</v>
      </c>
      <c r="BN713" s="34">
        <f t="shared" si="716"/>
        <v>93.87396121883657</v>
      </c>
      <c r="BO713" s="34">
        <f t="shared" si="717"/>
        <v>97.305388514361255</v>
      </c>
      <c r="BQ713" s="33"/>
      <c r="CZ713" s="210" t="str">
        <f t="shared" si="768"/>
        <v/>
      </c>
      <c r="DA713" s="210" t="str">
        <f t="shared" si="750"/>
        <v/>
      </c>
      <c r="DB713" s="210" t="str">
        <f t="shared" si="751"/>
        <v/>
      </c>
      <c r="DC713" s="210" t="str">
        <f t="shared" si="752"/>
        <v/>
      </c>
      <c r="DD713" s="210" t="str">
        <f t="shared" si="753"/>
        <v/>
      </c>
      <c r="DE713" s="210" t="str">
        <f t="shared" si="754"/>
        <v/>
      </c>
      <c r="DF713" s="210" t="str">
        <f t="shared" si="755"/>
        <v/>
      </c>
      <c r="DG713" s="210" t="str">
        <f t="shared" si="756"/>
        <v/>
      </c>
    </row>
    <row r="714" spans="1:111" ht="12.75" customHeight="1" x14ac:dyDescent="0.2">
      <c r="A714" s="22">
        <v>704</v>
      </c>
      <c r="B714" s="13" t="s">
        <v>1098</v>
      </c>
      <c r="C714" s="4" t="s">
        <v>11</v>
      </c>
      <c r="D714" s="4" t="s">
        <v>1004</v>
      </c>
      <c r="E714" s="5">
        <v>172390</v>
      </c>
      <c r="F714" s="4" t="s">
        <v>1005</v>
      </c>
      <c r="G714" s="215">
        <v>0</v>
      </c>
      <c r="H714" s="215">
        <v>4.1508403361344541</v>
      </c>
      <c r="I714" s="215">
        <v>1.2096774193548387</v>
      </c>
      <c r="J714" s="215">
        <v>0.45</v>
      </c>
      <c r="K714" s="215">
        <v>5.0724637681159424</v>
      </c>
      <c r="L714" s="215">
        <v>4.2630434782608697</v>
      </c>
      <c r="M714" s="215">
        <v>10.138461538461538</v>
      </c>
      <c r="N714" s="215">
        <v>4.4321428571428569</v>
      </c>
      <c r="O714" s="215">
        <v>11.3</v>
      </c>
      <c r="P714" s="215">
        <v>1.4597165991902834</v>
      </c>
      <c r="Q714" s="215">
        <v>4.745454545454546</v>
      </c>
      <c r="R714" s="215">
        <v>8.6050632911392402</v>
      </c>
      <c r="S714" s="10">
        <v>4.5574032663856103</v>
      </c>
      <c r="T714" s="9" t="s">
        <v>1107</v>
      </c>
      <c r="U714" s="22" t="s">
        <v>1117</v>
      </c>
      <c r="V714" s="30"/>
      <c r="W714" s="237">
        <f t="shared" si="668"/>
        <v>0</v>
      </c>
      <c r="X714" s="222">
        <v>172390</v>
      </c>
      <c r="Y714" s="236">
        <v>0</v>
      </c>
      <c r="Z714" s="236">
        <v>0</v>
      </c>
      <c r="AA714" s="236">
        <v>0</v>
      </c>
      <c r="AB714" s="236">
        <v>0.44247787610619471</v>
      </c>
      <c r="AC714" s="236">
        <v>0.38461538461538464</v>
      </c>
      <c r="AD714" s="236">
        <v>0.76335877862595414</v>
      </c>
      <c r="AE714" s="236">
        <v>5.9393346379647749</v>
      </c>
      <c r="AF714" s="236">
        <v>3.2679048825102015</v>
      </c>
      <c r="AG714" s="236">
        <v>2.7048192771084336</v>
      </c>
      <c r="AH714" s="236">
        <f t="shared" si="692"/>
        <v>0.11061946902654868</v>
      </c>
      <c r="AI714" s="236">
        <f t="shared" si="693"/>
        <v>0.57398708162066936</v>
      </c>
      <c r="AJ714" s="236">
        <f t="shared" si="694"/>
        <v>3.9706862658611364</v>
      </c>
      <c r="AK714" s="10">
        <f t="shared" si="705"/>
        <v>1.5002789818812161</v>
      </c>
      <c r="AL714" s="22">
        <f t="shared" si="669"/>
        <v>0</v>
      </c>
      <c r="AM714" s="5">
        <v>172390</v>
      </c>
      <c r="AN714" s="2">
        <f t="shared" si="757"/>
        <v>0</v>
      </c>
      <c r="AO714" s="2">
        <f t="shared" si="670"/>
        <v>97.405724789915965</v>
      </c>
      <c r="AP714" s="2">
        <f t="shared" si="671"/>
        <v>99.243951612903231</v>
      </c>
      <c r="AQ714" s="2">
        <f t="shared" si="672"/>
        <v>99.71875</v>
      </c>
      <c r="AR714" s="2">
        <f t="shared" si="673"/>
        <v>96.829710144927532</v>
      </c>
      <c r="AS714" s="2">
        <f t="shared" si="674"/>
        <v>97.335597826086953</v>
      </c>
      <c r="AT714" s="2">
        <f t="shared" si="675"/>
        <v>93.663461538461533</v>
      </c>
      <c r="AU714" s="2">
        <f t="shared" si="676"/>
        <v>97.229910714285708</v>
      </c>
      <c r="AV714" s="2">
        <f t="shared" si="677"/>
        <v>92.9375</v>
      </c>
      <c r="AW714" s="2">
        <f t="shared" si="678"/>
        <v>99.087677125506076</v>
      </c>
      <c r="AX714" s="2">
        <f t="shared" si="679"/>
        <v>97.034090909090907</v>
      </c>
      <c r="AY714" s="2">
        <f t="shared" si="680"/>
        <v>94.62183544303798</v>
      </c>
      <c r="AZ714" s="2">
        <f t="shared" si="681"/>
        <v>97.151622958508995</v>
      </c>
      <c r="BA714" s="10"/>
      <c r="BB714" s="5">
        <v>172390</v>
      </c>
      <c r="BC714" s="34">
        <v>0</v>
      </c>
      <c r="BD714" s="34">
        <f t="shared" si="706"/>
        <v>100</v>
      </c>
      <c r="BE714" s="34">
        <f t="shared" si="707"/>
        <v>100</v>
      </c>
      <c r="BF714" s="34">
        <f t="shared" si="708"/>
        <v>99.71875</v>
      </c>
      <c r="BG714" s="34">
        <f t="shared" si="709"/>
        <v>99.615384615384613</v>
      </c>
      <c r="BH714" s="34">
        <f t="shared" si="710"/>
        <v>99.236641221374043</v>
      </c>
      <c r="BI714" s="34">
        <f t="shared" si="711"/>
        <v>94.060665362035223</v>
      </c>
      <c r="BJ714" s="34">
        <f t="shared" si="712"/>
        <v>97.229910714285708</v>
      </c>
      <c r="BK714" s="34">
        <f t="shared" si="713"/>
        <v>97.295180722891573</v>
      </c>
      <c r="BL714" s="34">
        <f t="shared" si="714"/>
        <v>99.889380530973455</v>
      </c>
      <c r="BM714" s="34">
        <f t="shared" si="715"/>
        <v>99.426012918379328</v>
      </c>
      <c r="BN714" s="34">
        <f t="shared" si="716"/>
        <v>96.029313734138867</v>
      </c>
      <c r="BO714" s="34">
        <f t="shared" si="717"/>
        <v>98.499721018118777</v>
      </c>
      <c r="BQ714" s="33"/>
      <c r="CZ714" s="210" t="str">
        <f t="shared" si="768"/>
        <v/>
      </c>
      <c r="DA714" s="210" t="str">
        <f t="shared" si="750"/>
        <v/>
      </c>
      <c r="DB714" s="210" t="str">
        <f t="shared" si="751"/>
        <v/>
      </c>
      <c r="DC714" s="210" t="str">
        <f t="shared" si="752"/>
        <v/>
      </c>
      <c r="DD714" s="210" t="str">
        <f t="shared" si="753"/>
        <v/>
      </c>
      <c r="DE714" s="210" t="str">
        <f t="shared" si="754"/>
        <v/>
      </c>
      <c r="DF714" s="210" t="str">
        <f t="shared" si="755"/>
        <v/>
      </c>
      <c r="DG714" s="210" t="str">
        <f t="shared" si="756"/>
        <v/>
      </c>
    </row>
    <row r="715" spans="1:111" ht="12.75" customHeight="1" x14ac:dyDescent="0.2">
      <c r="A715" s="22">
        <v>705</v>
      </c>
      <c r="B715" s="13" t="s">
        <v>1098</v>
      </c>
      <c r="C715" s="4" t="s">
        <v>1122</v>
      </c>
      <c r="D715" s="4" t="s">
        <v>781</v>
      </c>
      <c r="E715" s="5">
        <v>172406</v>
      </c>
      <c r="F715" s="4" t="s">
        <v>1006</v>
      </c>
      <c r="G715" s="215">
        <v>0</v>
      </c>
      <c r="H715" s="215">
        <v>8.9085365853658534</v>
      </c>
      <c r="I715" s="215">
        <v>6.0913043478260871</v>
      </c>
      <c r="J715" s="215">
        <v>1.3157894736842104</v>
      </c>
      <c r="K715" s="215">
        <v>18.654132231404958</v>
      </c>
      <c r="L715" s="215">
        <v>19.390625</v>
      </c>
      <c r="M715" s="215">
        <v>18.805555555555557</v>
      </c>
      <c r="N715" s="215">
        <v>6.5977011494252871</v>
      </c>
      <c r="O715" s="215">
        <v>7.5153846153846153</v>
      </c>
      <c r="P715" s="215">
        <v>4.1622047244094489</v>
      </c>
      <c r="Q715" s="215">
        <v>19.194979919678715</v>
      </c>
      <c r="R715" s="215">
        <v>11.468181818181819</v>
      </c>
      <c r="S715" s="10">
        <v>9.697669884294065</v>
      </c>
      <c r="T715" s="9" t="s">
        <v>1107</v>
      </c>
      <c r="U715" s="22" t="s">
        <v>1116</v>
      </c>
      <c r="V715" s="30"/>
      <c r="W715" s="237">
        <f t="shared" ref="W715:W778" si="781">E715-X715</f>
        <v>0</v>
      </c>
      <c r="X715" s="222">
        <v>172406</v>
      </c>
      <c r="Y715" s="236">
        <v>0</v>
      </c>
      <c r="Z715" s="236">
        <v>14.874470659407139</v>
      </c>
      <c r="AA715" s="236">
        <v>3.0594405594405596</v>
      </c>
      <c r="AB715" s="236">
        <v>2.2991543340380551</v>
      </c>
      <c r="AC715" s="236">
        <v>18.711843711843713</v>
      </c>
      <c r="AD715" s="236">
        <v>12.461832061068701</v>
      </c>
      <c r="AE715" s="236">
        <v>16.13158083746319</v>
      </c>
      <c r="AF715" s="236">
        <v>8.0120481927710845</v>
      </c>
      <c r="AG715" s="236">
        <v>6.7168674698795181</v>
      </c>
      <c r="AH715" s="236">
        <f t="shared" si="692"/>
        <v>5.0582663882214378</v>
      </c>
      <c r="AI715" s="236">
        <f t="shared" si="693"/>
        <v>15.586837886456207</v>
      </c>
      <c r="AJ715" s="236">
        <f t="shared" si="694"/>
        <v>10.286832166704597</v>
      </c>
      <c r="AK715" s="10">
        <f t="shared" si="705"/>
        <v>9.1408042028791066</v>
      </c>
      <c r="AL715" s="22">
        <f t="shared" ref="AL715:AL778" si="782">E715-X715</f>
        <v>0</v>
      </c>
      <c r="AM715" s="5">
        <v>172406</v>
      </c>
      <c r="AN715" s="2">
        <f t="shared" si="757"/>
        <v>0</v>
      </c>
      <c r="AO715" s="2">
        <f t="shared" ref="AO715:AO744" si="783">IF(H715="","",100-H715*$AM$9)</f>
        <v>94.432164634146346</v>
      </c>
      <c r="AP715" s="2">
        <f t="shared" ref="AP715:AP744" si="784">IF(I715="","",100-I715*$AM$9)</f>
        <v>96.192934782608688</v>
      </c>
      <c r="AQ715" s="2">
        <f t="shared" ref="AQ715:AQ744" si="785">IF(J715="","",100-J715*$AM$9)</f>
        <v>99.17763157894737</v>
      </c>
      <c r="AR715" s="2">
        <f t="shared" ref="AR715:AR744" si="786">IF(K715="","",100-K715*$AM$9)</f>
        <v>88.341167355371908</v>
      </c>
      <c r="AS715" s="2">
        <f t="shared" ref="AS715:AS744" si="787">IF(L715="","",100-L715*$AM$9)</f>
        <v>87.880859375</v>
      </c>
      <c r="AT715" s="2">
        <f t="shared" ref="AT715:AT744" si="788">IF(M715="","",100-M715*$AM$9)</f>
        <v>88.246527777777771</v>
      </c>
      <c r="AU715" s="2">
        <f t="shared" ref="AU715:AU744" si="789">IF(N715="","",100-N715*$AM$9)</f>
        <v>95.8764367816092</v>
      </c>
      <c r="AV715" s="2">
        <f t="shared" ref="AV715:AV744" si="790">IF(O715="","",100-O715*$AM$9)</f>
        <v>95.302884615384613</v>
      </c>
      <c r="AW715" s="2">
        <f t="shared" ref="AW715:AW744" si="791">IF(P715="","",100-P715*$AM$9)</f>
        <v>97.398622047244089</v>
      </c>
      <c r="AX715" s="2">
        <f t="shared" ref="AX715:AX744" si="792">IF(Q715="","",100-Q715*$AM$9)</f>
        <v>88.003137550200805</v>
      </c>
      <c r="AY715" s="2">
        <f t="shared" ref="AY715:AY744" si="793">IF(R715="","",100-R715*$AM$9)</f>
        <v>92.83238636363636</v>
      </c>
      <c r="AZ715" s="2">
        <f t="shared" ref="AZ715:AZ744" si="794">IF(S715="","",100-S715*$AM$9)</f>
        <v>93.938956322316216</v>
      </c>
      <c r="BA715" s="10"/>
      <c r="BB715" s="5">
        <v>172406</v>
      </c>
      <c r="BC715" s="34">
        <v>0</v>
      </c>
      <c r="BD715" s="34">
        <f t="shared" si="706"/>
        <v>94.432164634146346</v>
      </c>
      <c r="BE715" s="34">
        <f t="shared" si="707"/>
        <v>96.94055944055944</v>
      </c>
      <c r="BF715" s="34">
        <f t="shared" si="708"/>
        <v>99.17763157894737</v>
      </c>
      <c r="BG715" s="34">
        <f t="shared" si="709"/>
        <v>88.341167355371908</v>
      </c>
      <c r="BH715" s="34">
        <f t="shared" si="710"/>
        <v>87.880859375</v>
      </c>
      <c r="BI715" s="34">
        <f t="shared" si="711"/>
        <v>88.246527777777771</v>
      </c>
      <c r="BJ715" s="34">
        <f t="shared" si="712"/>
        <v>95.8764367816092</v>
      </c>
      <c r="BK715" s="34">
        <f t="shared" si="713"/>
        <v>95.302884615384613</v>
      </c>
      <c r="BL715" s="34">
        <f t="shared" si="714"/>
        <v>97.398622047244089</v>
      </c>
      <c r="BM715" s="34">
        <f t="shared" si="715"/>
        <v>88.003137550200805</v>
      </c>
      <c r="BN715" s="34">
        <f t="shared" si="716"/>
        <v>92.83238636363636</v>
      </c>
      <c r="BO715" s="34">
        <f t="shared" si="717"/>
        <v>93.938956322316216</v>
      </c>
      <c r="BQ715" s="33"/>
      <c r="CZ715" s="210" t="str">
        <f t="shared" si="768"/>
        <v/>
      </c>
      <c r="DA715" s="210" t="str">
        <f t="shared" si="750"/>
        <v/>
      </c>
      <c r="DB715" s="210" t="str">
        <f t="shared" si="751"/>
        <v/>
      </c>
      <c r="DC715" s="210" t="str">
        <f t="shared" si="752"/>
        <v/>
      </c>
      <c r="DD715" s="210" t="str">
        <f t="shared" si="753"/>
        <v/>
      </c>
      <c r="DE715" s="210" t="str">
        <f t="shared" si="754"/>
        <v/>
      </c>
      <c r="DF715" s="210" t="str">
        <f t="shared" si="755"/>
        <v/>
      </c>
      <c r="DG715" s="210" t="str">
        <f t="shared" si="756"/>
        <v/>
      </c>
    </row>
    <row r="716" spans="1:111" ht="12.75" customHeight="1" x14ac:dyDescent="0.25">
      <c r="A716" s="22">
        <v>706</v>
      </c>
      <c r="B716" s="13" t="s">
        <v>1098</v>
      </c>
      <c r="C716" s="4" t="s">
        <v>1122</v>
      </c>
      <c r="D716" s="4" t="s">
        <v>770</v>
      </c>
      <c r="E716" s="5">
        <v>172418</v>
      </c>
      <c r="F716" s="4" t="s">
        <v>1007</v>
      </c>
      <c r="G716" s="215">
        <v>0</v>
      </c>
      <c r="H716" s="215">
        <v>4.3926160337552744</v>
      </c>
      <c r="I716" s="215">
        <v>1.547457627118644</v>
      </c>
      <c r="J716" s="215">
        <v>1.31324200913242</v>
      </c>
      <c r="K716" s="215">
        <v>3.5334061135371178</v>
      </c>
      <c r="L716" s="215">
        <v>4.5357142857142856</v>
      </c>
      <c r="M716" s="215">
        <v>11.676829268292682</v>
      </c>
      <c r="N716" s="215">
        <v>12.268421052631577</v>
      </c>
      <c r="O716" s="215">
        <v>10.655128205128204</v>
      </c>
      <c r="P716" s="215">
        <v>1.835135135135135</v>
      </c>
      <c r="Q716" s="215">
        <v>4.0367549668874174</v>
      </c>
      <c r="R716" s="215">
        <v>11.594690966719494</v>
      </c>
      <c r="S716" s="10">
        <v>5.5469793994789107</v>
      </c>
      <c r="T716" s="9" t="s">
        <v>1107</v>
      </c>
      <c r="U716" s="22" t="s">
        <v>1116</v>
      </c>
      <c r="V716" s="205" t="s">
        <v>1256</v>
      </c>
      <c r="W716" s="237">
        <f t="shared" si="781"/>
        <v>0</v>
      </c>
      <c r="X716" s="222">
        <v>172418</v>
      </c>
      <c r="Y716" s="236">
        <v>0</v>
      </c>
      <c r="Z716" s="236">
        <v>0.20833333333333334</v>
      </c>
      <c r="AA716" s="236">
        <v>0</v>
      </c>
      <c r="AB716" s="236">
        <v>1.9715578539107952</v>
      </c>
      <c r="AC716" s="236">
        <v>2.2547923863713333</v>
      </c>
      <c r="AD716" s="236">
        <v>7.720923170361373</v>
      </c>
      <c r="AE716" s="236">
        <v>6.6988998668628685</v>
      </c>
      <c r="AF716" s="236">
        <v>2.4455077086656036</v>
      </c>
      <c r="AG716" s="236">
        <v>11.537253575570158</v>
      </c>
      <c r="AH716" s="236">
        <f t="shared" ref="AH716:AH779" si="795">IF(Z716="","",AVERAGE(Y716:AB716))</f>
        <v>0.54497279681103217</v>
      </c>
      <c r="AI716" s="236">
        <f t="shared" ref="AI716:AI779" si="796">IF(AC716="","",AVERAGE(AC716:AD716))</f>
        <v>4.9878577783663527</v>
      </c>
      <c r="AJ716" s="236">
        <f t="shared" ref="AJ716:AJ779" si="797">IF(AE716="","",AVERAGE(AE716:AG716))</f>
        <v>6.8938870503662102</v>
      </c>
      <c r="AK716" s="10">
        <f t="shared" si="705"/>
        <v>3.6485853216750521</v>
      </c>
      <c r="AL716" s="22">
        <f t="shared" si="782"/>
        <v>0</v>
      </c>
      <c r="AM716" s="5">
        <v>172418</v>
      </c>
      <c r="AN716" s="2">
        <f t="shared" si="757"/>
        <v>0</v>
      </c>
      <c r="AO716" s="2">
        <f t="shared" si="783"/>
        <v>97.25461497890295</v>
      </c>
      <c r="AP716" s="2">
        <f t="shared" si="784"/>
        <v>99.032838983050851</v>
      </c>
      <c r="AQ716" s="2">
        <f t="shared" si="785"/>
        <v>99.179223744292244</v>
      </c>
      <c r="AR716" s="2">
        <f t="shared" si="786"/>
        <v>97.791621179039296</v>
      </c>
      <c r="AS716" s="2">
        <f t="shared" si="787"/>
        <v>97.165178571428569</v>
      </c>
      <c r="AT716" s="2">
        <f t="shared" si="788"/>
        <v>92.701981707317074</v>
      </c>
      <c r="AU716" s="2">
        <f t="shared" si="789"/>
        <v>92.33223684210526</v>
      </c>
      <c r="AV716" s="2">
        <f t="shared" si="790"/>
        <v>93.340544871794876</v>
      </c>
      <c r="AW716" s="2">
        <f t="shared" si="791"/>
        <v>98.853040540540547</v>
      </c>
      <c r="AX716" s="2">
        <f t="shared" si="792"/>
        <v>97.477028145695357</v>
      </c>
      <c r="AY716" s="2">
        <f t="shared" si="793"/>
        <v>92.753318145800321</v>
      </c>
      <c r="AZ716" s="2">
        <f t="shared" si="794"/>
        <v>96.533137875325679</v>
      </c>
      <c r="BA716" s="10"/>
      <c r="BB716" s="5">
        <v>172418</v>
      </c>
      <c r="BC716" s="34">
        <v>0</v>
      </c>
      <c r="BD716" s="34">
        <f t="shared" si="706"/>
        <v>99.791666666666671</v>
      </c>
      <c r="BE716" s="34">
        <f t="shared" si="707"/>
        <v>100</v>
      </c>
      <c r="BF716" s="34">
        <f t="shared" si="708"/>
        <v>99.179223744292244</v>
      </c>
      <c r="BG716" s="34">
        <f t="shared" si="709"/>
        <v>97.791621179039296</v>
      </c>
      <c r="BH716" s="34">
        <f t="shared" si="710"/>
        <v>97.165178571428569</v>
      </c>
      <c r="BI716" s="34">
        <f t="shared" si="711"/>
        <v>93.301100133137126</v>
      </c>
      <c r="BJ716" s="34">
        <f t="shared" si="712"/>
        <v>97.554492291334398</v>
      </c>
      <c r="BK716" s="34">
        <f t="shared" si="713"/>
        <v>93.340544871794876</v>
      </c>
      <c r="BL716" s="34">
        <f t="shared" si="714"/>
        <v>99.455027203188962</v>
      </c>
      <c r="BM716" s="34">
        <f t="shared" si="715"/>
        <v>97.477028145695357</v>
      </c>
      <c r="BN716" s="34">
        <f t="shared" si="716"/>
        <v>93.106112949633797</v>
      </c>
      <c r="BO716" s="34">
        <f t="shared" si="717"/>
        <v>96.533137875325679</v>
      </c>
      <c r="BQ716" s="33">
        <f>E716-BR716</f>
        <v>0</v>
      </c>
      <c r="BR716" s="187">
        <v>172418</v>
      </c>
      <c r="BS716" s="190" t="s">
        <v>1007</v>
      </c>
      <c r="BT716" s="205" t="s">
        <v>1256</v>
      </c>
      <c r="BU716" s="191" t="s">
        <v>1154</v>
      </c>
      <c r="BV716" s="191" t="s">
        <v>1244</v>
      </c>
      <c r="BW716" s="192"/>
      <c r="BX716" s="193">
        <v>1</v>
      </c>
      <c r="BY716" s="194">
        <v>1</v>
      </c>
      <c r="BZ716" s="193">
        <v>1</v>
      </c>
      <c r="CA716" s="194">
        <v>1</v>
      </c>
      <c r="CB716" s="195" t="s">
        <v>1096</v>
      </c>
      <c r="CC716" s="194" t="s">
        <v>1096</v>
      </c>
      <c r="CD716" s="195" t="s">
        <v>1096</v>
      </c>
      <c r="CE716" s="194" t="s">
        <v>1096</v>
      </c>
      <c r="CF716" s="193" t="s">
        <v>1096</v>
      </c>
      <c r="CG716" s="195">
        <v>1</v>
      </c>
      <c r="CH716" s="193">
        <v>1</v>
      </c>
      <c r="CI716" s="194">
        <v>1</v>
      </c>
      <c r="CZ716" s="210">
        <f t="shared" si="768"/>
        <v>-0.95257192257816636</v>
      </c>
      <c r="DA716" s="210">
        <f t="shared" si="750"/>
        <v>-1</v>
      </c>
      <c r="DB716" s="210">
        <f t="shared" si="751"/>
        <v>0.50129057721301873</v>
      </c>
      <c r="DC716" s="210" t="str">
        <f t="shared" si="752"/>
        <v/>
      </c>
      <c r="DD716" s="210" t="str">
        <f t="shared" si="753"/>
        <v/>
      </c>
      <c r="DE716" s="210" t="str">
        <f t="shared" si="754"/>
        <v/>
      </c>
      <c r="DF716" s="210" t="str">
        <f t="shared" si="755"/>
        <v/>
      </c>
      <c r="DG716" s="210" t="str">
        <f t="shared" si="756"/>
        <v/>
      </c>
    </row>
    <row r="717" spans="1:111" ht="12.75" customHeight="1" x14ac:dyDescent="0.25">
      <c r="A717" s="22">
        <v>707</v>
      </c>
      <c r="B717" s="13" t="s">
        <v>1098</v>
      </c>
      <c r="C717" s="4" t="s">
        <v>1122</v>
      </c>
      <c r="D717" s="4" t="s">
        <v>777</v>
      </c>
      <c r="E717" s="5">
        <v>172420</v>
      </c>
      <c r="F717" s="4" t="s">
        <v>1008</v>
      </c>
      <c r="G717" s="215">
        <v>0</v>
      </c>
      <c r="H717" s="215">
        <v>0.99504950495049505</v>
      </c>
      <c r="I717" s="215">
        <v>0.87593984962406013</v>
      </c>
      <c r="J717" s="215">
        <v>1.0273972602739725</v>
      </c>
      <c r="K717" s="215">
        <v>2.0006802721088435</v>
      </c>
      <c r="L717" s="215">
        <v>2.3211864406779661</v>
      </c>
      <c r="M717" s="215">
        <v>14.335714285714285</v>
      </c>
      <c r="N717" s="215">
        <v>12.221957671957671</v>
      </c>
      <c r="O717" s="215">
        <v>15.753416149068324</v>
      </c>
      <c r="P717" s="215">
        <v>0.77192066805845516</v>
      </c>
      <c r="Q717" s="215">
        <v>2.159433962264151</v>
      </c>
      <c r="R717" s="215">
        <v>14.122007722007723</v>
      </c>
      <c r="S717" s="10">
        <v>5.5034823815972906</v>
      </c>
      <c r="T717" s="9" t="s">
        <v>1107</v>
      </c>
      <c r="U717" s="22" t="s">
        <v>1116</v>
      </c>
      <c r="V717" s="205"/>
      <c r="W717" s="237">
        <f t="shared" si="781"/>
        <v>0</v>
      </c>
      <c r="X717" s="222">
        <v>172420</v>
      </c>
      <c r="Y717" s="236">
        <v>0</v>
      </c>
      <c r="Z717" s="236">
        <v>2.5</v>
      </c>
      <c r="AA717" s="236">
        <v>0.50505050505050508</v>
      </c>
      <c r="AB717" s="236">
        <v>1.0309278350515463</v>
      </c>
      <c r="AC717" s="236">
        <v>2.9227053140096619</v>
      </c>
      <c r="AD717" s="236">
        <v>3.5452642595499735</v>
      </c>
      <c r="AE717" s="236">
        <v>8.8779956427015243</v>
      </c>
      <c r="AF717" s="236">
        <v>6.1031626506024104</v>
      </c>
      <c r="AG717" s="236">
        <v>14.715320301460196</v>
      </c>
      <c r="AH717" s="236">
        <f t="shared" si="795"/>
        <v>1.0089945850255129</v>
      </c>
      <c r="AI717" s="236">
        <f t="shared" si="796"/>
        <v>3.2339847867798177</v>
      </c>
      <c r="AJ717" s="236">
        <f t="shared" si="797"/>
        <v>9.8988261982547101</v>
      </c>
      <c r="AK717" s="10">
        <f t="shared" si="705"/>
        <v>4.4667140564917576</v>
      </c>
      <c r="AL717" s="22">
        <f t="shared" si="782"/>
        <v>0</v>
      </c>
      <c r="AM717" s="5">
        <v>172420</v>
      </c>
      <c r="AN717" s="2">
        <f t="shared" si="757"/>
        <v>0</v>
      </c>
      <c r="AO717" s="2">
        <f t="shared" si="783"/>
        <v>99.378094059405939</v>
      </c>
      <c r="AP717" s="2">
        <f t="shared" si="784"/>
        <v>99.452537593984957</v>
      </c>
      <c r="AQ717" s="2">
        <f t="shared" si="785"/>
        <v>99.357876712328761</v>
      </c>
      <c r="AR717" s="2">
        <f t="shared" si="786"/>
        <v>98.749574829931973</v>
      </c>
      <c r="AS717" s="2">
        <f t="shared" si="787"/>
        <v>98.549258474576277</v>
      </c>
      <c r="AT717" s="2">
        <f t="shared" si="788"/>
        <v>91.040178571428569</v>
      </c>
      <c r="AU717" s="2">
        <f t="shared" si="789"/>
        <v>92.361276455026456</v>
      </c>
      <c r="AV717" s="2">
        <f t="shared" si="790"/>
        <v>90.154114906832291</v>
      </c>
      <c r="AW717" s="2">
        <f t="shared" si="791"/>
        <v>99.51754958246346</v>
      </c>
      <c r="AX717" s="2">
        <f t="shared" si="792"/>
        <v>98.650353773584911</v>
      </c>
      <c r="AY717" s="2">
        <f t="shared" si="793"/>
        <v>91.173745173745175</v>
      </c>
      <c r="AZ717" s="2">
        <f t="shared" si="794"/>
        <v>96.560323511501693</v>
      </c>
      <c r="BA717" s="10"/>
      <c r="BB717" s="5">
        <v>172420</v>
      </c>
      <c r="BC717" s="34">
        <v>0</v>
      </c>
      <c r="BD717" s="34">
        <f t="shared" si="706"/>
        <v>99.378094059405939</v>
      </c>
      <c r="BE717" s="34">
        <f t="shared" si="707"/>
        <v>99.494949494949495</v>
      </c>
      <c r="BF717" s="34">
        <f t="shared" si="708"/>
        <v>99.357876712328761</v>
      </c>
      <c r="BG717" s="34">
        <f t="shared" si="709"/>
        <v>98.749574829931973</v>
      </c>
      <c r="BH717" s="34">
        <f t="shared" si="710"/>
        <v>98.549258474576277</v>
      </c>
      <c r="BI717" s="34">
        <f t="shared" si="711"/>
        <v>91.122004357298479</v>
      </c>
      <c r="BJ717" s="34">
        <f t="shared" si="712"/>
        <v>93.896837349397586</v>
      </c>
      <c r="BK717" s="34">
        <f t="shared" si="713"/>
        <v>90.154114906832291</v>
      </c>
      <c r="BL717" s="34">
        <f t="shared" si="714"/>
        <v>99.51754958246346</v>
      </c>
      <c r="BM717" s="34">
        <f t="shared" si="715"/>
        <v>98.650353773584911</v>
      </c>
      <c r="BN717" s="34">
        <f t="shared" si="716"/>
        <v>91.173745173745175</v>
      </c>
      <c r="BO717" s="34">
        <f t="shared" si="717"/>
        <v>96.560323511501693</v>
      </c>
      <c r="BQ717" s="33"/>
      <c r="BR717" s="187"/>
      <c r="BS717" s="190"/>
      <c r="BT717" s="205"/>
      <c r="BU717" s="191"/>
      <c r="BV717" s="191"/>
      <c r="BW717" s="192"/>
      <c r="BX717" s="193"/>
      <c r="BY717" s="194"/>
      <c r="BZ717" s="193"/>
      <c r="CA717" s="194"/>
      <c r="CB717" s="195"/>
      <c r="CC717" s="194"/>
      <c r="CD717" s="195"/>
      <c r="CE717" s="194"/>
      <c r="CF717" s="193"/>
      <c r="CG717" s="195"/>
      <c r="CH717" s="193"/>
      <c r="CI717" s="194"/>
      <c r="CZ717" s="210" t="str">
        <f t="shared" si="768"/>
        <v/>
      </c>
      <c r="DA717" s="210" t="str">
        <f t="shared" si="750"/>
        <v/>
      </c>
      <c r="DB717" s="210" t="str">
        <f t="shared" si="751"/>
        <v/>
      </c>
      <c r="DC717" s="210" t="str">
        <f t="shared" si="752"/>
        <v/>
      </c>
      <c r="DD717" s="210" t="str">
        <f t="shared" si="753"/>
        <v/>
      </c>
      <c r="DE717" s="210" t="str">
        <f t="shared" si="754"/>
        <v/>
      </c>
      <c r="DF717" s="210" t="str">
        <f t="shared" si="755"/>
        <v/>
      </c>
      <c r="DG717" s="210" t="str">
        <f t="shared" si="756"/>
        <v/>
      </c>
    </row>
    <row r="718" spans="1:111" ht="12.75" customHeight="1" x14ac:dyDescent="0.25">
      <c r="A718" s="22">
        <v>708</v>
      </c>
      <c r="B718" s="13" t="s">
        <v>1098</v>
      </c>
      <c r="C718" s="4" t="s">
        <v>1122</v>
      </c>
      <c r="D718" s="4" t="s">
        <v>779</v>
      </c>
      <c r="E718" s="5">
        <v>172431</v>
      </c>
      <c r="F718" s="4" t="s">
        <v>1009</v>
      </c>
      <c r="G718" s="215">
        <v>0</v>
      </c>
      <c r="H718" s="215">
        <v>15.55</v>
      </c>
      <c r="I718" s="215">
        <v>5.5587719298245606</v>
      </c>
      <c r="J718" s="215">
        <v>6.6626760563380278</v>
      </c>
      <c r="K718" s="215">
        <v>26.951724137931031</v>
      </c>
      <c r="L718" s="215">
        <v>15.272033898305086</v>
      </c>
      <c r="M718" s="215">
        <v>34.524025974025975</v>
      </c>
      <c r="N718" s="215">
        <v>37.752941176470586</v>
      </c>
      <c r="O718" s="215">
        <v>39.268309859154925</v>
      </c>
      <c r="P718" s="215">
        <v>6.95982905982906</v>
      </c>
      <c r="Q718" s="215">
        <v>20.984615384615385</v>
      </c>
      <c r="R718" s="215">
        <v>36.540740740740745</v>
      </c>
      <c r="S718" s="10">
        <v>20.171164781338909</v>
      </c>
      <c r="T718" s="9" t="s">
        <v>1108</v>
      </c>
      <c r="U718" s="22" t="s">
        <v>1116</v>
      </c>
      <c r="V718" s="205"/>
      <c r="W718" s="237">
        <f t="shared" si="781"/>
        <v>0</v>
      </c>
      <c r="X718" s="222">
        <v>172431</v>
      </c>
      <c r="Y718" s="236">
        <v>0</v>
      </c>
      <c r="Z718" s="236">
        <v>6.6459760273972606</v>
      </c>
      <c r="AA718" s="236">
        <v>4.1824540950160305</v>
      </c>
      <c r="AB718" s="236">
        <v>5.9411764705882355</v>
      </c>
      <c r="AC718" s="236">
        <v>12.153482082488168</v>
      </c>
      <c r="AD718" s="236">
        <v>19.125683060109289</v>
      </c>
      <c r="AE718" s="236">
        <v>26.525054466230937</v>
      </c>
      <c r="AF718" s="236">
        <v>24.212648022171834</v>
      </c>
      <c r="AG718" s="236">
        <v>32.10082167443926</v>
      </c>
      <c r="AH718" s="236">
        <f t="shared" si="795"/>
        <v>4.1924016482503816</v>
      </c>
      <c r="AI718" s="236">
        <f t="shared" si="796"/>
        <v>15.639582571298728</v>
      </c>
      <c r="AJ718" s="236">
        <f t="shared" si="797"/>
        <v>27.612841387614012</v>
      </c>
      <c r="AK718" s="10">
        <f t="shared" si="705"/>
        <v>14.543032877604556</v>
      </c>
      <c r="AL718" s="22">
        <f t="shared" si="782"/>
        <v>0</v>
      </c>
      <c r="AM718" s="5">
        <v>172431</v>
      </c>
      <c r="AN718" s="2">
        <f t="shared" si="757"/>
        <v>0</v>
      </c>
      <c r="AO718" s="2">
        <f t="shared" si="783"/>
        <v>90.28125</v>
      </c>
      <c r="AP718" s="2">
        <f t="shared" si="784"/>
        <v>96.525767543859644</v>
      </c>
      <c r="AQ718" s="2">
        <f t="shared" si="785"/>
        <v>95.835827464788736</v>
      </c>
      <c r="AR718" s="2">
        <f t="shared" si="786"/>
        <v>83.15517241379311</v>
      </c>
      <c r="AS718" s="2">
        <f t="shared" si="787"/>
        <v>90.454978813559322</v>
      </c>
      <c r="AT718" s="2">
        <f t="shared" si="788"/>
        <v>78.422483766233768</v>
      </c>
      <c r="AU718" s="2">
        <f t="shared" si="789"/>
        <v>76.404411764705884</v>
      </c>
      <c r="AV718" s="2">
        <f t="shared" si="790"/>
        <v>75.457306338028175</v>
      </c>
      <c r="AW718" s="2">
        <f t="shared" si="791"/>
        <v>95.650106837606842</v>
      </c>
      <c r="AX718" s="2">
        <f t="shared" si="792"/>
        <v>86.884615384615387</v>
      </c>
      <c r="AY718" s="2">
        <f t="shared" si="793"/>
        <v>77.162037037037038</v>
      </c>
      <c r="AZ718" s="2">
        <f t="shared" si="794"/>
        <v>87.393022011663177</v>
      </c>
      <c r="BA718" s="10"/>
      <c r="BB718" s="5">
        <v>172431</v>
      </c>
      <c r="BC718" s="34">
        <v>0</v>
      </c>
      <c r="BD718" s="34">
        <f t="shared" si="706"/>
        <v>93.354023972602732</v>
      </c>
      <c r="BE718" s="34">
        <f t="shared" si="707"/>
        <v>96.525767543859644</v>
      </c>
      <c r="BF718" s="34">
        <f t="shared" si="708"/>
        <v>95.835827464788736</v>
      </c>
      <c r="BG718" s="34">
        <f t="shared" si="709"/>
        <v>87.846517917511832</v>
      </c>
      <c r="BH718" s="34">
        <f t="shared" si="710"/>
        <v>90.454978813559322</v>
      </c>
      <c r="BI718" s="34">
        <f t="shared" si="711"/>
        <v>78.422483766233768</v>
      </c>
      <c r="BJ718" s="34">
        <f t="shared" si="712"/>
        <v>76.404411764705884</v>
      </c>
      <c r="BK718" s="34">
        <f t="shared" si="713"/>
        <v>75.457306338028175</v>
      </c>
      <c r="BL718" s="34">
        <f t="shared" si="714"/>
        <v>95.807598351749618</v>
      </c>
      <c r="BM718" s="34">
        <f t="shared" si="715"/>
        <v>86.884615384615387</v>
      </c>
      <c r="BN718" s="34">
        <f t="shared" si="716"/>
        <v>77.162037037037038</v>
      </c>
      <c r="BO718" s="34">
        <f t="shared" si="717"/>
        <v>87.393022011663177</v>
      </c>
      <c r="BQ718" s="33"/>
      <c r="BR718" s="187"/>
      <c r="BS718" s="190"/>
      <c r="BT718" s="205"/>
      <c r="BU718" s="191"/>
      <c r="BV718" s="191"/>
      <c r="BW718" s="192"/>
      <c r="BX718" s="193"/>
      <c r="BY718" s="194"/>
      <c r="BZ718" s="193"/>
      <c r="CA718" s="194"/>
      <c r="CB718" s="195"/>
      <c r="CC718" s="194"/>
      <c r="CD718" s="195"/>
      <c r="CE718" s="196"/>
      <c r="CF718" s="196"/>
      <c r="CG718" s="196"/>
      <c r="CH718" s="196"/>
      <c r="CI718" s="196"/>
      <c r="CZ718" s="210" t="str">
        <f t="shared" si="768"/>
        <v/>
      </c>
      <c r="DA718" s="210" t="str">
        <f t="shared" si="750"/>
        <v/>
      </c>
      <c r="DB718" s="210" t="str">
        <f t="shared" si="751"/>
        <v/>
      </c>
      <c r="DC718" s="210" t="str">
        <f t="shared" si="752"/>
        <v/>
      </c>
      <c r="DD718" s="210" t="str">
        <f t="shared" si="753"/>
        <v/>
      </c>
      <c r="DE718" s="210" t="str">
        <f t="shared" si="754"/>
        <v/>
      </c>
      <c r="DF718" s="210" t="str">
        <f t="shared" si="755"/>
        <v/>
      </c>
      <c r="DG718" s="210" t="str">
        <f t="shared" si="756"/>
        <v/>
      </c>
    </row>
    <row r="719" spans="1:111" ht="12.75" customHeight="1" x14ac:dyDescent="0.25">
      <c r="A719" s="22">
        <v>709</v>
      </c>
      <c r="B719" s="13" t="s">
        <v>1098</v>
      </c>
      <c r="C719" s="4" t="s">
        <v>1122</v>
      </c>
      <c r="D719" s="4" t="s">
        <v>840</v>
      </c>
      <c r="E719" s="5">
        <v>172443</v>
      </c>
      <c r="F719" s="4" t="s">
        <v>1010</v>
      </c>
      <c r="G719" s="215">
        <v>0</v>
      </c>
      <c r="H719" s="215">
        <v>7.9833333333333343</v>
      </c>
      <c r="I719" s="215">
        <v>6.5480582524271842</v>
      </c>
      <c r="J719" s="215">
        <v>1.2820512820512819</v>
      </c>
      <c r="K719" s="215">
        <v>6.6461538461538456</v>
      </c>
      <c r="L719" s="215">
        <v>5.1271929824561404</v>
      </c>
      <c r="M719" s="215">
        <v>12.738095238095237</v>
      </c>
      <c r="N719" s="215">
        <v>5.5037037037037031</v>
      </c>
      <c r="O719" s="215">
        <v>11.171568627450981</v>
      </c>
      <c r="P719" s="215">
        <v>4.0626760563380282</v>
      </c>
      <c r="Q719" s="215">
        <v>5.6333333333333329</v>
      </c>
      <c r="R719" s="215">
        <v>9.7061797752808978</v>
      </c>
      <c r="S719" s="10">
        <v>6.3333508072968563</v>
      </c>
      <c r="T719" s="9" t="s">
        <v>1107</v>
      </c>
      <c r="U719" s="22" t="s">
        <v>1116</v>
      </c>
      <c r="V719" s="205"/>
      <c r="W719" s="237">
        <f t="shared" si="781"/>
        <v>0</v>
      </c>
      <c r="X719" s="222">
        <v>172443</v>
      </c>
      <c r="Y719" s="236">
        <v>0</v>
      </c>
      <c r="Z719" s="236">
        <v>6.2888198757763982</v>
      </c>
      <c r="AA719" s="236">
        <v>0.56179775280899014</v>
      </c>
      <c r="AB719" s="236">
        <v>3.6576003509541559</v>
      </c>
      <c r="AC719" s="236">
        <v>3.5338345864661669</v>
      </c>
      <c r="AD719" s="236">
        <v>5.5706830043113236</v>
      </c>
      <c r="AE719" s="236">
        <v>13.850732600732602</v>
      </c>
      <c r="AF719" s="236">
        <v>5.6600955794504166</v>
      </c>
      <c r="AG719" s="236">
        <v>14.221514508138711</v>
      </c>
      <c r="AH719" s="236">
        <f t="shared" si="795"/>
        <v>2.6270544948848862</v>
      </c>
      <c r="AI719" s="236">
        <f t="shared" si="796"/>
        <v>4.5522587953887452</v>
      </c>
      <c r="AJ719" s="236">
        <f t="shared" si="797"/>
        <v>11.244114229440576</v>
      </c>
      <c r="AK719" s="10"/>
      <c r="AL719" s="22">
        <f t="shared" si="782"/>
        <v>0</v>
      </c>
      <c r="AM719" s="5">
        <v>172443</v>
      </c>
      <c r="AN719" s="2">
        <f t="shared" si="757"/>
        <v>0</v>
      </c>
      <c r="AO719" s="2">
        <f t="shared" si="783"/>
        <v>95.010416666666671</v>
      </c>
      <c r="AP719" s="2">
        <f t="shared" si="784"/>
        <v>95.907463592233015</v>
      </c>
      <c r="AQ719" s="2">
        <f t="shared" si="785"/>
        <v>99.198717948717942</v>
      </c>
      <c r="AR719" s="2">
        <f t="shared" si="786"/>
        <v>95.84615384615384</v>
      </c>
      <c r="AS719" s="2">
        <f t="shared" si="787"/>
        <v>96.795504385964918</v>
      </c>
      <c r="AT719" s="2">
        <f t="shared" si="788"/>
        <v>92.038690476190482</v>
      </c>
      <c r="AU719" s="2">
        <f t="shared" si="789"/>
        <v>96.56018518518519</v>
      </c>
      <c r="AV719" s="2">
        <f t="shared" si="790"/>
        <v>93.017769607843135</v>
      </c>
      <c r="AW719" s="2">
        <f t="shared" si="791"/>
        <v>97.460827464788736</v>
      </c>
      <c r="AX719" s="2">
        <f t="shared" si="792"/>
        <v>96.479166666666671</v>
      </c>
      <c r="AY719" s="2">
        <f t="shared" si="793"/>
        <v>93.933637640449433</v>
      </c>
      <c r="AZ719" s="2">
        <f t="shared" si="794"/>
        <v>96.041655745439471</v>
      </c>
      <c r="BA719" s="10"/>
      <c r="BB719" s="5">
        <v>172443</v>
      </c>
      <c r="BC719" s="34">
        <v>0</v>
      </c>
      <c r="BD719" s="34">
        <f>AO719</f>
        <v>95.010416666666671</v>
      </c>
      <c r="BE719" s="34">
        <f t="shared" ref="BE719" si="798">AP719</f>
        <v>95.907463592233015</v>
      </c>
      <c r="BF719" s="34">
        <f t="shared" ref="BF719" si="799">AQ719</f>
        <v>99.198717948717942</v>
      </c>
      <c r="BG719" s="34">
        <f t="shared" ref="BG719" si="800">AR719</f>
        <v>95.84615384615384</v>
      </c>
      <c r="BH719" s="34">
        <f t="shared" ref="BH719" si="801">AS719</f>
        <v>96.795504385964918</v>
      </c>
      <c r="BI719" s="34">
        <f t="shared" ref="BI719" si="802">AT719</f>
        <v>92.038690476190482</v>
      </c>
      <c r="BJ719" s="34">
        <f t="shared" ref="BJ719" si="803">AU719</f>
        <v>96.56018518518519</v>
      </c>
      <c r="BK719" s="34">
        <f t="shared" ref="BK719" si="804">AV719</f>
        <v>93.017769607843135</v>
      </c>
      <c r="BL719" s="34">
        <f t="shared" ref="BL719" si="805">AW719</f>
        <v>97.460827464788736</v>
      </c>
      <c r="BM719" s="34">
        <f t="shared" ref="BM719" si="806">AX719</f>
        <v>96.479166666666671</v>
      </c>
      <c r="BN719" s="34">
        <f t="shared" ref="BN719" si="807">AY719</f>
        <v>93.933637640449433</v>
      </c>
      <c r="BO719" s="34">
        <f>AZ719</f>
        <v>96.041655745439471</v>
      </c>
      <c r="BQ719" s="33"/>
      <c r="BR719" s="187"/>
      <c r="BS719" s="190"/>
      <c r="BT719" s="205"/>
      <c r="BU719" s="191"/>
      <c r="BV719" s="191"/>
      <c r="BW719" s="192"/>
      <c r="BX719" s="193"/>
      <c r="BY719" s="194"/>
      <c r="BZ719" s="193"/>
      <c r="CA719" s="194"/>
      <c r="CB719" s="195"/>
      <c r="CC719" s="194"/>
      <c r="CD719" s="195"/>
      <c r="CE719" s="194"/>
      <c r="CF719" s="193"/>
      <c r="CG719" s="195"/>
      <c r="CH719" s="193"/>
      <c r="CI719" s="194"/>
      <c r="CZ719" s="210" t="str">
        <f t="shared" si="768"/>
        <v/>
      </c>
      <c r="DA719" s="210" t="str">
        <f t="shared" si="750"/>
        <v/>
      </c>
      <c r="DB719" s="210" t="str">
        <f t="shared" si="751"/>
        <v/>
      </c>
      <c r="DC719" s="210" t="str">
        <f t="shared" si="752"/>
        <v/>
      </c>
      <c r="DD719" s="210" t="str">
        <f t="shared" si="753"/>
        <v/>
      </c>
      <c r="DE719" s="210" t="str">
        <f t="shared" si="754"/>
        <v/>
      </c>
      <c r="DF719" s="210" t="str">
        <f t="shared" si="755"/>
        <v/>
      </c>
      <c r="DG719" s="210" t="str">
        <f t="shared" si="756"/>
        <v/>
      </c>
    </row>
    <row r="720" spans="1:111" ht="12.75" customHeight="1" x14ac:dyDescent="0.25">
      <c r="A720" s="22">
        <v>710</v>
      </c>
      <c r="B720" s="13" t="s">
        <v>1098</v>
      </c>
      <c r="C720" s="4" t="s">
        <v>1122</v>
      </c>
      <c r="D720" s="4" t="s">
        <v>783</v>
      </c>
      <c r="E720" s="5">
        <v>172455</v>
      </c>
      <c r="F720" s="4" t="s">
        <v>1011</v>
      </c>
      <c r="G720" s="215">
        <v>0</v>
      </c>
      <c r="H720" s="215">
        <v>7.0596385542168676</v>
      </c>
      <c r="I720" s="215">
        <v>2.3857142857142857</v>
      </c>
      <c r="J720" s="215">
        <v>1.3021390374331552</v>
      </c>
      <c r="K720" s="215">
        <v>7.7962962962962958</v>
      </c>
      <c r="L720" s="215">
        <v>2.6518691588785046</v>
      </c>
      <c r="M720" s="215">
        <v>13.032456140350877</v>
      </c>
      <c r="N720" s="215">
        <v>6.1545643153526974</v>
      </c>
      <c r="O720" s="215">
        <v>7.0824786324786331</v>
      </c>
      <c r="P720" s="215">
        <v>2.7430939226519335</v>
      </c>
      <c r="Q720" s="215">
        <v>5.1767441860465118</v>
      </c>
      <c r="R720" s="215">
        <v>8.7329302987197721</v>
      </c>
      <c r="S720" s="10">
        <v>5.2739062689690357</v>
      </c>
      <c r="T720" s="9" t="s">
        <v>1107</v>
      </c>
      <c r="U720" s="22" t="s">
        <v>1116</v>
      </c>
      <c r="V720" s="205"/>
      <c r="W720" s="237">
        <f t="shared" si="781"/>
        <v>0</v>
      </c>
      <c r="X720" s="222">
        <v>172455</v>
      </c>
      <c r="Y720" s="236">
        <v>0</v>
      </c>
      <c r="Z720" s="236">
        <v>4.9774774774774766</v>
      </c>
      <c r="AA720" s="236">
        <v>1.7543859649122806</v>
      </c>
      <c r="AB720" s="236">
        <v>0.60449996347432244</v>
      </c>
      <c r="AC720" s="236">
        <v>4.4348894348894348</v>
      </c>
      <c r="AD720" s="236">
        <v>0.84745762711864403</v>
      </c>
      <c r="AE720" s="236">
        <v>5.4936459035332632</v>
      </c>
      <c r="AF720" s="236">
        <v>1.4409817981246551</v>
      </c>
      <c r="AG720" s="236">
        <v>3.9520226381117753</v>
      </c>
      <c r="AH720" s="236">
        <f t="shared" si="795"/>
        <v>1.8340908514660199</v>
      </c>
      <c r="AI720" s="236">
        <f t="shared" si="796"/>
        <v>2.6411735310040392</v>
      </c>
      <c r="AJ720" s="236">
        <f t="shared" si="797"/>
        <v>3.628883446589898</v>
      </c>
      <c r="AK720" s="10">
        <f t="shared" si="705"/>
        <v>2.6117067564046503</v>
      </c>
      <c r="AL720" s="22">
        <f t="shared" si="782"/>
        <v>0</v>
      </c>
      <c r="AM720" s="5">
        <v>172455</v>
      </c>
      <c r="AN720" s="2">
        <f t="shared" si="757"/>
        <v>0</v>
      </c>
      <c r="AO720" s="2">
        <f t="shared" si="783"/>
        <v>95.587725903614455</v>
      </c>
      <c r="AP720" s="2">
        <f t="shared" si="784"/>
        <v>98.508928571428569</v>
      </c>
      <c r="AQ720" s="2">
        <f t="shared" si="785"/>
        <v>99.186163101604279</v>
      </c>
      <c r="AR720" s="2">
        <f t="shared" si="786"/>
        <v>95.12731481481481</v>
      </c>
      <c r="AS720" s="2">
        <f t="shared" si="787"/>
        <v>98.342581775700936</v>
      </c>
      <c r="AT720" s="2">
        <f t="shared" si="788"/>
        <v>91.854714912280699</v>
      </c>
      <c r="AU720" s="2">
        <f t="shared" si="789"/>
        <v>96.153397302904565</v>
      </c>
      <c r="AV720" s="2">
        <f t="shared" si="790"/>
        <v>95.573450854700852</v>
      </c>
      <c r="AW720" s="2">
        <f t="shared" si="791"/>
        <v>98.285566298342545</v>
      </c>
      <c r="AX720" s="2">
        <f t="shared" si="792"/>
        <v>96.764534883720927</v>
      </c>
      <c r="AY720" s="2">
        <f t="shared" si="793"/>
        <v>94.541918563300143</v>
      </c>
      <c r="AZ720" s="2">
        <f t="shared" si="794"/>
        <v>96.70380858189435</v>
      </c>
      <c r="BA720" s="10"/>
      <c r="BB720" s="5">
        <v>172455</v>
      </c>
      <c r="BC720" s="34">
        <v>0</v>
      </c>
      <c r="BD720" s="34">
        <f t="shared" si="706"/>
        <v>95.587725903614455</v>
      </c>
      <c r="BE720" s="34">
        <f t="shared" si="707"/>
        <v>98.508928571428569</v>
      </c>
      <c r="BF720" s="34">
        <f t="shared" si="708"/>
        <v>99.395500036525675</v>
      </c>
      <c r="BG720" s="34">
        <f t="shared" si="709"/>
        <v>95.565110565110558</v>
      </c>
      <c r="BH720" s="34">
        <f t="shared" si="710"/>
        <v>99.152542372881356</v>
      </c>
      <c r="BI720" s="34">
        <f t="shared" si="711"/>
        <v>94.506354096466737</v>
      </c>
      <c r="BJ720" s="34">
        <f t="shared" si="712"/>
        <v>98.559018201875347</v>
      </c>
      <c r="BK720" s="34">
        <f t="shared" si="713"/>
        <v>96.047977361888229</v>
      </c>
      <c r="BL720" s="34">
        <f t="shared" si="714"/>
        <v>98.285566298342545</v>
      </c>
      <c r="BM720" s="34">
        <f t="shared" si="715"/>
        <v>97.358826468995957</v>
      </c>
      <c r="BN720" s="34">
        <f t="shared" si="716"/>
        <v>96.371116553410104</v>
      </c>
      <c r="BO720" s="34">
        <f t="shared" si="717"/>
        <v>97.388293243595356</v>
      </c>
      <c r="BQ720" s="33"/>
      <c r="BR720" s="187"/>
      <c r="BS720" s="190"/>
      <c r="BT720" s="205"/>
      <c r="BU720" s="191"/>
      <c r="BV720" s="191"/>
      <c r="BW720" s="192"/>
      <c r="BX720" s="193"/>
      <c r="BY720" s="194"/>
      <c r="BZ720" s="193"/>
      <c r="CA720" s="194"/>
      <c r="CB720" s="195"/>
      <c r="CC720" s="194"/>
      <c r="CD720" s="195"/>
      <c r="CE720" s="194"/>
      <c r="CF720" s="193"/>
      <c r="CG720" s="195"/>
      <c r="CH720" s="193"/>
      <c r="CI720" s="194"/>
      <c r="CZ720" s="210" t="str">
        <f t="shared" si="768"/>
        <v/>
      </c>
      <c r="DA720" s="210" t="str">
        <f t="shared" si="750"/>
        <v/>
      </c>
      <c r="DB720" s="210" t="str">
        <f t="shared" si="751"/>
        <v/>
      </c>
      <c r="DC720" s="210" t="str">
        <f t="shared" si="752"/>
        <v/>
      </c>
      <c r="DD720" s="210" t="str">
        <f t="shared" si="753"/>
        <v/>
      </c>
      <c r="DE720" s="210" t="str">
        <f t="shared" si="754"/>
        <v/>
      </c>
      <c r="DF720" s="210" t="str">
        <f t="shared" si="755"/>
        <v/>
      </c>
      <c r="DG720" s="210" t="str">
        <f t="shared" si="756"/>
        <v/>
      </c>
    </row>
    <row r="721" spans="1:111" ht="12.75" customHeight="1" x14ac:dyDescent="0.25">
      <c r="A721" s="22">
        <v>711</v>
      </c>
      <c r="B721" s="13" t="s">
        <v>1098</v>
      </c>
      <c r="C721" s="4" t="s">
        <v>1122</v>
      </c>
      <c r="D721" s="4" t="s">
        <v>783</v>
      </c>
      <c r="E721" s="5">
        <v>172467</v>
      </c>
      <c r="F721" s="4" t="s">
        <v>1012</v>
      </c>
      <c r="G721" s="215">
        <v>0</v>
      </c>
      <c r="H721" s="215">
        <v>8.3714285714285701</v>
      </c>
      <c r="I721" s="215">
        <v>2.7526315789473683</v>
      </c>
      <c r="J721" s="215">
        <v>0.27173913043478259</v>
      </c>
      <c r="K721" s="215">
        <v>9.3274509803921575</v>
      </c>
      <c r="L721" s="215">
        <v>12.565789473684211</v>
      </c>
      <c r="M721" s="215">
        <v>9.4822981366459622</v>
      </c>
      <c r="N721" s="215">
        <v>11.01923076923077</v>
      </c>
      <c r="O721" s="215">
        <v>18.706725146198828</v>
      </c>
      <c r="P721" s="215">
        <v>2.85</v>
      </c>
      <c r="Q721" s="215">
        <v>10.968274111675127</v>
      </c>
      <c r="R721" s="215">
        <v>12.867532467532467</v>
      </c>
      <c r="S721" s="10">
        <v>8.0552548652180711</v>
      </c>
      <c r="T721" s="9" t="s">
        <v>1107</v>
      </c>
      <c r="U721" s="22" t="s">
        <v>1116</v>
      </c>
      <c r="V721" s="205"/>
      <c r="W721" s="237">
        <f t="shared" si="781"/>
        <v>0</v>
      </c>
      <c r="X721" s="222">
        <v>172467</v>
      </c>
      <c r="Y721" s="236">
        <v>0</v>
      </c>
      <c r="Z721" s="236">
        <v>3.2337966148341826</v>
      </c>
      <c r="AA721" s="236">
        <v>2.1212121212121211</v>
      </c>
      <c r="AB721" s="236">
        <v>0.30303030303030304</v>
      </c>
      <c r="AC721" s="236">
        <v>7.2619778869778866</v>
      </c>
      <c r="AD721" s="236">
        <v>9.0501792114695334</v>
      </c>
      <c r="AE721" s="236">
        <v>15.037593984962406</v>
      </c>
      <c r="AF721" s="236">
        <v>8.4538608654076022</v>
      </c>
      <c r="AG721" s="236">
        <v>10.137470542026708</v>
      </c>
      <c r="AH721" s="236">
        <f t="shared" si="795"/>
        <v>1.4145097597691516</v>
      </c>
      <c r="AI721" s="236">
        <f t="shared" si="796"/>
        <v>8.1560785492237109</v>
      </c>
      <c r="AJ721" s="236">
        <f t="shared" si="797"/>
        <v>11.209641797465572</v>
      </c>
      <c r="AK721" s="10">
        <f t="shared" si="705"/>
        <v>6.1776801699911932</v>
      </c>
      <c r="AL721" s="22">
        <f t="shared" si="782"/>
        <v>0</v>
      </c>
      <c r="AM721" s="5">
        <v>172467</v>
      </c>
      <c r="AN721" s="2">
        <f t="shared" si="757"/>
        <v>0</v>
      </c>
      <c r="AO721" s="2">
        <f t="shared" si="783"/>
        <v>94.767857142857139</v>
      </c>
      <c r="AP721" s="2">
        <f t="shared" si="784"/>
        <v>98.27960526315789</v>
      </c>
      <c r="AQ721" s="2">
        <f t="shared" si="785"/>
        <v>99.830163043478265</v>
      </c>
      <c r="AR721" s="2">
        <f t="shared" si="786"/>
        <v>94.170343137254903</v>
      </c>
      <c r="AS721" s="2">
        <f t="shared" si="787"/>
        <v>92.14638157894737</v>
      </c>
      <c r="AT721" s="2">
        <f t="shared" si="788"/>
        <v>94.073563664596278</v>
      </c>
      <c r="AU721" s="2">
        <f t="shared" si="789"/>
        <v>93.112980769230774</v>
      </c>
      <c r="AV721" s="2">
        <f t="shared" si="790"/>
        <v>88.308296783625735</v>
      </c>
      <c r="AW721" s="2">
        <f t="shared" si="791"/>
        <v>98.21875</v>
      </c>
      <c r="AX721" s="2">
        <f t="shared" si="792"/>
        <v>93.144828680203048</v>
      </c>
      <c r="AY721" s="2">
        <f t="shared" si="793"/>
        <v>91.95779220779221</v>
      </c>
      <c r="AZ721" s="2">
        <f t="shared" si="794"/>
        <v>94.9654657092387</v>
      </c>
      <c r="BA721" s="10"/>
      <c r="BB721" s="5">
        <v>172467</v>
      </c>
      <c r="BC721" s="34">
        <v>0</v>
      </c>
      <c r="BD721" s="34">
        <f t="shared" si="706"/>
        <v>96.766203385165824</v>
      </c>
      <c r="BE721" s="34">
        <f t="shared" si="707"/>
        <v>98.27960526315789</v>
      </c>
      <c r="BF721" s="34">
        <f t="shared" si="708"/>
        <v>99.830163043478265</v>
      </c>
      <c r="BG721" s="34">
        <f t="shared" si="709"/>
        <v>94.170343137254903</v>
      </c>
      <c r="BH721" s="34">
        <f t="shared" si="710"/>
        <v>92.14638157894737</v>
      </c>
      <c r="BI721" s="34">
        <f t="shared" si="711"/>
        <v>94.073563664596278</v>
      </c>
      <c r="BJ721" s="34">
        <f t="shared" si="712"/>
        <v>93.112980769230774</v>
      </c>
      <c r="BK721" s="34">
        <f t="shared" si="713"/>
        <v>89.862529457973295</v>
      </c>
      <c r="BL721" s="34">
        <f t="shared" si="714"/>
        <v>98.585490240230854</v>
      </c>
      <c r="BM721" s="34">
        <f t="shared" si="715"/>
        <v>93.144828680203048</v>
      </c>
      <c r="BN721" s="34">
        <f t="shared" si="716"/>
        <v>91.95779220779221</v>
      </c>
      <c r="BO721" s="34">
        <f t="shared" si="717"/>
        <v>94.9654657092387</v>
      </c>
      <c r="BQ721" s="33"/>
      <c r="BR721" s="187"/>
      <c r="BS721" s="190"/>
      <c r="BT721" s="205"/>
      <c r="BU721" s="191"/>
      <c r="BV721" s="191"/>
      <c r="BW721" s="192"/>
      <c r="BX721" s="193"/>
      <c r="BY721" s="194"/>
      <c r="BZ721" s="193"/>
      <c r="CA721" s="194"/>
      <c r="CB721" s="195"/>
      <c r="CC721" s="194"/>
      <c r="CD721" s="195"/>
      <c r="CE721" s="194"/>
      <c r="CF721" s="193"/>
      <c r="CG721" s="195"/>
      <c r="CH721" s="193"/>
      <c r="CI721" s="194"/>
      <c r="CZ721" s="210" t="str">
        <f t="shared" si="768"/>
        <v/>
      </c>
      <c r="DA721" s="210" t="str">
        <f t="shared" si="750"/>
        <v/>
      </c>
      <c r="DB721" s="210" t="str">
        <f t="shared" si="751"/>
        <v/>
      </c>
      <c r="DC721" s="210" t="str">
        <f t="shared" si="752"/>
        <v/>
      </c>
      <c r="DD721" s="210" t="str">
        <f t="shared" si="753"/>
        <v/>
      </c>
      <c r="DE721" s="210" t="str">
        <f t="shared" si="754"/>
        <v/>
      </c>
      <c r="DF721" s="210" t="str">
        <f t="shared" si="755"/>
        <v/>
      </c>
      <c r="DG721" s="210" t="str">
        <f t="shared" si="756"/>
        <v/>
      </c>
    </row>
    <row r="722" spans="1:111" ht="12.75" customHeight="1" x14ac:dyDescent="0.25">
      <c r="A722" s="22">
        <v>712</v>
      </c>
      <c r="B722" s="13" t="s">
        <v>1098</v>
      </c>
      <c r="C722" s="4" t="s">
        <v>11</v>
      </c>
      <c r="D722" s="4" t="s">
        <v>896</v>
      </c>
      <c r="E722" s="5">
        <v>172479</v>
      </c>
      <c r="F722" s="4" t="s">
        <v>1013</v>
      </c>
      <c r="G722" s="215">
        <v>0</v>
      </c>
      <c r="H722" s="215">
        <v>17.138944723618089</v>
      </c>
      <c r="I722" s="215">
        <v>4.8250000000000002</v>
      </c>
      <c r="J722" s="215">
        <v>2.9049723756906074</v>
      </c>
      <c r="K722" s="215">
        <v>13.234057971014494</v>
      </c>
      <c r="L722" s="215">
        <v>8.8474358974358971</v>
      </c>
      <c r="M722" s="215">
        <v>20.241666666666667</v>
      </c>
      <c r="N722" s="215">
        <v>13.912121212121214</v>
      </c>
      <c r="O722" s="215">
        <v>12.333734939759037</v>
      </c>
      <c r="P722" s="215">
        <v>6.698587570621469</v>
      </c>
      <c r="Q722" s="215">
        <v>11.006306306306307</v>
      </c>
      <c r="R722" s="215">
        <v>15.732749562171628</v>
      </c>
      <c r="S722" s="10">
        <v>10.381992642922889</v>
      </c>
      <c r="T722" s="9" t="s">
        <v>1107</v>
      </c>
      <c r="U722" s="22" t="s">
        <v>1117</v>
      </c>
      <c r="V722" s="205"/>
      <c r="W722" s="237">
        <f t="shared" si="781"/>
        <v>0</v>
      </c>
      <c r="X722" s="222">
        <v>172479</v>
      </c>
      <c r="Y722" s="236">
        <v>0</v>
      </c>
      <c r="Z722" s="236">
        <v>17.83274528939269</v>
      </c>
      <c r="AA722" s="236">
        <v>4.6115205665582408</v>
      </c>
      <c r="AB722" s="236">
        <v>4.1071801657497042</v>
      </c>
      <c r="AC722" s="236">
        <v>12.995377737364553</v>
      </c>
      <c r="AD722" s="236">
        <v>6.0719640179910037</v>
      </c>
      <c r="AE722" s="236">
        <v>15.110671134125292</v>
      </c>
      <c r="AF722" s="236">
        <v>8.1791971612330894</v>
      </c>
      <c r="AG722" s="236">
        <v>14.5</v>
      </c>
      <c r="AH722" s="236">
        <f t="shared" si="795"/>
        <v>6.6378615054251586</v>
      </c>
      <c r="AI722" s="236">
        <f t="shared" si="796"/>
        <v>9.5336708776777783</v>
      </c>
      <c r="AJ722" s="236">
        <f t="shared" si="797"/>
        <v>12.596622765119461</v>
      </c>
      <c r="AK722" s="10">
        <f t="shared" si="705"/>
        <v>9.2676284524905075</v>
      </c>
      <c r="AL722" s="22">
        <f t="shared" si="782"/>
        <v>0</v>
      </c>
      <c r="AM722" s="5">
        <v>172479</v>
      </c>
      <c r="AN722" s="2">
        <f t="shared" si="757"/>
        <v>0</v>
      </c>
      <c r="AO722" s="2">
        <f t="shared" si="783"/>
        <v>89.288159547738701</v>
      </c>
      <c r="AP722" s="2">
        <f t="shared" si="784"/>
        <v>96.984375</v>
      </c>
      <c r="AQ722" s="2">
        <f t="shared" si="785"/>
        <v>98.184392265193367</v>
      </c>
      <c r="AR722" s="2">
        <f t="shared" si="786"/>
        <v>91.728713768115938</v>
      </c>
      <c r="AS722" s="2">
        <f t="shared" si="787"/>
        <v>94.470352564102569</v>
      </c>
      <c r="AT722" s="2">
        <f t="shared" si="788"/>
        <v>87.348958333333329</v>
      </c>
      <c r="AU722" s="2">
        <f t="shared" si="789"/>
        <v>91.304924242424249</v>
      </c>
      <c r="AV722" s="2">
        <f t="shared" si="790"/>
        <v>92.291415662650607</v>
      </c>
      <c r="AW722" s="2">
        <f t="shared" si="791"/>
        <v>95.813382768361578</v>
      </c>
      <c r="AX722" s="2">
        <f t="shared" si="792"/>
        <v>93.121058558558559</v>
      </c>
      <c r="AY722" s="2">
        <f t="shared" si="793"/>
        <v>90.167031523642734</v>
      </c>
      <c r="AZ722" s="2">
        <f t="shared" si="794"/>
        <v>93.511254598173196</v>
      </c>
      <c r="BA722" s="10"/>
      <c r="BB722" s="5">
        <v>172479</v>
      </c>
      <c r="BC722" s="34">
        <v>0</v>
      </c>
      <c r="BD722" s="34">
        <f t="shared" si="706"/>
        <v>89.288159547738701</v>
      </c>
      <c r="BE722" s="34">
        <f t="shared" si="707"/>
        <v>96.984375</v>
      </c>
      <c r="BF722" s="34">
        <f t="shared" si="708"/>
        <v>98.184392265193367</v>
      </c>
      <c r="BG722" s="34">
        <f t="shared" si="709"/>
        <v>91.728713768115938</v>
      </c>
      <c r="BH722" s="34">
        <f t="shared" si="710"/>
        <v>94.470352564102569</v>
      </c>
      <c r="BI722" s="34">
        <f t="shared" si="711"/>
        <v>87.348958333333329</v>
      </c>
      <c r="BJ722" s="34">
        <f t="shared" si="712"/>
        <v>91.820802838766909</v>
      </c>
      <c r="BK722" s="34">
        <f t="shared" si="713"/>
        <v>92.291415662650607</v>
      </c>
      <c r="BL722" s="34">
        <f t="shared" si="714"/>
        <v>95.813382768361578</v>
      </c>
      <c r="BM722" s="34">
        <f t="shared" si="715"/>
        <v>93.121058558558559</v>
      </c>
      <c r="BN722" s="34">
        <f t="shared" si="716"/>
        <v>90.167031523642734</v>
      </c>
      <c r="BO722" s="34">
        <f t="shared" si="717"/>
        <v>93.511254598173196</v>
      </c>
      <c r="BQ722" s="33"/>
      <c r="BR722" s="187"/>
      <c r="BS722" s="190"/>
      <c r="BT722" s="205"/>
      <c r="BU722" s="191"/>
      <c r="BV722" s="191"/>
      <c r="BW722" s="192"/>
      <c r="BX722" s="193"/>
      <c r="BY722" s="194"/>
      <c r="BZ722" s="193"/>
      <c r="CA722" s="194"/>
      <c r="CB722" s="195"/>
      <c r="CC722" s="194"/>
      <c r="CD722" s="195"/>
      <c r="CE722" s="194"/>
      <c r="CF722" s="193"/>
      <c r="CG722" s="195"/>
      <c r="CH722" s="193"/>
      <c r="CI722" s="201"/>
      <c r="CZ722" s="210" t="str">
        <f t="shared" si="768"/>
        <v/>
      </c>
      <c r="DA722" s="210" t="str">
        <f t="shared" si="750"/>
        <v/>
      </c>
      <c r="DB722" s="210" t="str">
        <f t="shared" si="751"/>
        <v/>
      </c>
      <c r="DC722" s="210" t="str">
        <f t="shared" si="752"/>
        <v/>
      </c>
      <c r="DD722" s="210" t="str">
        <f t="shared" si="753"/>
        <v/>
      </c>
      <c r="DE722" s="210" t="str">
        <f t="shared" si="754"/>
        <v/>
      </c>
      <c r="DF722" s="210" t="str">
        <f t="shared" si="755"/>
        <v/>
      </c>
      <c r="DG722" s="210" t="str">
        <f t="shared" si="756"/>
        <v/>
      </c>
    </row>
    <row r="723" spans="1:111" ht="12.75" customHeight="1" x14ac:dyDescent="0.2">
      <c r="A723" s="22">
        <v>713</v>
      </c>
      <c r="B723" s="13" t="s">
        <v>1098</v>
      </c>
      <c r="C723" s="4" t="s">
        <v>6</v>
      </c>
      <c r="D723" s="4" t="s">
        <v>766</v>
      </c>
      <c r="E723" s="5">
        <v>172480</v>
      </c>
      <c r="F723" s="4" t="s">
        <v>1014</v>
      </c>
      <c r="G723" s="215">
        <v>0</v>
      </c>
      <c r="H723" s="215">
        <v>8.2731884057971019</v>
      </c>
      <c r="I723" s="215">
        <v>2.7124999999999999</v>
      </c>
      <c r="J723" s="215">
        <v>0.76363636363636367</v>
      </c>
      <c r="K723" s="215">
        <v>6.8562500000000002</v>
      </c>
      <c r="L723" s="215">
        <v>7.4031847133757962</v>
      </c>
      <c r="M723" s="215">
        <v>12.266207951070337</v>
      </c>
      <c r="N723" s="215">
        <v>9.2601694915254242</v>
      </c>
      <c r="O723" s="215">
        <v>10.645901639344263</v>
      </c>
      <c r="P723" s="215">
        <v>3.0571294559099433</v>
      </c>
      <c r="Q723" s="215">
        <v>7.1566246056782337</v>
      </c>
      <c r="R723" s="215">
        <v>10.68705501618123</v>
      </c>
      <c r="S723" s="10">
        <v>6.4645598405276985</v>
      </c>
      <c r="T723" s="9" t="s">
        <v>1107</v>
      </c>
      <c r="U723" s="22" t="s">
        <v>1117</v>
      </c>
      <c r="V723" s="30"/>
      <c r="W723" s="237">
        <f t="shared" si="781"/>
        <v>0</v>
      </c>
      <c r="X723" s="222">
        <v>172480</v>
      </c>
      <c r="Y723" s="236">
        <v>0</v>
      </c>
      <c r="Z723" s="236">
        <v>7.2678279131535879</v>
      </c>
      <c r="AA723" s="236">
        <v>0.79955314395148425</v>
      </c>
      <c r="AB723" s="236">
        <v>0.19762845849802371</v>
      </c>
      <c r="AC723" s="236">
        <v>5.5021324535286062</v>
      </c>
      <c r="AD723" s="236">
        <v>6.7365457257154011</v>
      </c>
      <c r="AE723" s="236">
        <v>13.368367303519001</v>
      </c>
      <c r="AF723" s="236">
        <v>3.6634460547504024</v>
      </c>
      <c r="AG723" s="236">
        <v>8.2580636358674884</v>
      </c>
      <c r="AH723" s="236">
        <f t="shared" si="795"/>
        <v>2.0662523789007738</v>
      </c>
      <c r="AI723" s="236">
        <f t="shared" si="796"/>
        <v>6.1193390896220041</v>
      </c>
      <c r="AJ723" s="236">
        <f t="shared" si="797"/>
        <v>8.4299589980456293</v>
      </c>
      <c r="AK723" s="10">
        <f t="shared" si="705"/>
        <v>5.0881738543315542</v>
      </c>
      <c r="AL723" s="22">
        <f t="shared" si="782"/>
        <v>0</v>
      </c>
      <c r="AM723" s="5">
        <v>172480</v>
      </c>
      <c r="AN723" s="2">
        <f t="shared" si="757"/>
        <v>0</v>
      </c>
      <c r="AO723" s="2">
        <f t="shared" si="783"/>
        <v>94.829257246376812</v>
      </c>
      <c r="AP723" s="2">
        <f t="shared" si="784"/>
        <v>98.3046875</v>
      </c>
      <c r="AQ723" s="2">
        <f t="shared" si="785"/>
        <v>99.522727272727266</v>
      </c>
      <c r="AR723" s="2">
        <f t="shared" si="786"/>
        <v>95.71484375</v>
      </c>
      <c r="AS723" s="2">
        <f t="shared" si="787"/>
        <v>95.373009554140125</v>
      </c>
      <c r="AT723" s="2">
        <f t="shared" si="788"/>
        <v>92.333620030581045</v>
      </c>
      <c r="AU723" s="2">
        <f t="shared" si="789"/>
        <v>94.212394067796609</v>
      </c>
      <c r="AV723" s="2">
        <f t="shared" si="790"/>
        <v>93.346311475409834</v>
      </c>
      <c r="AW723" s="2">
        <f t="shared" si="791"/>
        <v>98.089294090056285</v>
      </c>
      <c r="AX723" s="2">
        <f t="shared" si="792"/>
        <v>95.527109621451103</v>
      </c>
      <c r="AY723" s="2">
        <f t="shared" si="793"/>
        <v>93.320590614886726</v>
      </c>
      <c r="AZ723" s="2">
        <f t="shared" si="794"/>
        <v>95.959650099670185</v>
      </c>
      <c r="BA723" s="10"/>
      <c r="BB723" s="5">
        <v>172480</v>
      </c>
      <c r="BC723" s="34">
        <v>0</v>
      </c>
      <c r="BD723" s="34">
        <f t="shared" si="706"/>
        <v>94.829257246376812</v>
      </c>
      <c r="BE723" s="34">
        <f t="shared" si="707"/>
        <v>99.200446856048515</v>
      </c>
      <c r="BF723" s="34">
        <f t="shared" si="708"/>
        <v>99.802371541501969</v>
      </c>
      <c r="BG723" s="34">
        <f t="shared" si="709"/>
        <v>95.71484375</v>
      </c>
      <c r="BH723" s="34">
        <f t="shared" si="710"/>
        <v>95.373009554140125</v>
      </c>
      <c r="BI723" s="34">
        <f t="shared" si="711"/>
        <v>92.333620030581045</v>
      </c>
      <c r="BJ723" s="34">
        <f t="shared" si="712"/>
        <v>96.336553945249591</v>
      </c>
      <c r="BK723" s="34">
        <f t="shared" si="713"/>
        <v>93.346311475409834</v>
      </c>
      <c r="BL723" s="34">
        <f t="shared" si="714"/>
        <v>98.089294090056285</v>
      </c>
      <c r="BM723" s="34">
        <f t="shared" si="715"/>
        <v>95.527109621451103</v>
      </c>
      <c r="BN723" s="34">
        <f t="shared" si="716"/>
        <v>93.320590614886726</v>
      </c>
      <c r="BO723" s="34">
        <f t="shared" si="717"/>
        <v>95.959650099670185</v>
      </c>
      <c r="BQ723" s="33"/>
      <c r="CZ723" s="210" t="str">
        <f t="shared" si="768"/>
        <v/>
      </c>
      <c r="DA723" s="210" t="str">
        <f t="shared" si="750"/>
        <v/>
      </c>
      <c r="DB723" s="210" t="str">
        <f t="shared" si="751"/>
        <v/>
      </c>
      <c r="DC723" s="210" t="str">
        <f t="shared" si="752"/>
        <v/>
      </c>
      <c r="DD723" s="210" t="str">
        <f t="shared" si="753"/>
        <v/>
      </c>
      <c r="DE723" s="210" t="str">
        <f t="shared" si="754"/>
        <v/>
      </c>
      <c r="DF723" s="210" t="str">
        <f t="shared" si="755"/>
        <v/>
      </c>
      <c r="DG723" s="210" t="str">
        <f t="shared" si="756"/>
        <v/>
      </c>
    </row>
    <row r="724" spans="1:111" ht="12.75" customHeight="1" x14ac:dyDescent="0.2">
      <c r="A724" s="22">
        <v>714</v>
      </c>
      <c r="B724" s="13" t="s">
        <v>1097</v>
      </c>
      <c r="C724" s="4" t="s">
        <v>1123</v>
      </c>
      <c r="D724" s="4" t="s">
        <v>322</v>
      </c>
      <c r="E724" s="5">
        <v>330838</v>
      </c>
      <c r="F724" s="4" t="s">
        <v>1015</v>
      </c>
      <c r="G724" s="215">
        <v>0</v>
      </c>
      <c r="H724" s="215">
        <v>0</v>
      </c>
      <c r="I724" s="215">
        <v>3.916666666666667</v>
      </c>
      <c r="J724" s="215">
        <v>0</v>
      </c>
      <c r="K724" s="215">
        <v>5.5555555555555554</v>
      </c>
      <c r="L724" s="215">
        <v>9.3923076923076927</v>
      </c>
      <c r="M724" s="215">
        <v>7.7</v>
      </c>
      <c r="N724" s="215">
        <v>21.404761904761905</v>
      </c>
      <c r="O724" s="215">
        <v>10.714285714285714</v>
      </c>
      <c r="P724" s="215">
        <v>1.1097560975609757</v>
      </c>
      <c r="Q724" s="215">
        <v>7.35</v>
      </c>
      <c r="R724" s="215">
        <v>14.338235294117647</v>
      </c>
      <c r="S724" s="10">
        <v>6.5203975037308375</v>
      </c>
      <c r="T724" s="9" t="s">
        <v>1107</v>
      </c>
      <c r="U724" s="22" t="s">
        <v>1117</v>
      </c>
      <c r="V724" s="30"/>
      <c r="W724" s="237">
        <f t="shared" si="781"/>
        <v>0</v>
      </c>
      <c r="X724" s="222">
        <v>330838</v>
      </c>
      <c r="Y724" s="236">
        <v>0</v>
      </c>
      <c r="Z724" s="236">
        <v>0</v>
      </c>
      <c r="AA724" s="236">
        <v>2.7777777777777777</v>
      </c>
      <c r="AB724" s="236">
        <v>0</v>
      </c>
      <c r="AC724" s="236">
        <v>3.8461538461538463</v>
      </c>
      <c r="AD724" s="236">
        <v>0</v>
      </c>
      <c r="AE724" s="236">
        <v>2.5</v>
      </c>
      <c r="AF724" s="236">
        <v>6.6239316239316235</v>
      </c>
      <c r="AG724" s="236">
        <v>3.8461538461538463</v>
      </c>
      <c r="AH724" s="236">
        <f t="shared" si="795"/>
        <v>0.69444444444444442</v>
      </c>
      <c r="AI724" s="236">
        <f t="shared" si="796"/>
        <v>1.9230769230769231</v>
      </c>
      <c r="AJ724" s="236">
        <f t="shared" si="797"/>
        <v>4.3233618233618234</v>
      </c>
      <c r="AK724" s="10">
        <f t="shared" si="705"/>
        <v>2.1771130104463436</v>
      </c>
      <c r="AL724" s="22">
        <f t="shared" si="782"/>
        <v>0</v>
      </c>
      <c r="AM724" s="5">
        <v>330838</v>
      </c>
      <c r="AN724" s="2">
        <f t="shared" si="757"/>
        <v>0</v>
      </c>
      <c r="AO724" s="2">
        <f t="shared" si="783"/>
        <v>100</v>
      </c>
      <c r="AP724" s="2">
        <f t="shared" si="784"/>
        <v>97.552083333333329</v>
      </c>
      <c r="AQ724" s="2">
        <f t="shared" si="785"/>
        <v>100</v>
      </c>
      <c r="AR724" s="2">
        <f t="shared" si="786"/>
        <v>96.527777777777771</v>
      </c>
      <c r="AS724" s="2">
        <f t="shared" si="787"/>
        <v>94.129807692307693</v>
      </c>
      <c r="AT724" s="2">
        <f t="shared" si="788"/>
        <v>95.1875</v>
      </c>
      <c r="AU724" s="2">
        <f t="shared" si="789"/>
        <v>86.62202380952381</v>
      </c>
      <c r="AV724" s="2">
        <f t="shared" si="790"/>
        <v>93.303571428571431</v>
      </c>
      <c r="AW724" s="2">
        <f t="shared" si="791"/>
        <v>99.306402439024396</v>
      </c>
      <c r="AX724" s="2">
        <f t="shared" si="792"/>
        <v>95.40625</v>
      </c>
      <c r="AY724" s="2">
        <f t="shared" si="793"/>
        <v>91.038602941176464</v>
      </c>
      <c r="AZ724" s="2">
        <f t="shared" si="794"/>
        <v>95.924751560168232</v>
      </c>
      <c r="BA724" s="10"/>
      <c r="BB724" s="5">
        <v>330838</v>
      </c>
      <c r="BC724" s="34">
        <v>0</v>
      </c>
      <c r="BD724" s="34">
        <f t="shared" si="706"/>
        <v>100</v>
      </c>
      <c r="BE724" s="34">
        <f t="shared" si="707"/>
        <v>97.552083333333329</v>
      </c>
      <c r="BF724" s="34">
        <f t="shared" si="708"/>
        <v>100</v>
      </c>
      <c r="BG724" s="34">
        <f t="shared" si="709"/>
        <v>96.527777777777771</v>
      </c>
      <c r="BH724" s="34">
        <f t="shared" si="710"/>
        <v>100</v>
      </c>
      <c r="BI724" s="34">
        <f t="shared" si="711"/>
        <v>97.5</v>
      </c>
      <c r="BJ724" s="34">
        <f t="shared" si="712"/>
        <v>93.376068376068375</v>
      </c>
      <c r="BK724" s="34">
        <f t="shared" si="713"/>
        <v>96.15384615384616</v>
      </c>
      <c r="BL724" s="34">
        <f t="shared" si="714"/>
        <v>99.306402439024396</v>
      </c>
      <c r="BM724" s="34">
        <f t="shared" si="715"/>
        <v>98.07692307692308</v>
      </c>
      <c r="BN724" s="34">
        <f t="shared" si="716"/>
        <v>95.676638176638178</v>
      </c>
      <c r="BO724" s="34">
        <f t="shared" si="717"/>
        <v>97.822886989553652</v>
      </c>
      <c r="BQ724" s="33"/>
      <c r="CZ724" s="210" t="str">
        <f t="shared" si="768"/>
        <v/>
      </c>
      <c r="DA724" s="210" t="str">
        <f t="shared" si="750"/>
        <v/>
      </c>
      <c r="DB724" s="210" t="str">
        <f t="shared" si="751"/>
        <v/>
      </c>
      <c r="DC724" s="210" t="str">
        <f t="shared" si="752"/>
        <v/>
      </c>
      <c r="DD724" s="210" t="str">
        <f t="shared" si="753"/>
        <v/>
      </c>
      <c r="DE724" s="210" t="str">
        <f t="shared" si="754"/>
        <v/>
      </c>
      <c r="DF724" s="210" t="str">
        <f t="shared" si="755"/>
        <v/>
      </c>
      <c r="DG724" s="210" t="str">
        <f t="shared" si="756"/>
        <v/>
      </c>
    </row>
    <row r="725" spans="1:111" ht="12.75" customHeight="1" x14ac:dyDescent="0.2">
      <c r="A725" s="22">
        <v>715</v>
      </c>
      <c r="B725" s="13" t="s">
        <v>1100</v>
      </c>
      <c r="C725" s="4" t="s">
        <v>585</v>
      </c>
      <c r="D725" s="4" t="s">
        <v>608</v>
      </c>
      <c r="E725" s="5">
        <v>400002</v>
      </c>
      <c r="F725" s="4" t="s">
        <v>1016</v>
      </c>
      <c r="G725" s="215" t="s">
        <v>1096</v>
      </c>
      <c r="H725" s="215" t="s">
        <v>1096</v>
      </c>
      <c r="I725" s="215" t="s">
        <v>1096</v>
      </c>
      <c r="J725" s="215" t="s">
        <v>1096</v>
      </c>
      <c r="K725" s="215" t="s">
        <v>1096</v>
      </c>
      <c r="L725" s="215" t="s">
        <v>1096</v>
      </c>
      <c r="M725" s="215">
        <v>3.3833333333333333</v>
      </c>
      <c r="N725" s="215">
        <v>2.5</v>
      </c>
      <c r="O725" s="215">
        <v>2.2727272727272729</v>
      </c>
      <c r="P725" s="215" t="s">
        <v>1096</v>
      </c>
      <c r="Q725" s="215" t="s">
        <v>1096</v>
      </c>
      <c r="R725" s="215">
        <v>2.6792682926829268</v>
      </c>
      <c r="S725" s="10">
        <v>2.7186868686868686</v>
      </c>
      <c r="T725" s="9" t="s">
        <v>1107</v>
      </c>
      <c r="U725" s="22" t="s">
        <v>1117</v>
      </c>
      <c r="V725" s="30"/>
      <c r="W725" s="237">
        <f t="shared" si="781"/>
        <v>0</v>
      </c>
      <c r="X725" s="222">
        <v>400002</v>
      </c>
      <c r="Y725" s="236" t="s">
        <v>1096</v>
      </c>
      <c r="Z725" s="236" t="s">
        <v>1096</v>
      </c>
      <c r="AA725" s="236" t="s">
        <v>1096</v>
      </c>
      <c r="AB725" s="236" t="s">
        <v>1096</v>
      </c>
      <c r="AC725" s="236" t="s">
        <v>1096</v>
      </c>
      <c r="AD725" s="236" t="s">
        <v>1096</v>
      </c>
      <c r="AE725" s="236">
        <v>6</v>
      </c>
      <c r="AF725" s="236">
        <v>5.0757575757575752</v>
      </c>
      <c r="AG725" s="236">
        <v>4.166666666666667</v>
      </c>
      <c r="AH725" s="236" t="str">
        <f t="shared" si="795"/>
        <v/>
      </c>
      <c r="AI725" s="236" t="str">
        <f t="shared" si="796"/>
        <v/>
      </c>
      <c r="AJ725" s="236">
        <f t="shared" si="797"/>
        <v>5.0808080808080804</v>
      </c>
      <c r="AK725" s="10">
        <f t="shared" si="705"/>
        <v>5.0808080808080804</v>
      </c>
      <c r="AL725" s="22">
        <f t="shared" si="782"/>
        <v>0</v>
      </c>
      <c r="AM725" s="5">
        <v>400002</v>
      </c>
      <c r="AN725" s="2" t="str">
        <f t="shared" si="757"/>
        <v/>
      </c>
      <c r="AO725" s="2" t="str">
        <f t="shared" si="783"/>
        <v/>
      </c>
      <c r="AP725" s="2" t="str">
        <f t="shared" si="784"/>
        <v/>
      </c>
      <c r="AQ725" s="2" t="str">
        <f t="shared" si="785"/>
        <v/>
      </c>
      <c r="AR725" s="2" t="str">
        <f t="shared" si="786"/>
        <v/>
      </c>
      <c r="AS725" s="2" t="str">
        <f t="shared" si="787"/>
        <v/>
      </c>
      <c r="AT725" s="2">
        <f t="shared" si="788"/>
        <v>97.885416666666671</v>
      </c>
      <c r="AU725" s="2">
        <f t="shared" si="789"/>
        <v>98.4375</v>
      </c>
      <c r="AV725" s="2">
        <f t="shared" si="790"/>
        <v>98.579545454545453</v>
      </c>
      <c r="AW725" s="2" t="str">
        <f t="shared" si="791"/>
        <v/>
      </c>
      <c r="AX725" s="2" t="str">
        <f t="shared" si="792"/>
        <v/>
      </c>
      <c r="AY725" s="2">
        <f t="shared" si="793"/>
        <v>98.325457317073173</v>
      </c>
      <c r="AZ725" s="2">
        <f t="shared" si="794"/>
        <v>98.300820707070713</v>
      </c>
      <c r="BA725" s="10"/>
      <c r="BB725" s="5">
        <v>400002</v>
      </c>
      <c r="BC725" s="34">
        <v>0</v>
      </c>
      <c r="BD725" s="34"/>
      <c r="BE725" s="34"/>
      <c r="BF725" s="34"/>
      <c r="BG725" s="34"/>
      <c r="BH725" s="34"/>
      <c r="BI725" s="34">
        <f t="shared" si="711"/>
        <v>97.885416666666671</v>
      </c>
      <c r="BJ725" s="34">
        <f t="shared" si="712"/>
        <v>98.4375</v>
      </c>
      <c r="BK725" s="34">
        <f t="shared" si="713"/>
        <v>98.579545454545453</v>
      </c>
      <c r="BL725" s="34"/>
      <c r="BM725" s="34"/>
      <c r="BN725" s="34">
        <f t="shared" si="716"/>
        <v>98.325457317073173</v>
      </c>
      <c r="BO725" s="34">
        <f t="shared" si="717"/>
        <v>98.300820707070713</v>
      </c>
      <c r="BQ725" s="33"/>
      <c r="CZ725" s="210" t="str">
        <f t="shared" si="768"/>
        <v/>
      </c>
      <c r="DA725" s="210" t="str">
        <f t="shared" si="750"/>
        <v/>
      </c>
      <c r="DB725" s="210" t="str">
        <f t="shared" si="751"/>
        <v/>
      </c>
      <c r="DC725" s="210" t="str">
        <f t="shared" si="752"/>
        <v/>
      </c>
      <c r="DD725" s="210" t="str">
        <f t="shared" si="753"/>
        <v/>
      </c>
      <c r="DE725" s="210" t="str">
        <f t="shared" si="754"/>
        <v/>
      </c>
      <c r="DF725" s="210" t="str">
        <f t="shared" si="755"/>
        <v/>
      </c>
      <c r="DG725" s="210" t="str">
        <f t="shared" si="756"/>
        <v/>
      </c>
    </row>
    <row r="726" spans="1:111" ht="12.75" customHeight="1" x14ac:dyDescent="0.2">
      <c r="A726" s="22">
        <v>716</v>
      </c>
      <c r="B726" s="13" t="s">
        <v>1100</v>
      </c>
      <c r="C726" s="11" t="s">
        <v>561</v>
      </c>
      <c r="D726" s="11" t="s">
        <v>675</v>
      </c>
      <c r="E726" s="12">
        <v>400026</v>
      </c>
      <c r="F726" s="11" t="s">
        <v>1017</v>
      </c>
      <c r="G726" s="215" t="s">
        <v>1096</v>
      </c>
      <c r="H726" s="215" t="s">
        <v>1096</v>
      </c>
      <c r="I726" s="215" t="s">
        <v>1096</v>
      </c>
      <c r="J726" s="215" t="s">
        <v>1096</v>
      </c>
      <c r="K726" s="215" t="s">
        <v>1096</v>
      </c>
      <c r="L726" s="215" t="s">
        <v>1096</v>
      </c>
      <c r="M726" s="215" t="s">
        <v>1096</v>
      </c>
      <c r="N726" s="215" t="s">
        <v>1096</v>
      </c>
      <c r="O726" s="215" t="s">
        <v>1096</v>
      </c>
      <c r="P726" s="215" t="s">
        <v>1096</v>
      </c>
      <c r="Q726" s="215" t="s">
        <v>1096</v>
      </c>
      <c r="R726" s="215" t="s">
        <v>1096</v>
      </c>
      <c r="S726" s="10" t="s">
        <v>1096</v>
      </c>
      <c r="T726" s="31" t="s">
        <v>1107</v>
      </c>
      <c r="U726" s="22" t="s">
        <v>1117</v>
      </c>
      <c r="V726" s="30"/>
      <c r="W726" s="237">
        <f t="shared" si="781"/>
        <v>0</v>
      </c>
      <c r="X726" s="222">
        <v>400026</v>
      </c>
      <c r="Y726" s="236" t="s">
        <v>1096</v>
      </c>
      <c r="Z726" s="236" t="s">
        <v>1096</v>
      </c>
      <c r="AA726" s="236" t="s">
        <v>1096</v>
      </c>
      <c r="AB726" s="236" t="s">
        <v>1096</v>
      </c>
      <c r="AC726" s="236" t="s">
        <v>1096</v>
      </c>
      <c r="AD726" s="236" t="s">
        <v>1096</v>
      </c>
      <c r="AE726" s="236" t="s">
        <v>1096</v>
      </c>
      <c r="AF726" s="236" t="s">
        <v>1096</v>
      </c>
      <c r="AG726" s="236" t="s">
        <v>1096</v>
      </c>
      <c r="AH726" s="236" t="str">
        <f t="shared" si="795"/>
        <v/>
      </c>
      <c r="AI726" s="236" t="str">
        <f t="shared" si="796"/>
        <v/>
      </c>
      <c r="AJ726" s="236" t="str">
        <f t="shared" si="797"/>
        <v/>
      </c>
      <c r="AK726" s="10"/>
      <c r="AL726" s="22">
        <f t="shared" si="782"/>
        <v>0</v>
      </c>
      <c r="AM726" s="12">
        <v>400026</v>
      </c>
      <c r="AN726" s="2" t="str">
        <f t="shared" si="757"/>
        <v/>
      </c>
      <c r="AO726" s="2" t="str">
        <f t="shared" si="783"/>
        <v/>
      </c>
      <c r="AP726" s="2" t="str">
        <f t="shared" si="784"/>
        <v/>
      </c>
      <c r="AQ726" s="2" t="str">
        <f t="shared" si="785"/>
        <v/>
      </c>
      <c r="AR726" s="2" t="str">
        <f t="shared" si="786"/>
        <v/>
      </c>
      <c r="AS726" s="2" t="str">
        <f t="shared" si="787"/>
        <v/>
      </c>
      <c r="AT726" s="2" t="str">
        <f t="shared" si="788"/>
        <v/>
      </c>
      <c r="AU726" s="2" t="str">
        <f t="shared" si="789"/>
        <v/>
      </c>
      <c r="AV726" s="2" t="str">
        <f t="shared" si="790"/>
        <v/>
      </c>
      <c r="AW726" s="2" t="str">
        <f t="shared" si="791"/>
        <v/>
      </c>
      <c r="AX726" s="2" t="str">
        <f t="shared" si="792"/>
        <v/>
      </c>
      <c r="AY726" s="2" t="str">
        <f t="shared" si="793"/>
        <v/>
      </c>
      <c r="AZ726" s="2" t="str">
        <f t="shared" si="794"/>
        <v/>
      </c>
      <c r="BA726" s="10"/>
      <c r="BB726" s="12">
        <v>400026</v>
      </c>
      <c r="BC726" s="34">
        <v>0</v>
      </c>
      <c r="BD726" s="34"/>
      <c r="BE726" s="34"/>
      <c r="BF726" s="34"/>
      <c r="BG726" s="34"/>
      <c r="BH726" s="34"/>
      <c r="BI726" s="34"/>
      <c r="BJ726" s="34"/>
      <c r="BK726" s="34"/>
      <c r="BL726" s="34"/>
      <c r="BM726" s="34"/>
      <c r="BN726" s="34"/>
      <c r="BO726" s="34"/>
      <c r="BQ726" s="33"/>
      <c r="CZ726" s="210" t="str">
        <f t="shared" si="768"/>
        <v/>
      </c>
      <c r="DA726" s="210" t="str">
        <f t="shared" si="750"/>
        <v/>
      </c>
      <c r="DB726" s="210" t="str">
        <f t="shared" si="751"/>
        <v/>
      </c>
      <c r="DC726" s="210" t="str">
        <f t="shared" si="752"/>
        <v/>
      </c>
      <c r="DD726" s="210" t="str">
        <f t="shared" si="753"/>
        <v/>
      </c>
      <c r="DE726" s="210" t="str">
        <f t="shared" si="754"/>
        <v/>
      </c>
      <c r="DF726" s="210" t="str">
        <f t="shared" si="755"/>
        <v/>
      </c>
      <c r="DG726" s="210" t="str">
        <f t="shared" si="756"/>
        <v/>
      </c>
    </row>
    <row r="727" spans="1:111" ht="12.75" customHeight="1" x14ac:dyDescent="0.25">
      <c r="A727" s="22">
        <v>717</v>
      </c>
      <c r="B727" s="13" t="s">
        <v>1098</v>
      </c>
      <c r="C727" s="4" t="s">
        <v>1122</v>
      </c>
      <c r="D727" s="4" t="s">
        <v>875</v>
      </c>
      <c r="E727" s="5">
        <v>400105</v>
      </c>
      <c r="F727" s="4" t="s">
        <v>1018</v>
      </c>
      <c r="G727" s="215" t="s">
        <v>1096</v>
      </c>
      <c r="H727" s="215" t="s">
        <v>1096</v>
      </c>
      <c r="I727" s="215" t="s">
        <v>1096</v>
      </c>
      <c r="J727" s="215" t="s">
        <v>1096</v>
      </c>
      <c r="K727" s="215" t="s">
        <v>1096</v>
      </c>
      <c r="L727" s="215" t="s">
        <v>1096</v>
      </c>
      <c r="M727" s="215">
        <v>10.909016393442622</v>
      </c>
      <c r="N727" s="215">
        <v>19.550943396226415</v>
      </c>
      <c r="O727" s="215">
        <v>13.05</v>
      </c>
      <c r="P727" s="215" t="s">
        <v>1096</v>
      </c>
      <c r="Q727" s="215" t="s">
        <v>1096</v>
      </c>
      <c r="R727" s="215">
        <v>14.379881656804734</v>
      </c>
      <c r="S727" s="10">
        <v>14.503319929889679</v>
      </c>
      <c r="T727" s="9" t="s">
        <v>1107</v>
      </c>
      <c r="U727" s="22" t="s">
        <v>1116</v>
      </c>
      <c r="V727" s="205" t="s">
        <v>1256</v>
      </c>
      <c r="W727" s="237">
        <f t="shared" si="781"/>
        <v>0</v>
      </c>
      <c r="X727" s="222">
        <v>400105</v>
      </c>
      <c r="Y727" s="236" t="s">
        <v>1096</v>
      </c>
      <c r="Z727" s="236" t="s">
        <v>1096</v>
      </c>
      <c r="AA727" s="236" t="s">
        <v>1096</v>
      </c>
      <c r="AB727" s="236" t="s">
        <v>1096</v>
      </c>
      <c r="AC727" s="236" t="s">
        <v>1096</v>
      </c>
      <c r="AD727" s="236" t="s">
        <v>1096</v>
      </c>
      <c r="AE727" s="236">
        <v>10.064011379800853</v>
      </c>
      <c r="AF727" s="236">
        <v>14.763352149370387</v>
      </c>
      <c r="AG727" s="236">
        <v>14.393939393939393</v>
      </c>
      <c r="AH727" s="236" t="str">
        <f t="shared" si="795"/>
        <v/>
      </c>
      <c r="AI727" s="236" t="str">
        <f t="shared" si="796"/>
        <v/>
      </c>
      <c r="AJ727" s="236">
        <f t="shared" si="797"/>
        <v>13.073767641036879</v>
      </c>
      <c r="AK727" s="10">
        <f t="shared" ref="AK727:AK790" si="808">AVERAGE(Y727:AG727)</f>
        <v>13.073767641036879</v>
      </c>
      <c r="AL727" s="22">
        <f t="shared" si="782"/>
        <v>0</v>
      </c>
      <c r="AM727" s="5">
        <v>400105</v>
      </c>
      <c r="AN727" s="2" t="str">
        <f t="shared" si="757"/>
        <v/>
      </c>
      <c r="AO727" s="2" t="str">
        <f t="shared" si="783"/>
        <v/>
      </c>
      <c r="AP727" s="2" t="str">
        <f t="shared" si="784"/>
        <v/>
      </c>
      <c r="AQ727" s="2" t="str">
        <f t="shared" si="785"/>
        <v/>
      </c>
      <c r="AR727" s="2" t="str">
        <f t="shared" si="786"/>
        <v/>
      </c>
      <c r="AS727" s="2" t="str">
        <f t="shared" si="787"/>
        <v/>
      </c>
      <c r="AT727" s="2">
        <f t="shared" si="788"/>
        <v>93.181864754098356</v>
      </c>
      <c r="AU727" s="2">
        <f t="shared" si="789"/>
        <v>87.780660377358487</v>
      </c>
      <c r="AV727" s="2">
        <f t="shared" si="790"/>
        <v>91.84375</v>
      </c>
      <c r="AW727" s="2" t="str">
        <f t="shared" si="791"/>
        <v/>
      </c>
      <c r="AX727" s="2" t="str">
        <f t="shared" si="792"/>
        <v/>
      </c>
      <c r="AY727" s="2">
        <f t="shared" si="793"/>
        <v>91.012573964497037</v>
      </c>
      <c r="AZ727" s="2">
        <f t="shared" si="794"/>
        <v>90.935425043818952</v>
      </c>
      <c r="BA727" s="10"/>
      <c r="BB727" s="5">
        <v>400105</v>
      </c>
      <c r="BC727" s="34">
        <v>0</v>
      </c>
      <c r="BD727" s="34"/>
      <c r="BE727" s="34"/>
      <c r="BF727" s="34"/>
      <c r="BG727" s="34"/>
      <c r="BH727" s="34"/>
      <c r="BI727" s="34">
        <f t="shared" si="711"/>
        <v>93.181864754098356</v>
      </c>
      <c r="BJ727" s="34">
        <f t="shared" si="712"/>
        <v>87.780660377358487</v>
      </c>
      <c r="BK727" s="34">
        <f t="shared" si="713"/>
        <v>91.84375</v>
      </c>
      <c r="BL727" s="34"/>
      <c r="BM727" s="34"/>
      <c r="BN727" s="34">
        <f t="shared" si="716"/>
        <v>91.012573964497037</v>
      </c>
      <c r="BO727" s="34">
        <f t="shared" si="717"/>
        <v>90.935425043818952</v>
      </c>
      <c r="BQ727" s="33">
        <f>E727-BR727</f>
        <v>0</v>
      </c>
      <c r="BR727" s="187">
        <v>400105</v>
      </c>
      <c r="BS727" s="190" t="s">
        <v>1018</v>
      </c>
      <c r="BT727" s="205" t="s">
        <v>1256</v>
      </c>
      <c r="BU727" s="191" t="s">
        <v>1151</v>
      </c>
      <c r="BV727" s="191" t="s">
        <v>1245</v>
      </c>
      <c r="BW727" s="192"/>
      <c r="BX727" s="193" t="s">
        <v>1096</v>
      </c>
      <c r="BY727" s="194" t="s">
        <v>1096</v>
      </c>
      <c r="BZ727" s="193" t="s">
        <v>1096</v>
      </c>
      <c r="CA727" s="194" t="s">
        <v>1096</v>
      </c>
      <c r="CB727" s="195" t="s">
        <v>1096</v>
      </c>
      <c r="CC727" s="194" t="s">
        <v>1096</v>
      </c>
      <c r="CD727" s="195">
        <v>1</v>
      </c>
      <c r="CE727" s="194">
        <v>1</v>
      </c>
      <c r="CF727" s="193">
        <v>1</v>
      </c>
      <c r="CG727" s="195">
        <v>1</v>
      </c>
      <c r="CH727" s="193">
        <v>1</v>
      </c>
      <c r="CI727" s="194">
        <v>1</v>
      </c>
      <c r="CZ727" s="210" t="str">
        <f t="shared" si="768"/>
        <v/>
      </c>
      <c r="DA727" s="210" t="str">
        <f t="shared" si="750"/>
        <v/>
      </c>
      <c r="DB727" s="210" t="str">
        <f t="shared" si="751"/>
        <v/>
      </c>
      <c r="DC727" s="210" t="str">
        <f t="shared" si="752"/>
        <v/>
      </c>
      <c r="DD727" s="210" t="str">
        <f t="shared" si="753"/>
        <v/>
      </c>
      <c r="DE727" s="210">
        <f t="shared" si="754"/>
        <v>-7.7459322010891757E-2</v>
      </c>
      <c r="DF727" s="210">
        <f t="shared" si="755"/>
        <v>-0.24487776113044729</v>
      </c>
      <c r="DG727" s="210">
        <f t="shared" si="756"/>
        <v>0.1029838616045511</v>
      </c>
    </row>
    <row r="728" spans="1:111" ht="12.75" customHeight="1" x14ac:dyDescent="0.25">
      <c r="A728" s="22">
        <v>718</v>
      </c>
      <c r="B728" s="13" t="s">
        <v>1100</v>
      </c>
      <c r="C728" s="11" t="s">
        <v>573</v>
      </c>
      <c r="D728" s="11" t="s">
        <v>576</v>
      </c>
      <c r="E728" s="12">
        <v>400208</v>
      </c>
      <c r="F728" s="11" t="s">
        <v>1019</v>
      </c>
      <c r="G728" s="215" t="s">
        <v>1096</v>
      </c>
      <c r="H728" s="215" t="s">
        <v>1096</v>
      </c>
      <c r="I728" s="215" t="s">
        <v>1096</v>
      </c>
      <c r="J728" s="215" t="s">
        <v>1096</v>
      </c>
      <c r="K728" s="215" t="s">
        <v>1096</v>
      </c>
      <c r="L728" s="215" t="s">
        <v>1096</v>
      </c>
      <c r="M728" s="215" t="s">
        <v>1096</v>
      </c>
      <c r="N728" s="215" t="s">
        <v>1096</v>
      </c>
      <c r="O728" s="215" t="s">
        <v>1096</v>
      </c>
      <c r="P728" s="215" t="s">
        <v>1096</v>
      </c>
      <c r="Q728" s="215" t="s">
        <v>1096</v>
      </c>
      <c r="R728" s="215" t="s">
        <v>1096</v>
      </c>
      <c r="S728" s="10" t="s">
        <v>1096</v>
      </c>
      <c r="T728" s="31" t="s">
        <v>1107</v>
      </c>
      <c r="U728" s="22" t="s">
        <v>1117</v>
      </c>
      <c r="V728" s="205"/>
      <c r="W728" s="237">
        <f t="shared" si="781"/>
        <v>0</v>
      </c>
      <c r="X728" s="222">
        <v>400208</v>
      </c>
      <c r="Y728" s="236" t="s">
        <v>1096</v>
      </c>
      <c r="Z728" s="236" t="s">
        <v>1096</v>
      </c>
      <c r="AA728" s="236" t="s">
        <v>1096</v>
      </c>
      <c r="AB728" s="236" t="s">
        <v>1096</v>
      </c>
      <c r="AC728" s="236" t="s">
        <v>1096</v>
      </c>
      <c r="AD728" s="236" t="s">
        <v>1096</v>
      </c>
      <c r="AE728" s="236" t="s">
        <v>1096</v>
      </c>
      <c r="AF728" s="236" t="s">
        <v>1096</v>
      </c>
      <c r="AG728" s="236" t="s">
        <v>1096</v>
      </c>
      <c r="AH728" s="236" t="str">
        <f t="shared" si="795"/>
        <v/>
      </c>
      <c r="AI728" s="236" t="str">
        <f t="shared" si="796"/>
        <v/>
      </c>
      <c r="AJ728" s="236" t="str">
        <f t="shared" si="797"/>
        <v/>
      </c>
      <c r="AK728" s="10"/>
      <c r="AL728" s="22">
        <f t="shared" si="782"/>
        <v>0</v>
      </c>
      <c r="AM728" s="12">
        <v>400208</v>
      </c>
      <c r="AN728" s="2" t="str">
        <f t="shared" si="757"/>
        <v/>
      </c>
      <c r="AO728" s="2" t="str">
        <f t="shared" si="783"/>
        <v/>
      </c>
      <c r="AP728" s="2" t="str">
        <f t="shared" si="784"/>
        <v/>
      </c>
      <c r="AQ728" s="2" t="str">
        <f t="shared" si="785"/>
        <v/>
      </c>
      <c r="AR728" s="2" t="str">
        <f t="shared" si="786"/>
        <v/>
      </c>
      <c r="AS728" s="2" t="str">
        <f t="shared" si="787"/>
        <v/>
      </c>
      <c r="AT728" s="2" t="str">
        <f t="shared" si="788"/>
        <v/>
      </c>
      <c r="AU728" s="2" t="str">
        <f t="shared" si="789"/>
        <v/>
      </c>
      <c r="AV728" s="2" t="str">
        <f t="shared" si="790"/>
        <v/>
      </c>
      <c r="AW728" s="2" t="str">
        <f t="shared" si="791"/>
        <v/>
      </c>
      <c r="AX728" s="2" t="str">
        <f t="shared" si="792"/>
        <v/>
      </c>
      <c r="AY728" s="2" t="str">
        <f t="shared" si="793"/>
        <v/>
      </c>
      <c r="AZ728" s="2" t="str">
        <f t="shared" si="794"/>
        <v/>
      </c>
      <c r="BA728" s="10"/>
      <c r="BB728" s="12">
        <v>400208</v>
      </c>
      <c r="BC728" s="34">
        <v>0</v>
      </c>
      <c r="BD728" s="34"/>
      <c r="BE728" s="34"/>
      <c r="BF728" s="34"/>
      <c r="BG728" s="34"/>
      <c r="BH728" s="34"/>
      <c r="BI728" s="34"/>
      <c r="BJ728" s="34"/>
      <c r="BK728" s="34"/>
      <c r="BL728" s="34"/>
      <c r="BM728" s="34"/>
      <c r="BN728" s="34"/>
      <c r="BO728" s="34"/>
      <c r="BQ728" s="33"/>
      <c r="BR728" s="187"/>
      <c r="BS728" s="190"/>
      <c r="BT728" s="205"/>
      <c r="BU728" s="191"/>
      <c r="BV728" s="191"/>
      <c r="BW728" s="192"/>
      <c r="BX728" s="193"/>
      <c r="BY728" s="194"/>
      <c r="BZ728" s="193"/>
      <c r="CA728" s="194"/>
      <c r="CB728" s="195"/>
      <c r="CC728" s="194"/>
      <c r="CD728" s="195"/>
      <c r="CE728" s="196"/>
      <c r="CF728" s="196"/>
      <c r="CG728" s="196"/>
      <c r="CH728" s="196"/>
      <c r="CI728" s="196"/>
      <c r="CZ728" s="210" t="str">
        <f t="shared" si="768"/>
        <v/>
      </c>
      <c r="DA728" s="210" t="str">
        <f t="shared" si="750"/>
        <v/>
      </c>
      <c r="DB728" s="210" t="str">
        <f t="shared" si="751"/>
        <v/>
      </c>
      <c r="DC728" s="210" t="str">
        <f t="shared" si="752"/>
        <v/>
      </c>
      <c r="DD728" s="210" t="str">
        <f t="shared" si="753"/>
        <v/>
      </c>
      <c r="DE728" s="210" t="str">
        <f t="shared" si="754"/>
        <v/>
      </c>
      <c r="DF728" s="210" t="str">
        <f t="shared" si="755"/>
        <v/>
      </c>
      <c r="DG728" s="210" t="str">
        <f t="shared" si="756"/>
        <v/>
      </c>
    </row>
    <row r="729" spans="1:111" ht="12.75" customHeight="1" x14ac:dyDescent="0.25">
      <c r="A729" s="22">
        <v>719</v>
      </c>
      <c r="B729" s="13" t="s">
        <v>1098</v>
      </c>
      <c r="C729" s="11" t="s">
        <v>1122</v>
      </c>
      <c r="D729" s="11" t="s">
        <v>764</v>
      </c>
      <c r="E729" s="12">
        <v>400221</v>
      </c>
      <c r="F729" s="11" t="s">
        <v>1020</v>
      </c>
      <c r="G729" s="215" t="s">
        <v>1096</v>
      </c>
      <c r="H729" s="215" t="s">
        <v>1096</v>
      </c>
      <c r="I729" s="215" t="s">
        <v>1096</v>
      </c>
      <c r="J729" s="215" t="s">
        <v>1096</v>
      </c>
      <c r="K729" s="215" t="s">
        <v>1096</v>
      </c>
      <c r="L729" s="215" t="s">
        <v>1096</v>
      </c>
      <c r="M729" s="215" t="s">
        <v>1096</v>
      </c>
      <c r="N729" s="215" t="s">
        <v>1096</v>
      </c>
      <c r="O729" s="215" t="s">
        <v>1096</v>
      </c>
      <c r="P729" s="215" t="s">
        <v>1096</v>
      </c>
      <c r="Q729" s="215" t="s">
        <v>1096</v>
      </c>
      <c r="R729" s="215" t="s">
        <v>1096</v>
      </c>
      <c r="S729" s="10" t="s">
        <v>1096</v>
      </c>
      <c r="T729" s="31" t="s">
        <v>1107</v>
      </c>
      <c r="U729" s="22" t="s">
        <v>1116</v>
      </c>
      <c r="V729" s="205"/>
      <c r="W729" s="237">
        <f t="shared" si="781"/>
        <v>0</v>
      </c>
      <c r="X729" s="222">
        <v>400221</v>
      </c>
      <c r="Y729" s="236" t="s">
        <v>1096</v>
      </c>
      <c r="Z729" s="236" t="s">
        <v>1096</v>
      </c>
      <c r="AA729" s="236" t="s">
        <v>1096</v>
      </c>
      <c r="AB729" s="236" t="s">
        <v>1096</v>
      </c>
      <c r="AC729" s="236" t="s">
        <v>1096</v>
      </c>
      <c r="AD729" s="236" t="s">
        <v>1096</v>
      </c>
      <c r="AE729" s="236" t="s">
        <v>1096</v>
      </c>
      <c r="AF729" s="236" t="s">
        <v>1096</v>
      </c>
      <c r="AG729" s="236" t="s">
        <v>1096</v>
      </c>
      <c r="AH729" s="236" t="str">
        <f t="shared" si="795"/>
        <v/>
      </c>
      <c r="AI729" s="236" t="str">
        <f t="shared" si="796"/>
        <v/>
      </c>
      <c r="AJ729" s="236" t="str">
        <f t="shared" si="797"/>
        <v/>
      </c>
      <c r="AK729" s="10"/>
      <c r="AL729" s="22">
        <f t="shared" si="782"/>
        <v>0</v>
      </c>
      <c r="AM729" s="12">
        <v>400221</v>
      </c>
      <c r="AN729" s="2" t="str">
        <f t="shared" si="757"/>
        <v/>
      </c>
      <c r="AO729" s="2" t="str">
        <f t="shared" si="783"/>
        <v/>
      </c>
      <c r="AP729" s="2" t="str">
        <f t="shared" si="784"/>
        <v/>
      </c>
      <c r="AQ729" s="2" t="str">
        <f t="shared" si="785"/>
        <v/>
      </c>
      <c r="AR729" s="2" t="str">
        <f t="shared" si="786"/>
        <v/>
      </c>
      <c r="AS729" s="2" t="str">
        <f t="shared" si="787"/>
        <v/>
      </c>
      <c r="AT729" s="2" t="str">
        <f t="shared" si="788"/>
        <v/>
      </c>
      <c r="AU729" s="2" t="str">
        <f t="shared" si="789"/>
        <v/>
      </c>
      <c r="AV729" s="2" t="str">
        <f t="shared" si="790"/>
        <v/>
      </c>
      <c r="AW729" s="2" t="str">
        <f t="shared" si="791"/>
        <v/>
      </c>
      <c r="AX729" s="2" t="str">
        <f t="shared" si="792"/>
        <v/>
      </c>
      <c r="AY729" s="2" t="str">
        <f t="shared" si="793"/>
        <v/>
      </c>
      <c r="AZ729" s="2" t="str">
        <f t="shared" si="794"/>
        <v/>
      </c>
      <c r="BA729" s="10"/>
      <c r="BB729" s="12">
        <v>400221</v>
      </c>
      <c r="BC729" s="34">
        <v>0</v>
      </c>
      <c r="BD729" s="34"/>
      <c r="BE729" s="34"/>
      <c r="BF729" s="34"/>
      <c r="BG729" s="34"/>
      <c r="BH729" s="34"/>
      <c r="BI729" s="34"/>
      <c r="BJ729" s="34"/>
      <c r="BK729" s="34"/>
      <c r="BL729" s="34"/>
      <c r="BM729" s="34"/>
      <c r="BN729" s="34"/>
      <c r="BO729" s="34"/>
      <c r="BQ729" s="33"/>
      <c r="BR729" s="187"/>
      <c r="BS729" s="190"/>
      <c r="BT729" s="205"/>
      <c r="BU729" s="191"/>
      <c r="BV729" s="191"/>
      <c r="BW729" s="192"/>
      <c r="BX729" s="193"/>
      <c r="BY729" s="194"/>
      <c r="BZ729" s="193"/>
      <c r="CA729" s="194"/>
      <c r="CB729" s="195"/>
      <c r="CC729" s="194"/>
      <c r="CD729" s="195"/>
      <c r="CE729" s="194"/>
      <c r="CF729" s="193"/>
      <c r="CG729" s="195"/>
      <c r="CH729" s="193"/>
      <c r="CI729" s="194"/>
      <c r="CZ729" s="210" t="str">
        <f t="shared" si="768"/>
        <v/>
      </c>
      <c r="DA729" s="210" t="str">
        <f t="shared" si="750"/>
        <v/>
      </c>
      <c r="DB729" s="210" t="str">
        <f t="shared" si="751"/>
        <v/>
      </c>
      <c r="DC729" s="210" t="str">
        <f t="shared" si="752"/>
        <v/>
      </c>
      <c r="DD729" s="210" t="str">
        <f t="shared" si="753"/>
        <v/>
      </c>
      <c r="DE729" s="210" t="str">
        <f t="shared" si="754"/>
        <v/>
      </c>
      <c r="DF729" s="210" t="str">
        <f t="shared" si="755"/>
        <v/>
      </c>
      <c r="DG729" s="210" t="str">
        <f t="shared" si="756"/>
        <v/>
      </c>
    </row>
    <row r="730" spans="1:111" ht="12.75" customHeight="1" x14ac:dyDescent="0.25">
      <c r="A730" s="22">
        <v>720</v>
      </c>
      <c r="B730" s="13" t="s">
        <v>1100</v>
      </c>
      <c r="C730" s="4" t="s">
        <v>561</v>
      </c>
      <c r="D730" s="4" t="s">
        <v>675</v>
      </c>
      <c r="E730" s="5">
        <v>400257</v>
      </c>
      <c r="F730" s="4" t="s">
        <v>1021</v>
      </c>
      <c r="G730" s="215" t="s">
        <v>1096</v>
      </c>
      <c r="H730" s="215" t="s">
        <v>1096</v>
      </c>
      <c r="I730" s="215" t="s">
        <v>1096</v>
      </c>
      <c r="J730" s="215" t="s">
        <v>1096</v>
      </c>
      <c r="K730" s="215" t="s">
        <v>1096</v>
      </c>
      <c r="L730" s="215" t="s">
        <v>1096</v>
      </c>
      <c r="M730" s="215">
        <v>0</v>
      </c>
      <c r="N730" s="215">
        <v>0</v>
      </c>
      <c r="O730" s="215">
        <v>0.46728971962616817</v>
      </c>
      <c r="P730" s="215" t="s">
        <v>1096</v>
      </c>
      <c r="Q730" s="215" t="s">
        <v>1096</v>
      </c>
      <c r="R730" s="215">
        <v>0.17667844522968199</v>
      </c>
      <c r="S730" s="10">
        <v>0.1557632398753894</v>
      </c>
      <c r="T730" s="9" t="s">
        <v>1107</v>
      </c>
      <c r="U730" s="22" t="s">
        <v>1117</v>
      </c>
      <c r="V730" s="205"/>
      <c r="W730" s="237">
        <f t="shared" si="781"/>
        <v>0</v>
      </c>
      <c r="X730" s="222">
        <v>400257</v>
      </c>
      <c r="Y730" s="236" t="s">
        <v>1096</v>
      </c>
      <c r="Z730" s="236" t="s">
        <v>1096</v>
      </c>
      <c r="AA730" s="236" t="s">
        <v>1096</v>
      </c>
      <c r="AB730" s="236" t="s">
        <v>1096</v>
      </c>
      <c r="AC730" s="236" t="s">
        <v>1096</v>
      </c>
      <c r="AD730" s="236" t="s">
        <v>1096</v>
      </c>
      <c r="AE730" s="236">
        <v>1.7610911270983212</v>
      </c>
      <c r="AF730" s="236">
        <v>0.49019607843137253</v>
      </c>
      <c r="AG730" s="236">
        <v>0.48076923076923078</v>
      </c>
      <c r="AH730" s="236" t="str">
        <f t="shared" si="795"/>
        <v/>
      </c>
      <c r="AI730" s="236" t="str">
        <f t="shared" si="796"/>
        <v/>
      </c>
      <c r="AJ730" s="236">
        <f t="shared" si="797"/>
        <v>0.91068547876630823</v>
      </c>
      <c r="AK730" s="10">
        <f t="shared" si="808"/>
        <v>0.91068547876630823</v>
      </c>
      <c r="AL730" s="22">
        <f t="shared" si="782"/>
        <v>0</v>
      </c>
      <c r="AM730" s="5">
        <v>400257</v>
      </c>
      <c r="AN730" s="2" t="str">
        <f t="shared" si="757"/>
        <v/>
      </c>
      <c r="AO730" s="2" t="str">
        <f t="shared" si="783"/>
        <v/>
      </c>
      <c r="AP730" s="2" t="str">
        <f t="shared" si="784"/>
        <v/>
      </c>
      <c r="AQ730" s="2" t="str">
        <f t="shared" si="785"/>
        <v/>
      </c>
      <c r="AR730" s="2" t="str">
        <f t="shared" si="786"/>
        <v/>
      </c>
      <c r="AS730" s="2" t="str">
        <f t="shared" si="787"/>
        <v/>
      </c>
      <c r="AT730" s="2">
        <f t="shared" si="788"/>
        <v>100</v>
      </c>
      <c r="AU730" s="2">
        <f t="shared" si="789"/>
        <v>100</v>
      </c>
      <c r="AV730" s="2">
        <f t="shared" si="790"/>
        <v>99.70794392523365</v>
      </c>
      <c r="AW730" s="2" t="str">
        <f t="shared" si="791"/>
        <v/>
      </c>
      <c r="AX730" s="2" t="str">
        <f t="shared" si="792"/>
        <v/>
      </c>
      <c r="AY730" s="2">
        <f t="shared" si="793"/>
        <v>99.889575971731446</v>
      </c>
      <c r="AZ730" s="2">
        <f t="shared" si="794"/>
        <v>99.902647975077883</v>
      </c>
      <c r="BA730" s="10"/>
      <c r="BB730" s="5">
        <v>400257</v>
      </c>
      <c r="BC730" s="34">
        <v>0</v>
      </c>
      <c r="BD730" s="34"/>
      <c r="BE730" s="34"/>
      <c r="BF730" s="34"/>
      <c r="BG730" s="34"/>
      <c r="BH730" s="34"/>
      <c r="BI730" s="34">
        <f t="shared" si="711"/>
        <v>100</v>
      </c>
      <c r="BJ730" s="34">
        <f t="shared" si="712"/>
        <v>100</v>
      </c>
      <c r="BK730" s="34">
        <f t="shared" si="713"/>
        <v>99.70794392523365</v>
      </c>
      <c r="BL730" s="34"/>
      <c r="BM730" s="34"/>
      <c r="BN730" s="34">
        <f t="shared" si="716"/>
        <v>99.889575971731446</v>
      </c>
      <c r="BO730" s="34">
        <f t="shared" si="717"/>
        <v>99.902647975077883</v>
      </c>
      <c r="BQ730" s="33"/>
      <c r="BR730" s="187"/>
      <c r="BS730" s="190"/>
      <c r="BT730" s="205"/>
      <c r="BU730" s="191"/>
      <c r="BV730" s="191"/>
      <c r="BW730" s="192"/>
      <c r="BX730" s="193"/>
      <c r="BY730" s="194"/>
      <c r="BZ730" s="193"/>
      <c r="CA730" s="194"/>
      <c r="CB730" s="195"/>
      <c r="CC730" s="194"/>
      <c r="CD730" s="195"/>
      <c r="CE730" s="194"/>
      <c r="CF730" s="193"/>
      <c r="CG730" s="195"/>
      <c r="CH730" s="193"/>
      <c r="CI730" s="194"/>
      <c r="CZ730" s="210" t="str">
        <f t="shared" si="768"/>
        <v/>
      </c>
      <c r="DA730" s="210" t="str">
        <f t="shared" si="750"/>
        <v/>
      </c>
      <c r="DB730" s="210" t="str">
        <f t="shared" si="751"/>
        <v/>
      </c>
      <c r="DC730" s="210" t="str">
        <f t="shared" si="752"/>
        <v/>
      </c>
      <c r="DD730" s="210" t="str">
        <f t="shared" si="753"/>
        <v/>
      </c>
      <c r="DE730" s="210" t="str">
        <f t="shared" si="754"/>
        <v/>
      </c>
      <c r="DF730" s="210" t="str">
        <f t="shared" si="755"/>
        <v/>
      </c>
      <c r="DG730" s="210" t="str">
        <f t="shared" si="756"/>
        <v/>
      </c>
    </row>
    <row r="731" spans="1:111" ht="12.75" customHeight="1" x14ac:dyDescent="0.25">
      <c r="A731" s="22">
        <v>721</v>
      </c>
      <c r="B731" s="13" t="s">
        <v>1100</v>
      </c>
      <c r="C731" s="4" t="s">
        <v>561</v>
      </c>
      <c r="D731" s="4" t="s">
        <v>675</v>
      </c>
      <c r="E731" s="5">
        <v>400294</v>
      </c>
      <c r="F731" s="4" t="s">
        <v>1022</v>
      </c>
      <c r="G731" s="215" t="s">
        <v>1096</v>
      </c>
      <c r="H731" s="215" t="s">
        <v>1096</v>
      </c>
      <c r="I731" s="215" t="s">
        <v>1096</v>
      </c>
      <c r="J731" s="215" t="s">
        <v>1096</v>
      </c>
      <c r="K731" s="215" t="s">
        <v>1096</v>
      </c>
      <c r="L731" s="215" t="s">
        <v>1096</v>
      </c>
      <c r="M731" s="215">
        <v>10.555555555555555</v>
      </c>
      <c r="N731" s="215">
        <v>3.1770270270270271</v>
      </c>
      <c r="O731" s="215">
        <v>7.9439252336448591</v>
      </c>
      <c r="P731" s="215" t="s">
        <v>1096</v>
      </c>
      <c r="Q731" s="215" t="s">
        <v>1096</v>
      </c>
      <c r="R731" s="215">
        <v>6.4788461538461535</v>
      </c>
      <c r="S731" s="10">
        <v>7.2255026054091473</v>
      </c>
      <c r="T731" s="9" t="s">
        <v>1107</v>
      </c>
      <c r="U731" s="22" t="s">
        <v>1117</v>
      </c>
      <c r="V731" s="205"/>
      <c r="W731" s="237">
        <f t="shared" si="781"/>
        <v>0</v>
      </c>
      <c r="X731" s="222">
        <v>400294</v>
      </c>
      <c r="Y731" s="236" t="s">
        <v>1096</v>
      </c>
      <c r="Z731" s="236" t="s">
        <v>1096</v>
      </c>
      <c r="AA731" s="236" t="s">
        <v>1096</v>
      </c>
      <c r="AB731" s="236" t="s">
        <v>1096</v>
      </c>
      <c r="AC731" s="236" t="s">
        <v>1096</v>
      </c>
      <c r="AD731" s="236" t="s">
        <v>1096</v>
      </c>
      <c r="AE731" s="236">
        <v>3.9972899728997291</v>
      </c>
      <c r="AF731" s="236">
        <v>4.7027027027027026</v>
      </c>
      <c r="AG731" s="236">
        <v>4.5497780596068482</v>
      </c>
      <c r="AH731" s="236" t="str">
        <f t="shared" si="795"/>
        <v/>
      </c>
      <c r="AI731" s="236" t="str">
        <f t="shared" si="796"/>
        <v/>
      </c>
      <c r="AJ731" s="236">
        <f t="shared" si="797"/>
        <v>4.4165902450697594</v>
      </c>
      <c r="AK731" s="10">
        <f t="shared" si="808"/>
        <v>4.4165902450697594</v>
      </c>
      <c r="AL731" s="22">
        <f t="shared" si="782"/>
        <v>0</v>
      </c>
      <c r="AM731" s="5">
        <v>400294</v>
      </c>
      <c r="AN731" s="2" t="str">
        <f t="shared" si="757"/>
        <v/>
      </c>
      <c r="AO731" s="2" t="str">
        <f t="shared" si="783"/>
        <v/>
      </c>
      <c r="AP731" s="2" t="str">
        <f t="shared" si="784"/>
        <v/>
      </c>
      <c r="AQ731" s="2" t="str">
        <f t="shared" si="785"/>
        <v/>
      </c>
      <c r="AR731" s="2" t="str">
        <f t="shared" si="786"/>
        <v/>
      </c>
      <c r="AS731" s="2" t="str">
        <f t="shared" si="787"/>
        <v/>
      </c>
      <c r="AT731" s="2">
        <f t="shared" si="788"/>
        <v>93.402777777777771</v>
      </c>
      <c r="AU731" s="2">
        <f t="shared" si="789"/>
        <v>98.014358108108112</v>
      </c>
      <c r="AV731" s="2">
        <f t="shared" si="790"/>
        <v>95.035046728971963</v>
      </c>
      <c r="AW731" s="2" t="str">
        <f t="shared" si="791"/>
        <v/>
      </c>
      <c r="AX731" s="2" t="str">
        <f t="shared" si="792"/>
        <v/>
      </c>
      <c r="AY731" s="2">
        <f t="shared" si="793"/>
        <v>95.95072115384616</v>
      </c>
      <c r="AZ731" s="2">
        <f t="shared" si="794"/>
        <v>95.484060871619278</v>
      </c>
      <c r="BA731" s="10"/>
      <c r="BB731" s="5">
        <v>400294</v>
      </c>
      <c r="BC731" s="34">
        <v>0</v>
      </c>
      <c r="BD731" s="34"/>
      <c r="BE731" s="34"/>
      <c r="BF731" s="34"/>
      <c r="BG731" s="34"/>
      <c r="BH731" s="34"/>
      <c r="BI731" s="34">
        <f t="shared" ref="BG731:BI792" si="809">IF(AT731&gt;=(100-AE731),AT731,(100-AE731))</f>
        <v>96.002710027100278</v>
      </c>
      <c r="BJ731" s="34">
        <f t="shared" ref="BJ731:BJ792" si="810">IF(AU731&gt;=(100-AF731),AU731,(100-AF731))</f>
        <v>98.014358108108112</v>
      </c>
      <c r="BK731" s="34">
        <f t="shared" ref="BK731:BK792" si="811">IF(AV731&gt;=(100-AG731),AV731,(100-AG731))</f>
        <v>95.450221940393149</v>
      </c>
      <c r="BL731" s="34"/>
      <c r="BM731" s="34"/>
      <c r="BN731" s="34">
        <f t="shared" ref="BN731:BN792" si="812">IF(AY731&gt;=(100-AJ731),AY731,(100-AJ731))</f>
        <v>95.95072115384616</v>
      </c>
      <c r="BO731" s="34">
        <f t="shared" ref="BO731:BO792" si="813">IF(AZ731&gt;=(100-AK731),AZ731,(100-AK731))</f>
        <v>95.583409754930244</v>
      </c>
      <c r="BQ731" s="33"/>
      <c r="BR731" s="187"/>
      <c r="BS731" s="190"/>
      <c r="BT731" s="205"/>
      <c r="BU731" s="191"/>
      <c r="BV731" s="191"/>
      <c r="BW731" s="192"/>
      <c r="BX731" s="193"/>
      <c r="BY731" s="194"/>
      <c r="BZ731" s="193"/>
      <c r="CA731" s="194"/>
      <c r="CB731" s="195"/>
      <c r="CC731" s="194"/>
      <c r="CD731" s="195"/>
      <c r="CE731" s="194"/>
      <c r="CF731" s="193"/>
      <c r="CG731" s="195"/>
      <c r="CH731" s="193"/>
      <c r="CI731" s="194"/>
      <c r="CZ731" s="210" t="str">
        <f t="shared" si="768"/>
        <v/>
      </c>
      <c r="DA731" s="210" t="str">
        <f t="shared" si="750"/>
        <v/>
      </c>
      <c r="DB731" s="210" t="str">
        <f t="shared" si="751"/>
        <v/>
      </c>
      <c r="DC731" s="210" t="str">
        <f t="shared" si="752"/>
        <v/>
      </c>
      <c r="DD731" s="210" t="str">
        <f t="shared" si="753"/>
        <v/>
      </c>
      <c r="DE731" s="210" t="str">
        <f t="shared" si="754"/>
        <v/>
      </c>
      <c r="DF731" s="210" t="str">
        <f t="shared" si="755"/>
        <v/>
      </c>
      <c r="DG731" s="210" t="str">
        <f t="shared" si="756"/>
        <v/>
      </c>
    </row>
    <row r="732" spans="1:111" ht="12.75" customHeight="1" x14ac:dyDescent="0.25">
      <c r="A732" s="22">
        <v>722</v>
      </c>
      <c r="B732" s="4" t="s">
        <v>147</v>
      </c>
      <c r="C732" s="4" t="s">
        <v>147</v>
      </c>
      <c r="D732" s="4" t="s">
        <v>161</v>
      </c>
      <c r="E732" s="5">
        <v>400324</v>
      </c>
      <c r="F732" s="4" t="s">
        <v>1023</v>
      </c>
      <c r="G732" s="215" t="s">
        <v>1096</v>
      </c>
      <c r="H732" s="215" t="s">
        <v>1096</v>
      </c>
      <c r="I732" s="215" t="s">
        <v>1096</v>
      </c>
      <c r="J732" s="215" t="s">
        <v>1096</v>
      </c>
      <c r="K732" s="215" t="s">
        <v>1096</v>
      </c>
      <c r="L732" s="215" t="s">
        <v>1096</v>
      </c>
      <c r="M732" s="215" t="s">
        <v>1096</v>
      </c>
      <c r="N732" s="215" t="s">
        <v>1096</v>
      </c>
      <c r="O732" s="215" t="s">
        <v>1096</v>
      </c>
      <c r="P732" s="215" t="s">
        <v>1096</v>
      </c>
      <c r="Q732" s="215" t="s">
        <v>1096</v>
      </c>
      <c r="R732" s="215" t="s">
        <v>1096</v>
      </c>
      <c r="S732" s="10" t="s">
        <v>1096</v>
      </c>
      <c r="T732" s="9" t="s">
        <v>1107</v>
      </c>
      <c r="U732" s="22" t="s">
        <v>1117</v>
      </c>
      <c r="V732" s="205"/>
      <c r="W732" s="237">
        <f t="shared" si="781"/>
        <v>0</v>
      </c>
      <c r="X732" s="222">
        <v>400324</v>
      </c>
      <c r="Y732" s="236" t="s">
        <v>1096</v>
      </c>
      <c r="Z732" s="236" t="s">
        <v>1096</v>
      </c>
      <c r="AA732" s="236" t="s">
        <v>1096</v>
      </c>
      <c r="AB732" s="236" t="s">
        <v>1096</v>
      </c>
      <c r="AC732" s="236" t="s">
        <v>1096</v>
      </c>
      <c r="AD732" s="236" t="s">
        <v>1096</v>
      </c>
      <c r="AE732" s="236" t="s">
        <v>1096</v>
      </c>
      <c r="AF732" s="236" t="s">
        <v>1096</v>
      </c>
      <c r="AG732" s="236" t="s">
        <v>1096</v>
      </c>
      <c r="AH732" s="236" t="str">
        <f t="shared" si="795"/>
        <v/>
      </c>
      <c r="AI732" s="236" t="str">
        <f t="shared" si="796"/>
        <v/>
      </c>
      <c r="AJ732" s="236" t="str">
        <f t="shared" si="797"/>
        <v/>
      </c>
      <c r="AK732" s="10"/>
      <c r="AL732" s="22">
        <f t="shared" si="782"/>
        <v>0</v>
      </c>
      <c r="AM732" s="5">
        <v>400324</v>
      </c>
      <c r="AN732" s="2" t="str">
        <f t="shared" si="757"/>
        <v/>
      </c>
      <c r="AO732" s="2" t="str">
        <f t="shared" si="783"/>
        <v/>
      </c>
      <c r="AP732" s="2" t="str">
        <f t="shared" si="784"/>
        <v/>
      </c>
      <c r="AQ732" s="2" t="str">
        <f t="shared" si="785"/>
        <v/>
      </c>
      <c r="AR732" s="2" t="str">
        <f t="shared" si="786"/>
        <v/>
      </c>
      <c r="AS732" s="2" t="str">
        <f t="shared" si="787"/>
        <v/>
      </c>
      <c r="AT732" s="2" t="str">
        <f t="shared" si="788"/>
        <v/>
      </c>
      <c r="AU732" s="2" t="str">
        <f t="shared" si="789"/>
        <v/>
      </c>
      <c r="AV732" s="2" t="str">
        <f t="shared" si="790"/>
        <v/>
      </c>
      <c r="AW732" s="2" t="str">
        <f t="shared" si="791"/>
        <v/>
      </c>
      <c r="AX732" s="2" t="str">
        <f t="shared" si="792"/>
        <v/>
      </c>
      <c r="AY732" s="2" t="str">
        <f t="shared" si="793"/>
        <v/>
      </c>
      <c r="AZ732" s="2" t="str">
        <f t="shared" si="794"/>
        <v/>
      </c>
      <c r="BA732" s="10"/>
      <c r="BB732" s="5">
        <v>400324</v>
      </c>
      <c r="BC732" s="34">
        <v>0</v>
      </c>
      <c r="BD732" s="34"/>
      <c r="BE732" s="34"/>
      <c r="BF732" s="34"/>
      <c r="BG732" s="34"/>
      <c r="BH732" s="34"/>
      <c r="BI732" s="34"/>
      <c r="BJ732" s="34"/>
      <c r="BK732" s="34"/>
      <c r="BL732" s="34"/>
      <c r="BM732" s="34"/>
      <c r="BN732" s="34"/>
      <c r="BO732" s="34"/>
      <c r="BQ732" s="33"/>
      <c r="BR732" s="187"/>
      <c r="BS732" s="190"/>
      <c r="BT732" s="205"/>
      <c r="BU732" s="191"/>
      <c r="BV732" s="191"/>
      <c r="BW732" s="192"/>
      <c r="BX732" s="193"/>
      <c r="BY732" s="194"/>
      <c r="BZ732" s="193"/>
      <c r="CA732" s="194"/>
      <c r="CB732" s="195"/>
      <c r="CC732" s="194"/>
      <c r="CD732" s="195"/>
      <c r="CE732" s="194"/>
      <c r="CF732" s="193"/>
      <c r="CG732" s="195"/>
      <c r="CH732" s="193"/>
      <c r="CI732" s="201"/>
      <c r="CZ732" s="210" t="str">
        <f t="shared" si="768"/>
        <v/>
      </c>
      <c r="DA732" s="210" t="str">
        <f t="shared" si="750"/>
        <v/>
      </c>
      <c r="DB732" s="210" t="str">
        <f t="shared" si="751"/>
        <v/>
      </c>
      <c r="DC732" s="210" t="str">
        <f t="shared" si="752"/>
        <v/>
      </c>
      <c r="DD732" s="210" t="str">
        <f t="shared" si="753"/>
        <v/>
      </c>
      <c r="DE732" s="210" t="str">
        <f t="shared" si="754"/>
        <v/>
      </c>
      <c r="DF732" s="210" t="str">
        <f t="shared" si="755"/>
        <v/>
      </c>
      <c r="DG732" s="210" t="str">
        <f t="shared" si="756"/>
        <v/>
      </c>
    </row>
    <row r="733" spans="1:111" ht="12.75" customHeight="1" x14ac:dyDescent="0.2">
      <c r="A733" s="22">
        <v>723</v>
      </c>
      <c r="B733" s="13" t="s">
        <v>1098</v>
      </c>
      <c r="C733" s="4" t="s">
        <v>1122</v>
      </c>
      <c r="D733" s="4" t="s">
        <v>777</v>
      </c>
      <c r="E733" s="5">
        <v>400348</v>
      </c>
      <c r="F733" s="4" t="s">
        <v>1024</v>
      </c>
      <c r="G733" s="215" t="s">
        <v>1096</v>
      </c>
      <c r="H733" s="215" t="s">
        <v>1096</v>
      </c>
      <c r="I733" s="215" t="s">
        <v>1096</v>
      </c>
      <c r="J733" s="215" t="s">
        <v>1096</v>
      </c>
      <c r="K733" s="215" t="s">
        <v>1096</v>
      </c>
      <c r="L733" s="215" t="s">
        <v>1096</v>
      </c>
      <c r="M733" s="215" t="s">
        <v>1096</v>
      </c>
      <c r="N733" s="215" t="s">
        <v>1096</v>
      </c>
      <c r="O733" s="215" t="s">
        <v>1096</v>
      </c>
      <c r="P733" s="215" t="s">
        <v>1096</v>
      </c>
      <c r="Q733" s="215" t="s">
        <v>1096</v>
      </c>
      <c r="R733" s="215" t="s">
        <v>1096</v>
      </c>
      <c r="S733" s="10" t="s">
        <v>1096</v>
      </c>
      <c r="T733" s="9" t="s">
        <v>1107</v>
      </c>
      <c r="U733" s="22" t="s">
        <v>1116</v>
      </c>
      <c r="V733" s="30"/>
      <c r="W733" s="237">
        <f t="shared" si="781"/>
        <v>0</v>
      </c>
      <c r="X733" s="222">
        <v>400348</v>
      </c>
      <c r="Y733" s="236" t="s">
        <v>1096</v>
      </c>
      <c r="Z733" s="236" t="s">
        <v>1096</v>
      </c>
      <c r="AA733" s="236" t="s">
        <v>1096</v>
      </c>
      <c r="AB733" s="236" t="s">
        <v>1096</v>
      </c>
      <c r="AC733" s="236" t="s">
        <v>1096</v>
      </c>
      <c r="AD733" s="236" t="s">
        <v>1096</v>
      </c>
      <c r="AE733" s="236" t="s">
        <v>1096</v>
      </c>
      <c r="AF733" s="236" t="s">
        <v>1096</v>
      </c>
      <c r="AG733" s="236" t="s">
        <v>1096</v>
      </c>
      <c r="AH733" s="236" t="str">
        <f t="shared" si="795"/>
        <v/>
      </c>
      <c r="AI733" s="236" t="str">
        <f t="shared" si="796"/>
        <v/>
      </c>
      <c r="AJ733" s="236" t="str">
        <f t="shared" si="797"/>
        <v/>
      </c>
      <c r="AK733" s="10"/>
      <c r="AL733" s="22">
        <f t="shared" si="782"/>
        <v>0</v>
      </c>
      <c r="AM733" s="5">
        <v>400348</v>
      </c>
      <c r="AN733" s="2" t="str">
        <f t="shared" si="757"/>
        <v/>
      </c>
      <c r="AO733" s="2" t="str">
        <f t="shared" si="783"/>
        <v/>
      </c>
      <c r="AP733" s="2" t="str">
        <f t="shared" si="784"/>
        <v/>
      </c>
      <c r="AQ733" s="2" t="str">
        <f t="shared" si="785"/>
        <v/>
      </c>
      <c r="AR733" s="2" t="str">
        <f t="shared" si="786"/>
        <v/>
      </c>
      <c r="AS733" s="2" t="str">
        <f t="shared" si="787"/>
        <v/>
      </c>
      <c r="AT733" s="2" t="str">
        <f t="shared" si="788"/>
        <v/>
      </c>
      <c r="AU733" s="2" t="str">
        <f t="shared" si="789"/>
        <v/>
      </c>
      <c r="AV733" s="2" t="str">
        <f t="shared" si="790"/>
        <v/>
      </c>
      <c r="AW733" s="2" t="str">
        <f t="shared" si="791"/>
        <v/>
      </c>
      <c r="AX733" s="2" t="str">
        <f t="shared" si="792"/>
        <v/>
      </c>
      <c r="AY733" s="2" t="str">
        <f t="shared" si="793"/>
        <v/>
      </c>
      <c r="AZ733" s="2" t="str">
        <f t="shared" si="794"/>
        <v/>
      </c>
      <c r="BA733" s="10"/>
      <c r="BB733" s="5">
        <v>400348</v>
      </c>
      <c r="BC733" s="34">
        <v>0</v>
      </c>
      <c r="BD733" s="34"/>
      <c r="BE733" s="34"/>
      <c r="BF733" s="34"/>
      <c r="BG733" s="34"/>
      <c r="BH733" s="34"/>
      <c r="BI733" s="34"/>
      <c r="BJ733" s="34"/>
      <c r="BK733" s="34"/>
      <c r="BL733" s="34"/>
      <c r="BM733" s="34"/>
      <c r="BN733" s="34"/>
      <c r="BO733" s="34"/>
      <c r="BQ733" s="33"/>
      <c r="CZ733" s="210" t="str">
        <f t="shared" si="768"/>
        <v/>
      </c>
      <c r="DA733" s="210" t="str">
        <f t="shared" si="750"/>
        <v/>
      </c>
      <c r="DB733" s="210" t="str">
        <f t="shared" si="751"/>
        <v/>
      </c>
      <c r="DC733" s="210" t="str">
        <f t="shared" si="752"/>
        <v/>
      </c>
      <c r="DD733" s="210" t="str">
        <f t="shared" si="753"/>
        <v/>
      </c>
      <c r="DE733" s="210" t="str">
        <f t="shared" si="754"/>
        <v/>
      </c>
      <c r="DF733" s="210" t="str">
        <f t="shared" si="755"/>
        <v/>
      </c>
      <c r="DG733" s="210" t="str">
        <f t="shared" si="756"/>
        <v/>
      </c>
    </row>
    <row r="734" spans="1:111" ht="12.75" customHeight="1" x14ac:dyDescent="0.2">
      <c r="A734" s="22">
        <v>724</v>
      </c>
      <c r="B734" s="13" t="s">
        <v>1098</v>
      </c>
      <c r="C734" s="4" t="s">
        <v>1122</v>
      </c>
      <c r="D734" s="4" t="s">
        <v>26</v>
      </c>
      <c r="E734" s="5">
        <v>400580</v>
      </c>
      <c r="F734" s="4" t="s">
        <v>1025</v>
      </c>
      <c r="G734" s="215" t="s">
        <v>1096</v>
      </c>
      <c r="H734" s="215" t="s">
        <v>1096</v>
      </c>
      <c r="I734" s="215" t="s">
        <v>1096</v>
      </c>
      <c r="J734" s="215" t="s">
        <v>1096</v>
      </c>
      <c r="K734" s="215" t="s">
        <v>1096</v>
      </c>
      <c r="L734" s="215" t="s">
        <v>1096</v>
      </c>
      <c r="M734" s="215" t="s">
        <v>1096</v>
      </c>
      <c r="N734" s="215" t="s">
        <v>1096</v>
      </c>
      <c r="O734" s="215" t="s">
        <v>1096</v>
      </c>
      <c r="P734" s="215" t="s">
        <v>1096</v>
      </c>
      <c r="Q734" s="215" t="s">
        <v>1096</v>
      </c>
      <c r="R734" s="215" t="s">
        <v>1096</v>
      </c>
      <c r="S734" s="10" t="s">
        <v>1096</v>
      </c>
      <c r="T734" s="9" t="s">
        <v>1107</v>
      </c>
      <c r="U734" s="22" t="s">
        <v>1116</v>
      </c>
      <c r="V734" s="30"/>
      <c r="W734" s="237">
        <f t="shared" si="781"/>
        <v>0</v>
      </c>
      <c r="X734" s="222">
        <v>400580</v>
      </c>
      <c r="Y734" s="236" t="s">
        <v>1096</v>
      </c>
      <c r="Z734" s="236" t="s">
        <v>1096</v>
      </c>
      <c r="AA734" s="236" t="s">
        <v>1096</v>
      </c>
      <c r="AB734" s="236" t="s">
        <v>1096</v>
      </c>
      <c r="AC734" s="236" t="s">
        <v>1096</v>
      </c>
      <c r="AD734" s="236" t="s">
        <v>1096</v>
      </c>
      <c r="AE734" s="236" t="s">
        <v>1096</v>
      </c>
      <c r="AF734" s="236" t="s">
        <v>1096</v>
      </c>
      <c r="AG734" s="236" t="s">
        <v>1096</v>
      </c>
      <c r="AH734" s="236" t="str">
        <f t="shared" si="795"/>
        <v/>
      </c>
      <c r="AI734" s="236" t="str">
        <f t="shared" si="796"/>
        <v/>
      </c>
      <c r="AJ734" s="236" t="str">
        <f t="shared" si="797"/>
        <v/>
      </c>
      <c r="AK734" s="10"/>
      <c r="AL734" s="22">
        <f t="shared" si="782"/>
        <v>0</v>
      </c>
      <c r="AM734" s="5">
        <v>400580</v>
      </c>
      <c r="AN734" s="2" t="str">
        <f t="shared" si="757"/>
        <v/>
      </c>
      <c r="AO734" s="2" t="str">
        <f t="shared" si="783"/>
        <v/>
      </c>
      <c r="AP734" s="2" t="str">
        <f t="shared" si="784"/>
        <v/>
      </c>
      <c r="AQ734" s="2" t="str">
        <f t="shared" si="785"/>
        <v/>
      </c>
      <c r="AR734" s="2" t="str">
        <f t="shared" si="786"/>
        <v/>
      </c>
      <c r="AS734" s="2" t="str">
        <f t="shared" si="787"/>
        <v/>
      </c>
      <c r="AT734" s="2" t="str">
        <f t="shared" si="788"/>
        <v/>
      </c>
      <c r="AU734" s="2" t="str">
        <f t="shared" si="789"/>
        <v/>
      </c>
      <c r="AV734" s="2" t="str">
        <f t="shared" si="790"/>
        <v/>
      </c>
      <c r="AW734" s="2" t="str">
        <f t="shared" si="791"/>
        <v/>
      </c>
      <c r="AX734" s="2" t="str">
        <f t="shared" si="792"/>
        <v/>
      </c>
      <c r="AY734" s="2" t="str">
        <f t="shared" si="793"/>
        <v/>
      </c>
      <c r="AZ734" s="2" t="str">
        <f t="shared" si="794"/>
        <v/>
      </c>
      <c r="BA734" s="10"/>
      <c r="BB734" s="5">
        <v>400580</v>
      </c>
      <c r="BC734" s="34">
        <v>0</v>
      </c>
      <c r="BD734" s="34"/>
      <c r="BE734" s="34"/>
      <c r="BF734" s="34"/>
      <c r="BG734" s="34"/>
      <c r="BH734" s="34"/>
      <c r="BI734" s="34"/>
      <c r="BJ734" s="34"/>
      <c r="BK734" s="34"/>
      <c r="BL734" s="34"/>
      <c r="BM734" s="34"/>
      <c r="BN734" s="34"/>
      <c r="BO734" s="34"/>
      <c r="BQ734" s="33"/>
      <c r="CZ734" s="210" t="str">
        <f t="shared" si="768"/>
        <v/>
      </c>
      <c r="DA734" s="210" t="str">
        <f t="shared" si="750"/>
        <v/>
      </c>
      <c r="DB734" s="210" t="str">
        <f t="shared" si="751"/>
        <v/>
      </c>
      <c r="DC734" s="210" t="str">
        <f t="shared" si="752"/>
        <v/>
      </c>
      <c r="DD734" s="210" t="str">
        <f t="shared" si="753"/>
        <v/>
      </c>
      <c r="DE734" s="210" t="str">
        <f t="shared" si="754"/>
        <v/>
      </c>
      <c r="DF734" s="210" t="str">
        <f t="shared" si="755"/>
        <v/>
      </c>
      <c r="DG734" s="210" t="str">
        <f t="shared" si="756"/>
        <v/>
      </c>
    </row>
    <row r="735" spans="1:111" ht="12.75" customHeight="1" x14ac:dyDescent="0.2">
      <c r="A735" s="22">
        <v>725</v>
      </c>
      <c r="B735" s="13" t="s">
        <v>1100</v>
      </c>
      <c r="C735" s="4" t="s">
        <v>545</v>
      </c>
      <c r="D735" s="4" t="s">
        <v>555</v>
      </c>
      <c r="E735" s="5">
        <v>400695</v>
      </c>
      <c r="F735" s="4" t="s">
        <v>1026</v>
      </c>
      <c r="G735" s="215" t="s">
        <v>1096</v>
      </c>
      <c r="H735" s="215" t="s">
        <v>1096</v>
      </c>
      <c r="I735" s="215" t="s">
        <v>1096</v>
      </c>
      <c r="J735" s="215" t="s">
        <v>1096</v>
      </c>
      <c r="K735" s="215" t="s">
        <v>1096</v>
      </c>
      <c r="L735" s="215" t="s">
        <v>1096</v>
      </c>
      <c r="M735" s="215">
        <v>4.3357142857142854</v>
      </c>
      <c r="N735" s="215">
        <v>6.8347457627118651</v>
      </c>
      <c r="O735" s="215">
        <v>5.5728971962616827</v>
      </c>
      <c r="P735" s="215" t="s">
        <v>1096</v>
      </c>
      <c r="Q735" s="215" t="s">
        <v>1096</v>
      </c>
      <c r="R735" s="215">
        <v>5.7453074433656957</v>
      </c>
      <c r="S735" s="10">
        <v>5.5811190815626111</v>
      </c>
      <c r="T735" s="9" t="s">
        <v>1107</v>
      </c>
      <c r="U735" s="22" t="s">
        <v>1117</v>
      </c>
      <c r="V735" s="30"/>
      <c r="W735" s="237">
        <f t="shared" si="781"/>
        <v>0</v>
      </c>
      <c r="X735" s="222">
        <v>400695</v>
      </c>
      <c r="Y735" s="236" t="s">
        <v>1096</v>
      </c>
      <c r="Z735" s="236" t="s">
        <v>1096</v>
      </c>
      <c r="AA735" s="236" t="s">
        <v>1096</v>
      </c>
      <c r="AB735" s="236" t="s">
        <v>1096</v>
      </c>
      <c r="AC735" s="236" t="s">
        <v>1096</v>
      </c>
      <c r="AD735" s="236" t="s">
        <v>1096</v>
      </c>
      <c r="AE735" s="236">
        <v>3.0002272899462081</v>
      </c>
      <c r="AF735" s="236">
        <v>5.2510608203677513</v>
      </c>
      <c r="AG735" s="236">
        <v>4.3327154772937906</v>
      </c>
      <c r="AH735" s="236" t="str">
        <f t="shared" si="795"/>
        <v/>
      </c>
      <c r="AI735" s="236" t="str">
        <f t="shared" si="796"/>
        <v/>
      </c>
      <c r="AJ735" s="236">
        <f t="shared" si="797"/>
        <v>4.1946678625359164</v>
      </c>
      <c r="AK735" s="10">
        <f t="shared" si="808"/>
        <v>4.1946678625359164</v>
      </c>
      <c r="AL735" s="22">
        <f t="shared" si="782"/>
        <v>0</v>
      </c>
      <c r="AM735" s="5">
        <v>400695</v>
      </c>
      <c r="AN735" s="2" t="str">
        <f t="shared" si="757"/>
        <v/>
      </c>
      <c r="AO735" s="2" t="str">
        <f t="shared" si="783"/>
        <v/>
      </c>
      <c r="AP735" s="2" t="str">
        <f t="shared" si="784"/>
        <v/>
      </c>
      <c r="AQ735" s="2" t="str">
        <f t="shared" si="785"/>
        <v/>
      </c>
      <c r="AR735" s="2" t="str">
        <f t="shared" si="786"/>
        <v/>
      </c>
      <c r="AS735" s="2" t="str">
        <f t="shared" si="787"/>
        <v/>
      </c>
      <c r="AT735" s="2">
        <f t="shared" si="788"/>
        <v>97.290178571428569</v>
      </c>
      <c r="AU735" s="2">
        <f t="shared" si="789"/>
        <v>95.728283898305079</v>
      </c>
      <c r="AV735" s="2">
        <f t="shared" si="790"/>
        <v>96.516939252336442</v>
      </c>
      <c r="AW735" s="2" t="str">
        <f t="shared" si="791"/>
        <v/>
      </c>
      <c r="AX735" s="2" t="str">
        <f t="shared" si="792"/>
        <v/>
      </c>
      <c r="AY735" s="2">
        <f t="shared" si="793"/>
        <v>96.409182847896446</v>
      </c>
      <c r="AZ735" s="2">
        <f t="shared" si="794"/>
        <v>96.511800574023368</v>
      </c>
      <c r="BA735" s="10"/>
      <c r="BB735" s="5">
        <v>400695</v>
      </c>
      <c r="BC735" s="34">
        <v>0</v>
      </c>
      <c r="BD735" s="34"/>
      <c r="BE735" s="34"/>
      <c r="BF735" s="34"/>
      <c r="BG735" s="34"/>
      <c r="BH735" s="34"/>
      <c r="BI735" s="34">
        <f t="shared" si="809"/>
        <v>97.290178571428569</v>
      </c>
      <c r="BJ735" s="34">
        <f t="shared" si="810"/>
        <v>95.728283898305079</v>
      </c>
      <c r="BK735" s="34">
        <f t="shared" si="811"/>
        <v>96.516939252336442</v>
      </c>
      <c r="BL735" s="34"/>
      <c r="BM735" s="34"/>
      <c r="BN735" s="34">
        <f t="shared" si="812"/>
        <v>96.409182847896446</v>
      </c>
      <c r="BO735" s="34">
        <f t="shared" si="813"/>
        <v>96.511800574023368</v>
      </c>
      <c r="BQ735" s="33"/>
      <c r="CZ735" s="210" t="str">
        <f t="shared" si="768"/>
        <v/>
      </c>
      <c r="DA735" s="210" t="str">
        <f t="shared" si="750"/>
        <v/>
      </c>
      <c r="DB735" s="210" t="str">
        <f t="shared" si="751"/>
        <v/>
      </c>
      <c r="DC735" s="210" t="str">
        <f t="shared" si="752"/>
        <v/>
      </c>
      <c r="DD735" s="210" t="str">
        <f t="shared" si="753"/>
        <v/>
      </c>
      <c r="DE735" s="210" t="str">
        <f t="shared" si="754"/>
        <v/>
      </c>
      <c r="DF735" s="210" t="str">
        <f t="shared" si="755"/>
        <v/>
      </c>
      <c r="DG735" s="210" t="str">
        <f t="shared" si="756"/>
        <v/>
      </c>
    </row>
    <row r="736" spans="1:111" ht="12.75" customHeight="1" x14ac:dyDescent="0.2">
      <c r="A736" s="22">
        <v>726</v>
      </c>
      <c r="B736" s="13" t="s">
        <v>1100</v>
      </c>
      <c r="C736" s="4" t="s">
        <v>573</v>
      </c>
      <c r="D736" s="4" t="s">
        <v>576</v>
      </c>
      <c r="E736" s="5">
        <v>400725</v>
      </c>
      <c r="F736" s="4" t="s">
        <v>1027</v>
      </c>
      <c r="G736" s="215" t="s">
        <v>1096</v>
      </c>
      <c r="H736" s="215" t="s">
        <v>1096</v>
      </c>
      <c r="I736" s="215" t="s">
        <v>1096</v>
      </c>
      <c r="J736" s="215" t="s">
        <v>1096</v>
      </c>
      <c r="K736" s="215" t="s">
        <v>1096</v>
      </c>
      <c r="L736" s="215" t="s">
        <v>1096</v>
      </c>
      <c r="M736" s="215">
        <v>16.370588235294118</v>
      </c>
      <c r="N736" s="215">
        <v>12.496376811594203</v>
      </c>
      <c r="O736" s="215">
        <v>8.5656565656565675</v>
      </c>
      <c r="P736" s="215" t="s">
        <v>1096</v>
      </c>
      <c r="Q736" s="215" t="s">
        <v>1096</v>
      </c>
      <c r="R736" s="215">
        <v>12.669367588932808</v>
      </c>
      <c r="S736" s="10">
        <v>12.477540537514964</v>
      </c>
      <c r="T736" s="9" t="s">
        <v>1107</v>
      </c>
      <c r="U736" s="22" t="s">
        <v>1117</v>
      </c>
      <c r="V736" s="30"/>
      <c r="W736" s="237">
        <f t="shared" si="781"/>
        <v>0</v>
      </c>
      <c r="X736" s="222">
        <v>400725</v>
      </c>
      <c r="Y736" s="236" t="s">
        <v>1096</v>
      </c>
      <c r="Z736" s="236" t="s">
        <v>1096</v>
      </c>
      <c r="AA736" s="236" t="s">
        <v>1096</v>
      </c>
      <c r="AB736" s="236" t="s">
        <v>1096</v>
      </c>
      <c r="AC736" s="236" t="s">
        <v>1096</v>
      </c>
      <c r="AD736" s="236" t="s">
        <v>1096</v>
      </c>
      <c r="AE736" s="236">
        <v>11.969696969696969</v>
      </c>
      <c r="AF736" s="236">
        <v>18.256026121194662</v>
      </c>
      <c r="AG736" s="236">
        <v>11.660939289805269</v>
      </c>
      <c r="AH736" s="236" t="str">
        <f t="shared" si="795"/>
        <v/>
      </c>
      <c r="AI736" s="236" t="str">
        <f t="shared" si="796"/>
        <v/>
      </c>
      <c r="AJ736" s="236">
        <f t="shared" si="797"/>
        <v>13.962220793565633</v>
      </c>
      <c r="AK736" s="10">
        <f t="shared" si="808"/>
        <v>13.962220793565633</v>
      </c>
      <c r="AL736" s="22">
        <f t="shared" si="782"/>
        <v>0</v>
      </c>
      <c r="AM736" s="5">
        <v>400725</v>
      </c>
      <c r="AN736" s="2" t="str">
        <f t="shared" si="757"/>
        <v/>
      </c>
      <c r="AO736" s="2" t="str">
        <f t="shared" si="783"/>
        <v/>
      </c>
      <c r="AP736" s="2" t="str">
        <f t="shared" si="784"/>
        <v/>
      </c>
      <c r="AQ736" s="2" t="str">
        <f t="shared" si="785"/>
        <v/>
      </c>
      <c r="AR736" s="2" t="str">
        <f t="shared" si="786"/>
        <v/>
      </c>
      <c r="AS736" s="2" t="str">
        <f t="shared" si="787"/>
        <v/>
      </c>
      <c r="AT736" s="2">
        <f t="shared" si="788"/>
        <v>89.768382352941174</v>
      </c>
      <c r="AU736" s="2">
        <f t="shared" si="789"/>
        <v>92.189764492753625</v>
      </c>
      <c r="AV736" s="2">
        <f t="shared" si="790"/>
        <v>94.646464646464651</v>
      </c>
      <c r="AW736" s="2" t="str">
        <f t="shared" si="791"/>
        <v/>
      </c>
      <c r="AX736" s="2" t="str">
        <f t="shared" si="792"/>
        <v/>
      </c>
      <c r="AY736" s="2">
        <f t="shared" si="793"/>
        <v>92.081645256917</v>
      </c>
      <c r="AZ736" s="2">
        <f t="shared" si="794"/>
        <v>92.20153716405315</v>
      </c>
      <c r="BA736" s="10"/>
      <c r="BB736" s="5">
        <v>400725</v>
      </c>
      <c r="BC736" s="34">
        <v>0</v>
      </c>
      <c r="BD736" s="34"/>
      <c r="BE736" s="34"/>
      <c r="BF736" s="34"/>
      <c r="BG736" s="34"/>
      <c r="BH736" s="34"/>
      <c r="BI736" s="34">
        <f t="shared" si="809"/>
        <v>89.768382352941174</v>
      </c>
      <c r="BJ736" s="34">
        <f t="shared" si="810"/>
        <v>92.189764492753625</v>
      </c>
      <c r="BK736" s="34">
        <f t="shared" si="811"/>
        <v>94.646464646464651</v>
      </c>
      <c r="BL736" s="34"/>
      <c r="BM736" s="34"/>
      <c r="BN736" s="34">
        <f t="shared" si="812"/>
        <v>92.081645256917</v>
      </c>
      <c r="BO736" s="34">
        <f t="shared" si="813"/>
        <v>92.20153716405315</v>
      </c>
      <c r="BQ736" s="33"/>
      <c r="CZ736" s="210" t="str">
        <f t="shared" si="768"/>
        <v/>
      </c>
      <c r="DA736" s="210" t="str">
        <f t="shared" si="750"/>
        <v/>
      </c>
      <c r="DB736" s="210" t="str">
        <f t="shared" si="751"/>
        <v/>
      </c>
      <c r="DC736" s="210" t="str">
        <f t="shared" si="752"/>
        <v/>
      </c>
      <c r="DD736" s="210" t="str">
        <f t="shared" si="753"/>
        <v/>
      </c>
      <c r="DE736" s="210" t="str">
        <f t="shared" si="754"/>
        <v/>
      </c>
      <c r="DF736" s="210" t="str">
        <f t="shared" si="755"/>
        <v/>
      </c>
      <c r="DG736" s="210" t="str">
        <f t="shared" si="756"/>
        <v/>
      </c>
    </row>
    <row r="737" spans="1:111" ht="12.75" customHeight="1" x14ac:dyDescent="0.2">
      <c r="A737" s="22">
        <v>727</v>
      </c>
      <c r="B737" s="13" t="s">
        <v>1098</v>
      </c>
      <c r="C737" s="4" t="s">
        <v>1122</v>
      </c>
      <c r="D737" s="4" t="s">
        <v>857</v>
      </c>
      <c r="E737" s="5">
        <v>400786</v>
      </c>
      <c r="F737" s="4" t="s">
        <v>1028</v>
      </c>
      <c r="G737" s="215" t="s">
        <v>1096</v>
      </c>
      <c r="H737" s="215" t="s">
        <v>1096</v>
      </c>
      <c r="I737" s="215" t="s">
        <v>1096</v>
      </c>
      <c r="J737" s="215" t="s">
        <v>1096</v>
      </c>
      <c r="K737" s="215" t="s">
        <v>1096</v>
      </c>
      <c r="L737" s="215" t="s">
        <v>1096</v>
      </c>
      <c r="M737" s="215">
        <v>28.160791366906473</v>
      </c>
      <c r="N737" s="215">
        <v>22.200000000000003</v>
      </c>
      <c r="O737" s="215">
        <v>26.758695652173913</v>
      </c>
      <c r="P737" s="215" t="s">
        <v>1096</v>
      </c>
      <c r="Q737" s="215" t="s">
        <v>1096</v>
      </c>
      <c r="R737" s="215">
        <v>25.320621468926554</v>
      </c>
      <c r="S737" s="10">
        <v>25.706495673026797</v>
      </c>
      <c r="T737" s="9" t="s">
        <v>1107</v>
      </c>
      <c r="U737" s="22" t="s">
        <v>1116</v>
      </c>
      <c r="V737" s="30"/>
      <c r="W737" s="237">
        <f t="shared" si="781"/>
        <v>0</v>
      </c>
      <c r="X737" s="222">
        <v>400786</v>
      </c>
      <c r="Y737" s="236" t="s">
        <v>1096</v>
      </c>
      <c r="Z737" s="236" t="s">
        <v>1096</v>
      </c>
      <c r="AA737" s="236" t="s">
        <v>1096</v>
      </c>
      <c r="AB737" s="236" t="s">
        <v>1096</v>
      </c>
      <c r="AC737" s="236" t="s">
        <v>1096</v>
      </c>
      <c r="AD737" s="236" t="s">
        <v>1096</v>
      </c>
      <c r="AE737" s="236">
        <v>11.510548523206753</v>
      </c>
      <c r="AF737" s="236">
        <v>13.177663703518217</v>
      </c>
      <c r="AG737" s="236">
        <v>19.045608108108109</v>
      </c>
      <c r="AH737" s="236" t="str">
        <f t="shared" si="795"/>
        <v/>
      </c>
      <c r="AI737" s="236" t="str">
        <f t="shared" si="796"/>
        <v/>
      </c>
      <c r="AJ737" s="236">
        <f t="shared" si="797"/>
        <v>14.577940111611028</v>
      </c>
      <c r="AK737" s="10">
        <f t="shared" si="808"/>
        <v>14.577940111611028</v>
      </c>
      <c r="AL737" s="22">
        <f t="shared" si="782"/>
        <v>0</v>
      </c>
      <c r="AM737" s="5">
        <v>400786</v>
      </c>
      <c r="AN737" s="2" t="str">
        <f t="shared" si="757"/>
        <v/>
      </c>
      <c r="AO737" s="2" t="str">
        <f t="shared" si="783"/>
        <v/>
      </c>
      <c r="AP737" s="2" t="str">
        <f t="shared" si="784"/>
        <v/>
      </c>
      <c r="AQ737" s="2" t="str">
        <f t="shared" si="785"/>
        <v/>
      </c>
      <c r="AR737" s="2" t="str">
        <f t="shared" si="786"/>
        <v/>
      </c>
      <c r="AS737" s="2" t="str">
        <f t="shared" si="787"/>
        <v/>
      </c>
      <c r="AT737" s="2">
        <f t="shared" si="788"/>
        <v>82.399505395683462</v>
      </c>
      <c r="AU737" s="2">
        <f t="shared" si="789"/>
        <v>86.125</v>
      </c>
      <c r="AV737" s="2">
        <f t="shared" si="790"/>
        <v>83.275815217391312</v>
      </c>
      <c r="AW737" s="2" t="str">
        <f t="shared" si="791"/>
        <v/>
      </c>
      <c r="AX737" s="2" t="str">
        <f t="shared" si="792"/>
        <v/>
      </c>
      <c r="AY737" s="2">
        <f t="shared" si="793"/>
        <v>84.1746115819209</v>
      </c>
      <c r="AZ737" s="2">
        <f t="shared" si="794"/>
        <v>83.933440204358249</v>
      </c>
      <c r="BA737" s="10"/>
      <c r="BB737" s="5">
        <v>400786</v>
      </c>
      <c r="BC737" s="34">
        <v>0</v>
      </c>
      <c r="BD737" s="34"/>
      <c r="BE737" s="34"/>
      <c r="BF737" s="34"/>
      <c r="BG737" s="34"/>
      <c r="BH737" s="34"/>
      <c r="BI737" s="34">
        <f t="shared" si="809"/>
        <v>88.489451476793249</v>
      </c>
      <c r="BJ737" s="34">
        <f t="shared" si="810"/>
        <v>86.82233629648178</v>
      </c>
      <c r="BK737" s="34">
        <f t="shared" si="811"/>
        <v>83.275815217391312</v>
      </c>
      <c r="BL737" s="34"/>
      <c r="BM737" s="34"/>
      <c r="BN737" s="34">
        <f t="shared" si="812"/>
        <v>85.422059888388972</v>
      </c>
      <c r="BO737" s="34">
        <f t="shared" si="813"/>
        <v>85.422059888388972</v>
      </c>
      <c r="BQ737" s="33"/>
      <c r="CZ737" s="210" t="str">
        <f t="shared" si="768"/>
        <v/>
      </c>
      <c r="DA737" s="210" t="str">
        <f t="shared" si="750"/>
        <v/>
      </c>
      <c r="DB737" s="210" t="str">
        <f t="shared" si="751"/>
        <v/>
      </c>
      <c r="DC737" s="210" t="str">
        <f t="shared" si="752"/>
        <v/>
      </c>
      <c r="DD737" s="210" t="str">
        <f t="shared" si="753"/>
        <v/>
      </c>
      <c r="DE737" s="210" t="str">
        <f t="shared" si="754"/>
        <v/>
      </c>
      <c r="DF737" s="210" t="str">
        <f t="shared" si="755"/>
        <v/>
      </c>
      <c r="DG737" s="210" t="str">
        <f t="shared" si="756"/>
        <v/>
      </c>
    </row>
    <row r="738" spans="1:111" ht="12.75" customHeight="1" x14ac:dyDescent="0.2">
      <c r="A738" s="22">
        <v>728</v>
      </c>
      <c r="B738" s="13" t="s">
        <v>1097</v>
      </c>
      <c r="C738" s="4" t="s">
        <v>1123</v>
      </c>
      <c r="D738" s="4" t="s">
        <v>348</v>
      </c>
      <c r="E738" s="5">
        <v>400798</v>
      </c>
      <c r="F738" s="4" t="s">
        <v>1029</v>
      </c>
      <c r="G738" s="215" t="s">
        <v>1096</v>
      </c>
      <c r="H738" s="215" t="s">
        <v>1096</v>
      </c>
      <c r="I738" s="215" t="s">
        <v>1096</v>
      </c>
      <c r="J738" s="215" t="s">
        <v>1096</v>
      </c>
      <c r="K738" s="215" t="s">
        <v>1096</v>
      </c>
      <c r="L738" s="215" t="s">
        <v>1096</v>
      </c>
      <c r="M738" s="215">
        <v>1.2916666666666665</v>
      </c>
      <c r="N738" s="215">
        <v>1.2109004739336493</v>
      </c>
      <c r="O738" s="215">
        <v>3.9202970297029704</v>
      </c>
      <c r="P738" s="215" t="s">
        <v>1096</v>
      </c>
      <c r="Q738" s="215" t="s">
        <v>1096</v>
      </c>
      <c r="R738" s="215">
        <v>2.1202479338842979</v>
      </c>
      <c r="S738" s="10">
        <v>2.1409547234344291</v>
      </c>
      <c r="T738" s="9" t="s">
        <v>1107</v>
      </c>
      <c r="U738" s="22" t="s">
        <v>1117</v>
      </c>
      <c r="V738" s="30"/>
      <c r="W738" s="237">
        <f t="shared" si="781"/>
        <v>0</v>
      </c>
      <c r="X738" s="222">
        <v>400798</v>
      </c>
      <c r="Y738" s="236" t="s">
        <v>1096</v>
      </c>
      <c r="Z738" s="236" t="s">
        <v>1096</v>
      </c>
      <c r="AA738" s="236" t="s">
        <v>1096</v>
      </c>
      <c r="AB738" s="236" t="s">
        <v>1096</v>
      </c>
      <c r="AC738" s="236" t="s">
        <v>1096</v>
      </c>
      <c r="AD738" s="236" t="s">
        <v>1096</v>
      </c>
      <c r="AE738" s="236">
        <v>1.7818294830622605</v>
      </c>
      <c r="AF738" s="236">
        <v>1.256281407035176</v>
      </c>
      <c r="AG738" s="236">
        <v>0.24630541871921183</v>
      </c>
      <c r="AH738" s="236" t="str">
        <f t="shared" si="795"/>
        <v/>
      </c>
      <c r="AI738" s="236" t="str">
        <f t="shared" si="796"/>
        <v/>
      </c>
      <c r="AJ738" s="236">
        <f t="shared" si="797"/>
        <v>1.0948054362722159</v>
      </c>
      <c r="AK738" s="10">
        <f t="shared" si="808"/>
        <v>1.0948054362722159</v>
      </c>
      <c r="AL738" s="22">
        <f t="shared" si="782"/>
        <v>0</v>
      </c>
      <c r="AM738" s="5">
        <v>400798</v>
      </c>
      <c r="AN738" s="2" t="str">
        <f t="shared" si="757"/>
        <v/>
      </c>
      <c r="AO738" s="2" t="str">
        <f t="shared" si="783"/>
        <v/>
      </c>
      <c r="AP738" s="2" t="str">
        <f t="shared" si="784"/>
        <v/>
      </c>
      <c r="AQ738" s="2" t="str">
        <f t="shared" si="785"/>
        <v/>
      </c>
      <c r="AR738" s="2" t="str">
        <f t="shared" si="786"/>
        <v/>
      </c>
      <c r="AS738" s="2" t="str">
        <f t="shared" si="787"/>
        <v/>
      </c>
      <c r="AT738" s="2">
        <f t="shared" si="788"/>
        <v>99.192708333333329</v>
      </c>
      <c r="AU738" s="2">
        <f t="shared" si="789"/>
        <v>99.243187203791464</v>
      </c>
      <c r="AV738" s="2">
        <f t="shared" si="790"/>
        <v>97.549814356435647</v>
      </c>
      <c r="AW738" s="2" t="str">
        <f t="shared" si="791"/>
        <v/>
      </c>
      <c r="AX738" s="2" t="str">
        <f t="shared" si="792"/>
        <v/>
      </c>
      <c r="AY738" s="2">
        <f t="shared" si="793"/>
        <v>98.674845041322314</v>
      </c>
      <c r="AZ738" s="2">
        <f t="shared" si="794"/>
        <v>98.661903297853485</v>
      </c>
      <c r="BA738" s="10"/>
      <c r="BB738" s="5">
        <v>400798</v>
      </c>
      <c r="BC738" s="34">
        <v>0</v>
      </c>
      <c r="BD738" s="34"/>
      <c r="BE738" s="34"/>
      <c r="BF738" s="34"/>
      <c r="BG738" s="34"/>
      <c r="BH738" s="34"/>
      <c r="BI738" s="34">
        <f t="shared" si="809"/>
        <v>99.192708333333329</v>
      </c>
      <c r="BJ738" s="34">
        <f t="shared" si="810"/>
        <v>99.243187203791464</v>
      </c>
      <c r="BK738" s="34">
        <f t="shared" si="811"/>
        <v>99.753694581280783</v>
      </c>
      <c r="BL738" s="34"/>
      <c r="BM738" s="34"/>
      <c r="BN738" s="34">
        <f t="shared" si="812"/>
        <v>98.90519456372779</v>
      </c>
      <c r="BO738" s="34">
        <f t="shared" si="813"/>
        <v>98.90519456372779</v>
      </c>
      <c r="BQ738" s="33"/>
      <c r="CZ738" s="210" t="str">
        <f t="shared" si="768"/>
        <v/>
      </c>
      <c r="DA738" s="210" t="str">
        <f t="shared" si="750"/>
        <v/>
      </c>
      <c r="DB738" s="210" t="str">
        <f t="shared" si="751"/>
        <v/>
      </c>
      <c r="DC738" s="210" t="str">
        <f t="shared" si="752"/>
        <v/>
      </c>
      <c r="DD738" s="210" t="str">
        <f t="shared" si="753"/>
        <v/>
      </c>
      <c r="DE738" s="210" t="str">
        <f t="shared" si="754"/>
        <v/>
      </c>
      <c r="DF738" s="210" t="str">
        <f t="shared" si="755"/>
        <v/>
      </c>
      <c r="DG738" s="210" t="str">
        <f t="shared" si="756"/>
        <v/>
      </c>
    </row>
    <row r="739" spans="1:111" ht="12.75" customHeight="1" x14ac:dyDescent="0.2">
      <c r="A739" s="22">
        <v>729</v>
      </c>
      <c r="B739" s="13" t="s">
        <v>1097</v>
      </c>
      <c r="C739" s="4" t="s">
        <v>217</v>
      </c>
      <c r="D739" s="4" t="s">
        <v>318</v>
      </c>
      <c r="E739" s="5">
        <v>400828</v>
      </c>
      <c r="F739" s="4" t="s">
        <v>1030</v>
      </c>
      <c r="G739" s="215" t="s">
        <v>1096</v>
      </c>
      <c r="H739" s="215" t="s">
        <v>1096</v>
      </c>
      <c r="I739" s="215" t="s">
        <v>1096</v>
      </c>
      <c r="J739" s="215" t="s">
        <v>1096</v>
      </c>
      <c r="K739" s="215" t="s">
        <v>1096</v>
      </c>
      <c r="L739" s="215" t="s">
        <v>1096</v>
      </c>
      <c r="M739" s="215">
        <v>4.528440366972478</v>
      </c>
      <c r="N739" s="215">
        <v>1.9416666666666664</v>
      </c>
      <c r="O739" s="215">
        <v>7.9439252336448591</v>
      </c>
      <c r="P739" s="215" t="s">
        <v>1096</v>
      </c>
      <c r="Q739" s="215" t="s">
        <v>1096</v>
      </c>
      <c r="R739" s="215">
        <v>4.9371794871794874</v>
      </c>
      <c r="S739" s="10">
        <v>4.8046774224280009</v>
      </c>
      <c r="T739" s="9" t="s">
        <v>1107</v>
      </c>
      <c r="U739" s="22" t="s">
        <v>1117</v>
      </c>
      <c r="V739" s="30"/>
      <c r="W739" s="237">
        <f t="shared" si="781"/>
        <v>0</v>
      </c>
      <c r="X739" s="222">
        <v>400828</v>
      </c>
      <c r="Y739" s="236" t="s">
        <v>1096</v>
      </c>
      <c r="Z739" s="236" t="s">
        <v>1096</v>
      </c>
      <c r="AA739" s="236" t="s">
        <v>1096</v>
      </c>
      <c r="AB739" s="236" t="s">
        <v>1096</v>
      </c>
      <c r="AC739" s="236" t="s">
        <v>1096</v>
      </c>
      <c r="AD739" s="236" t="s">
        <v>1096</v>
      </c>
      <c r="AE739" s="236">
        <v>0.89285714285714279</v>
      </c>
      <c r="AF739" s="236">
        <v>0</v>
      </c>
      <c r="AG739" s="236">
        <v>0.37878787878787878</v>
      </c>
      <c r="AH739" s="236" t="str">
        <f t="shared" si="795"/>
        <v/>
      </c>
      <c r="AI739" s="236" t="str">
        <f t="shared" si="796"/>
        <v/>
      </c>
      <c r="AJ739" s="236">
        <f t="shared" si="797"/>
        <v>0.42388167388167391</v>
      </c>
      <c r="AK739" s="10">
        <f t="shared" si="808"/>
        <v>0.42388167388167391</v>
      </c>
      <c r="AL739" s="22">
        <f t="shared" si="782"/>
        <v>0</v>
      </c>
      <c r="AM739" s="5">
        <v>400828</v>
      </c>
      <c r="AN739" s="2" t="str">
        <f t="shared" si="757"/>
        <v/>
      </c>
      <c r="AO739" s="2" t="str">
        <f t="shared" si="783"/>
        <v/>
      </c>
      <c r="AP739" s="2" t="str">
        <f t="shared" si="784"/>
        <v/>
      </c>
      <c r="AQ739" s="2" t="str">
        <f t="shared" si="785"/>
        <v/>
      </c>
      <c r="AR739" s="2" t="str">
        <f t="shared" si="786"/>
        <v/>
      </c>
      <c r="AS739" s="2" t="str">
        <f t="shared" si="787"/>
        <v/>
      </c>
      <c r="AT739" s="2">
        <f t="shared" si="788"/>
        <v>97.169724770642205</v>
      </c>
      <c r="AU739" s="2">
        <f t="shared" si="789"/>
        <v>98.786458333333329</v>
      </c>
      <c r="AV739" s="2">
        <f t="shared" si="790"/>
        <v>95.035046728971963</v>
      </c>
      <c r="AW739" s="2" t="str">
        <f t="shared" si="791"/>
        <v/>
      </c>
      <c r="AX739" s="2" t="str">
        <f t="shared" si="792"/>
        <v/>
      </c>
      <c r="AY739" s="2">
        <f t="shared" si="793"/>
        <v>96.914262820512818</v>
      </c>
      <c r="AZ739" s="2">
        <f t="shared" si="794"/>
        <v>96.997076610982504</v>
      </c>
      <c r="BA739" s="10"/>
      <c r="BB739" s="5">
        <v>400828</v>
      </c>
      <c r="BC739" s="34">
        <v>0</v>
      </c>
      <c r="BD739" s="34"/>
      <c r="BE739" s="34"/>
      <c r="BF739" s="34"/>
      <c r="BG739" s="34"/>
      <c r="BH739" s="34"/>
      <c r="BI739" s="34">
        <f t="shared" si="809"/>
        <v>99.107142857142861</v>
      </c>
      <c r="BJ739" s="34">
        <f t="shared" si="810"/>
        <v>100</v>
      </c>
      <c r="BK739" s="34">
        <f t="shared" si="811"/>
        <v>99.621212121212125</v>
      </c>
      <c r="BL739" s="34"/>
      <c r="BM739" s="34"/>
      <c r="BN739" s="34">
        <f t="shared" si="812"/>
        <v>99.576118326118319</v>
      </c>
      <c r="BO739" s="34">
        <f t="shared" si="813"/>
        <v>99.576118326118319</v>
      </c>
      <c r="BQ739" s="33"/>
      <c r="CZ739" s="210" t="str">
        <f t="shared" si="768"/>
        <v/>
      </c>
      <c r="DA739" s="210" t="str">
        <f t="shared" si="750"/>
        <v/>
      </c>
      <c r="DB739" s="210" t="str">
        <f t="shared" si="751"/>
        <v/>
      </c>
      <c r="DC739" s="210" t="str">
        <f t="shared" si="752"/>
        <v/>
      </c>
      <c r="DD739" s="210" t="str">
        <f t="shared" si="753"/>
        <v/>
      </c>
      <c r="DE739" s="210" t="str">
        <f t="shared" si="754"/>
        <v/>
      </c>
      <c r="DF739" s="210" t="str">
        <f t="shared" si="755"/>
        <v/>
      </c>
      <c r="DG739" s="210" t="str">
        <f t="shared" si="756"/>
        <v/>
      </c>
    </row>
    <row r="740" spans="1:111" ht="12.75" customHeight="1" x14ac:dyDescent="0.2">
      <c r="A740" s="22">
        <v>730</v>
      </c>
      <c r="B740" s="13" t="s">
        <v>1097</v>
      </c>
      <c r="C740" s="4" t="s">
        <v>1123</v>
      </c>
      <c r="D740" s="4" t="s">
        <v>239</v>
      </c>
      <c r="E740" s="5">
        <v>400956</v>
      </c>
      <c r="F740" s="4" t="s">
        <v>1031</v>
      </c>
      <c r="G740" s="215" t="s">
        <v>1096</v>
      </c>
      <c r="H740" s="215" t="s">
        <v>1096</v>
      </c>
      <c r="I740" s="215" t="s">
        <v>1096</v>
      </c>
      <c r="J740" s="215" t="s">
        <v>1096</v>
      </c>
      <c r="K740" s="215" t="s">
        <v>1096</v>
      </c>
      <c r="L740" s="215" t="s">
        <v>1096</v>
      </c>
      <c r="M740" s="215">
        <v>14.339805825242717</v>
      </c>
      <c r="N740" s="215">
        <v>7.2803030303030303</v>
      </c>
      <c r="O740" s="215">
        <v>3.2333333333333329</v>
      </c>
      <c r="P740" s="215" t="s">
        <v>1096</v>
      </c>
      <c r="Q740" s="215" t="s">
        <v>1096</v>
      </c>
      <c r="R740" s="215">
        <v>7.7243202416918431</v>
      </c>
      <c r="S740" s="10">
        <v>8.2844807296263614</v>
      </c>
      <c r="T740" s="9" t="s">
        <v>1107</v>
      </c>
      <c r="U740" s="22" t="s">
        <v>1117</v>
      </c>
      <c r="V740" s="30"/>
      <c r="W740" s="237">
        <f t="shared" si="781"/>
        <v>0</v>
      </c>
      <c r="X740" s="222">
        <v>400956</v>
      </c>
      <c r="Y740" s="236" t="s">
        <v>1096</v>
      </c>
      <c r="Z740" s="236" t="s">
        <v>1096</v>
      </c>
      <c r="AA740" s="236" t="s">
        <v>1096</v>
      </c>
      <c r="AB740" s="236" t="s">
        <v>1096</v>
      </c>
      <c r="AC740" s="236" t="s">
        <v>1096</v>
      </c>
      <c r="AD740" s="236" t="s">
        <v>1096</v>
      </c>
      <c r="AE740" s="236">
        <v>7.4582688005506794</v>
      </c>
      <c r="AF740" s="236">
        <v>5.2284644194756558</v>
      </c>
      <c r="AG740" s="236">
        <v>3.0212084833933575</v>
      </c>
      <c r="AH740" s="236" t="str">
        <f t="shared" si="795"/>
        <v/>
      </c>
      <c r="AI740" s="236" t="str">
        <f t="shared" si="796"/>
        <v/>
      </c>
      <c r="AJ740" s="236">
        <f t="shared" si="797"/>
        <v>5.2359805678065641</v>
      </c>
      <c r="AK740" s="10">
        <f t="shared" si="808"/>
        <v>5.2359805678065641</v>
      </c>
      <c r="AL740" s="22">
        <f t="shared" si="782"/>
        <v>0</v>
      </c>
      <c r="AM740" s="5">
        <v>400956</v>
      </c>
      <c r="AN740" s="2" t="str">
        <f t="shared" si="757"/>
        <v/>
      </c>
      <c r="AO740" s="2" t="str">
        <f t="shared" si="783"/>
        <v/>
      </c>
      <c r="AP740" s="2" t="str">
        <f t="shared" si="784"/>
        <v/>
      </c>
      <c r="AQ740" s="2" t="str">
        <f t="shared" si="785"/>
        <v/>
      </c>
      <c r="AR740" s="2" t="str">
        <f t="shared" si="786"/>
        <v/>
      </c>
      <c r="AS740" s="2" t="str">
        <f t="shared" si="787"/>
        <v/>
      </c>
      <c r="AT740" s="2">
        <f t="shared" si="788"/>
        <v>91.037621359223294</v>
      </c>
      <c r="AU740" s="2">
        <f t="shared" si="789"/>
        <v>95.449810606060609</v>
      </c>
      <c r="AV740" s="2">
        <f t="shared" si="790"/>
        <v>97.979166666666671</v>
      </c>
      <c r="AW740" s="2" t="str">
        <f t="shared" si="791"/>
        <v/>
      </c>
      <c r="AX740" s="2" t="str">
        <f t="shared" si="792"/>
        <v/>
      </c>
      <c r="AY740" s="2">
        <f t="shared" si="793"/>
        <v>95.1722998489426</v>
      </c>
      <c r="AZ740" s="2">
        <f t="shared" si="794"/>
        <v>94.82219954398353</v>
      </c>
      <c r="BA740" s="10"/>
      <c r="BB740" s="5">
        <v>400956</v>
      </c>
      <c r="BC740" s="34">
        <v>0</v>
      </c>
      <c r="BD740" s="34"/>
      <c r="BE740" s="34"/>
      <c r="BF740" s="34"/>
      <c r="BG740" s="34"/>
      <c r="BH740" s="34"/>
      <c r="BI740" s="34">
        <f t="shared" si="809"/>
        <v>92.541731199449316</v>
      </c>
      <c r="BJ740" s="34">
        <f t="shared" si="810"/>
        <v>95.449810606060609</v>
      </c>
      <c r="BK740" s="34">
        <f t="shared" si="811"/>
        <v>97.979166666666671</v>
      </c>
      <c r="BL740" s="34"/>
      <c r="BM740" s="34"/>
      <c r="BN740" s="34">
        <f t="shared" si="812"/>
        <v>95.1722998489426</v>
      </c>
      <c r="BO740" s="34">
        <f t="shared" si="813"/>
        <v>94.82219954398353</v>
      </c>
      <c r="BQ740" s="33"/>
      <c r="CZ740" s="210" t="str">
        <f t="shared" si="768"/>
        <v/>
      </c>
      <c r="DA740" s="210" t="str">
        <f t="shared" si="750"/>
        <v/>
      </c>
      <c r="DB740" s="210" t="str">
        <f t="shared" si="751"/>
        <v/>
      </c>
      <c r="DC740" s="210" t="str">
        <f t="shared" si="752"/>
        <v/>
      </c>
      <c r="DD740" s="210" t="str">
        <f t="shared" si="753"/>
        <v/>
      </c>
      <c r="DE740" s="210" t="str">
        <f t="shared" si="754"/>
        <v/>
      </c>
      <c r="DF740" s="210" t="str">
        <f t="shared" si="755"/>
        <v/>
      </c>
      <c r="DG740" s="210" t="str">
        <f t="shared" si="756"/>
        <v/>
      </c>
    </row>
    <row r="741" spans="1:111" ht="12.75" customHeight="1" x14ac:dyDescent="0.2">
      <c r="A741" s="22">
        <v>731</v>
      </c>
      <c r="B741" s="13" t="s">
        <v>1097</v>
      </c>
      <c r="C741" s="4" t="s">
        <v>1123</v>
      </c>
      <c r="D741" s="4" t="s">
        <v>239</v>
      </c>
      <c r="E741" s="5">
        <v>401006</v>
      </c>
      <c r="F741" s="4" t="s">
        <v>1032</v>
      </c>
      <c r="G741" s="215" t="s">
        <v>1096</v>
      </c>
      <c r="H741" s="215" t="s">
        <v>1096</v>
      </c>
      <c r="I741" s="215" t="s">
        <v>1096</v>
      </c>
      <c r="J741" s="215" t="s">
        <v>1096</v>
      </c>
      <c r="K741" s="215" t="s">
        <v>1096</v>
      </c>
      <c r="L741" s="215" t="s">
        <v>1096</v>
      </c>
      <c r="M741" s="215">
        <v>9.3119047619047617</v>
      </c>
      <c r="N741" s="215">
        <v>27.15</v>
      </c>
      <c r="O741" s="215">
        <v>24</v>
      </c>
      <c r="P741" s="215" t="s">
        <v>1096</v>
      </c>
      <c r="Q741" s="215" t="s">
        <v>1096</v>
      </c>
      <c r="R741" s="215">
        <v>20.673684210526318</v>
      </c>
      <c r="S741" s="10">
        <v>20.153968253968255</v>
      </c>
      <c r="T741" s="9" t="s">
        <v>1107</v>
      </c>
      <c r="U741" s="22" t="s">
        <v>1117</v>
      </c>
      <c r="V741" s="30"/>
      <c r="W741" s="237">
        <f t="shared" si="781"/>
        <v>0</v>
      </c>
      <c r="X741" s="222">
        <v>401006</v>
      </c>
      <c r="Y741" s="236" t="s">
        <v>1096</v>
      </c>
      <c r="Z741" s="236" t="s">
        <v>1096</v>
      </c>
      <c r="AA741" s="236" t="s">
        <v>1096</v>
      </c>
      <c r="AB741" s="236" t="s">
        <v>1096</v>
      </c>
      <c r="AC741" s="236" t="s">
        <v>1096</v>
      </c>
      <c r="AD741" s="236" t="s">
        <v>1096</v>
      </c>
      <c r="AE741" s="236">
        <v>2.2833419823559939</v>
      </c>
      <c r="AF741" s="236">
        <v>5.5864509605662285</v>
      </c>
      <c r="AG741" s="236">
        <v>10.01552795031056</v>
      </c>
      <c r="AH741" s="236" t="str">
        <f t="shared" si="795"/>
        <v/>
      </c>
      <c r="AI741" s="236" t="str">
        <f t="shared" si="796"/>
        <v/>
      </c>
      <c r="AJ741" s="236">
        <f t="shared" si="797"/>
        <v>5.9617736310775937</v>
      </c>
      <c r="AK741" s="10">
        <f t="shared" si="808"/>
        <v>5.9617736310775937</v>
      </c>
      <c r="AL741" s="22">
        <f t="shared" si="782"/>
        <v>0</v>
      </c>
      <c r="AM741" s="5">
        <v>401006</v>
      </c>
      <c r="AN741" s="2" t="str">
        <f t="shared" si="757"/>
        <v/>
      </c>
      <c r="AO741" s="2" t="str">
        <f t="shared" si="783"/>
        <v/>
      </c>
      <c r="AP741" s="2" t="str">
        <f t="shared" si="784"/>
        <v/>
      </c>
      <c r="AQ741" s="2" t="str">
        <f t="shared" si="785"/>
        <v/>
      </c>
      <c r="AR741" s="2" t="str">
        <f t="shared" si="786"/>
        <v/>
      </c>
      <c r="AS741" s="2" t="str">
        <f t="shared" si="787"/>
        <v/>
      </c>
      <c r="AT741" s="2">
        <f t="shared" si="788"/>
        <v>94.180059523809518</v>
      </c>
      <c r="AU741" s="2">
        <f t="shared" si="789"/>
        <v>83.03125</v>
      </c>
      <c r="AV741" s="2">
        <f t="shared" si="790"/>
        <v>85</v>
      </c>
      <c r="AW741" s="2" t="str">
        <f t="shared" si="791"/>
        <v/>
      </c>
      <c r="AX741" s="2" t="str">
        <f t="shared" si="792"/>
        <v/>
      </c>
      <c r="AY741" s="2">
        <f t="shared" si="793"/>
        <v>87.078947368421055</v>
      </c>
      <c r="AZ741" s="2">
        <f t="shared" si="794"/>
        <v>87.403769841269835</v>
      </c>
      <c r="BA741" s="10"/>
      <c r="BB741" s="5">
        <v>401006</v>
      </c>
      <c r="BC741" s="34">
        <v>0</v>
      </c>
      <c r="BD741" s="34"/>
      <c r="BE741" s="34"/>
      <c r="BF741" s="34"/>
      <c r="BG741" s="34"/>
      <c r="BH741" s="34"/>
      <c r="BI741" s="34">
        <f t="shared" si="809"/>
        <v>97.716658017644008</v>
      </c>
      <c r="BJ741" s="34">
        <f t="shared" si="810"/>
        <v>94.413549039433775</v>
      </c>
      <c r="BK741" s="34">
        <f t="shared" si="811"/>
        <v>89.984472049689444</v>
      </c>
      <c r="BL741" s="34"/>
      <c r="BM741" s="34"/>
      <c r="BN741" s="34">
        <f t="shared" si="812"/>
        <v>94.038226368922409</v>
      </c>
      <c r="BO741" s="34">
        <f t="shared" si="813"/>
        <v>94.038226368922409</v>
      </c>
      <c r="BQ741" s="33"/>
      <c r="CZ741" s="210" t="str">
        <f t="shared" si="768"/>
        <v/>
      </c>
      <c r="DA741" s="210" t="str">
        <f t="shared" si="750"/>
        <v/>
      </c>
      <c r="DB741" s="210" t="str">
        <f t="shared" si="751"/>
        <v/>
      </c>
      <c r="DC741" s="210" t="str">
        <f t="shared" si="752"/>
        <v/>
      </c>
      <c r="DD741" s="210" t="str">
        <f t="shared" si="753"/>
        <v/>
      </c>
      <c r="DE741" s="210" t="str">
        <f t="shared" si="754"/>
        <v/>
      </c>
      <c r="DF741" s="210" t="str">
        <f t="shared" si="755"/>
        <v/>
      </c>
      <c r="DG741" s="210" t="str">
        <f t="shared" si="756"/>
        <v/>
      </c>
    </row>
    <row r="742" spans="1:111" ht="12.75" customHeight="1" x14ac:dyDescent="0.2">
      <c r="A742" s="22">
        <v>732</v>
      </c>
      <c r="B742" s="13" t="s">
        <v>1098</v>
      </c>
      <c r="C742" s="4" t="s">
        <v>1122</v>
      </c>
      <c r="D742" s="4" t="s">
        <v>875</v>
      </c>
      <c r="E742" s="5">
        <v>401018</v>
      </c>
      <c r="F742" s="4" t="s">
        <v>1033</v>
      </c>
      <c r="G742" s="215" t="s">
        <v>1096</v>
      </c>
      <c r="H742" s="215" t="s">
        <v>1096</v>
      </c>
      <c r="I742" s="215" t="s">
        <v>1096</v>
      </c>
      <c r="J742" s="215" t="s">
        <v>1096</v>
      </c>
      <c r="K742" s="215" t="s">
        <v>1096</v>
      </c>
      <c r="L742" s="215" t="s">
        <v>1096</v>
      </c>
      <c r="M742" s="215">
        <v>0.98780487804878048</v>
      </c>
      <c r="N742" s="215">
        <v>2.3813304721030044</v>
      </c>
      <c r="O742" s="215">
        <v>4.1931718061674008</v>
      </c>
      <c r="P742" s="215" t="s">
        <v>1096</v>
      </c>
      <c r="Q742" s="215" t="s">
        <v>1096</v>
      </c>
      <c r="R742" s="215">
        <v>2.5793233082706766</v>
      </c>
      <c r="S742" s="10">
        <v>2.5207690521063952</v>
      </c>
      <c r="T742" s="9" t="s">
        <v>1107</v>
      </c>
      <c r="U742" s="22" t="s">
        <v>1116</v>
      </c>
      <c r="V742" s="30"/>
      <c r="W742" s="237">
        <f t="shared" si="781"/>
        <v>0</v>
      </c>
      <c r="X742" s="222">
        <v>401018</v>
      </c>
      <c r="Y742" s="236" t="s">
        <v>1096</v>
      </c>
      <c r="Z742" s="236" t="s">
        <v>1096</v>
      </c>
      <c r="AA742" s="236" t="s">
        <v>1096</v>
      </c>
      <c r="AB742" s="236" t="s">
        <v>1096</v>
      </c>
      <c r="AC742" s="236" t="s">
        <v>1096</v>
      </c>
      <c r="AD742" s="236" t="s">
        <v>1096</v>
      </c>
      <c r="AE742" s="236">
        <v>1.3329469718922078</v>
      </c>
      <c r="AF742" s="236">
        <v>2.0343416554439018</v>
      </c>
      <c r="AG742" s="236">
        <v>1.886178861788619</v>
      </c>
      <c r="AH742" s="236" t="str">
        <f t="shared" si="795"/>
        <v/>
      </c>
      <c r="AI742" s="236" t="str">
        <f t="shared" si="796"/>
        <v/>
      </c>
      <c r="AJ742" s="236">
        <f t="shared" si="797"/>
        <v>1.751155829708243</v>
      </c>
      <c r="AK742" s="10"/>
      <c r="AL742" s="22">
        <f t="shared" si="782"/>
        <v>0</v>
      </c>
      <c r="AM742" s="5">
        <v>401018</v>
      </c>
      <c r="AN742" s="2" t="str">
        <f t="shared" si="757"/>
        <v/>
      </c>
      <c r="AO742" s="2" t="str">
        <f t="shared" si="783"/>
        <v/>
      </c>
      <c r="AP742" s="2" t="str">
        <f t="shared" si="784"/>
        <v/>
      </c>
      <c r="AQ742" s="2" t="str">
        <f t="shared" si="785"/>
        <v/>
      </c>
      <c r="AR742" s="2" t="str">
        <f t="shared" si="786"/>
        <v/>
      </c>
      <c r="AS742" s="2" t="str">
        <f t="shared" si="787"/>
        <v/>
      </c>
      <c r="AT742" s="2">
        <f t="shared" si="788"/>
        <v>99.382621951219505</v>
      </c>
      <c r="AU742" s="2">
        <f t="shared" si="789"/>
        <v>98.511668454935617</v>
      </c>
      <c r="AV742" s="2">
        <f t="shared" si="790"/>
        <v>97.379267621145374</v>
      </c>
      <c r="AW742" s="2" t="str">
        <f t="shared" si="791"/>
        <v/>
      </c>
      <c r="AX742" s="2" t="str">
        <f t="shared" si="792"/>
        <v/>
      </c>
      <c r="AY742" s="2">
        <f t="shared" si="793"/>
        <v>98.387922932330824</v>
      </c>
      <c r="AZ742" s="2">
        <f t="shared" si="794"/>
        <v>98.424519342433499</v>
      </c>
      <c r="BA742" s="10"/>
      <c r="BB742" s="5">
        <v>401018</v>
      </c>
      <c r="BC742" s="34">
        <v>0</v>
      </c>
      <c r="BD742" s="34"/>
      <c r="BE742" s="34"/>
      <c r="BF742" s="34"/>
      <c r="BG742" s="34"/>
      <c r="BH742" s="34"/>
      <c r="BI742" s="34">
        <f>AT742</f>
        <v>99.382621951219505</v>
      </c>
      <c r="BJ742" s="34">
        <f t="shared" ref="BJ742:BK742" si="814">AU742</f>
        <v>98.511668454935617</v>
      </c>
      <c r="BK742" s="34">
        <f t="shared" si="814"/>
        <v>97.379267621145374</v>
      </c>
      <c r="BL742" s="34"/>
      <c r="BM742" s="34"/>
      <c r="BN742" s="34">
        <f>AY742</f>
        <v>98.387922932330824</v>
      </c>
      <c r="BO742" s="34">
        <f t="shared" si="813"/>
        <v>100</v>
      </c>
      <c r="BQ742" s="33"/>
      <c r="CZ742" s="210" t="str">
        <f t="shared" si="768"/>
        <v/>
      </c>
      <c r="DA742" s="210" t="str">
        <f t="shared" si="750"/>
        <v/>
      </c>
      <c r="DB742" s="210" t="str">
        <f t="shared" si="751"/>
        <v/>
      </c>
      <c r="DC742" s="210" t="str">
        <f t="shared" si="752"/>
        <v/>
      </c>
      <c r="DD742" s="210" t="str">
        <f t="shared" si="753"/>
        <v/>
      </c>
      <c r="DE742" s="210" t="str">
        <f t="shared" si="754"/>
        <v/>
      </c>
      <c r="DF742" s="210" t="str">
        <f t="shared" si="755"/>
        <v/>
      </c>
      <c r="DG742" s="210" t="str">
        <f t="shared" si="756"/>
        <v/>
      </c>
    </row>
    <row r="743" spans="1:111" ht="12.75" customHeight="1" x14ac:dyDescent="0.2">
      <c r="A743" s="22">
        <v>733</v>
      </c>
      <c r="B743" s="13" t="s">
        <v>1097</v>
      </c>
      <c r="C743" s="4" t="s">
        <v>3</v>
      </c>
      <c r="D743" s="4" t="s">
        <v>227</v>
      </c>
      <c r="E743" s="5">
        <v>401031</v>
      </c>
      <c r="F743" s="4" t="s">
        <v>1034</v>
      </c>
      <c r="G743" s="215" t="s">
        <v>1096</v>
      </c>
      <c r="H743" s="215" t="s">
        <v>1096</v>
      </c>
      <c r="I743" s="215" t="s">
        <v>1096</v>
      </c>
      <c r="J743" s="215" t="s">
        <v>1096</v>
      </c>
      <c r="K743" s="215" t="s">
        <v>1096</v>
      </c>
      <c r="L743" s="215" t="s">
        <v>1096</v>
      </c>
      <c r="M743" s="215" t="s">
        <v>1096</v>
      </c>
      <c r="N743" s="215" t="s">
        <v>1096</v>
      </c>
      <c r="O743" s="215" t="s">
        <v>1096</v>
      </c>
      <c r="P743" s="215" t="s">
        <v>1096</v>
      </c>
      <c r="Q743" s="215" t="s">
        <v>1096</v>
      </c>
      <c r="R743" s="215" t="s">
        <v>1096</v>
      </c>
      <c r="S743" s="10" t="s">
        <v>1096</v>
      </c>
      <c r="T743" s="9" t="s">
        <v>1107</v>
      </c>
      <c r="U743" s="22" t="s">
        <v>1117</v>
      </c>
      <c r="V743" s="30"/>
      <c r="W743" s="237">
        <f t="shared" si="781"/>
        <v>0</v>
      </c>
      <c r="X743" s="222">
        <v>401031</v>
      </c>
      <c r="Y743" s="236" t="s">
        <v>1096</v>
      </c>
      <c r="Z743" s="236" t="s">
        <v>1096</v>
      </c>
      <c r="AA743" s="236" t="s">
        <v>1096</v>
      </c>
      <c r="AB743" s="236" t="s">
        <v>1096</v>
      </c>
      <c r="AC743" s="236" t="s">
        <v>1096</v>
      </c>
      <c r="AD743" s="236" t="s">
        <v>1096</v>
      </c>
      <c r="AE743" s="236" t="s">
        <v>1096</v>
      </c>
      <c r="AF743" s="236" t="s">
        <v>1096</v>
      </c>
      <c r="AG743" s="236" t="s">
        <v>1096</v>
      </c>
      <c r="AH743" s="236" t="str">
        <f t="shared" si="795"/>
        <v/>
      </c>
      <c r="AI743" s="236" t="str">
        <f t="shared" si="796"/>
        <v/>
      </c>
      <c r="AJ743" s="236" t="str">
        <f t="shared" si="797"/>
        <v/>
      </c>
      <c r="AK743" s="10"/>
      <c r="AL743" s="22">
        <f t="shared" si="782"/>
        <v>0</v>
      </c>
      <c r="AM743" s="5">
        <v>401031</v>
      </c>
      <c r="AN743" s="2" t="str">
        <f t="shared" si="757"/>
        <v/>
      </c>
      <c r="AO743" s="2" t="str">
        <f t="shared" si="783"/>
        <v/>
      </c>
      <c r="AP743" s="2" t="str">
        <f t="shared" si="784"/>
        <v/>
      </c>
      <c r="AQ743" s="2" t="str">
        <f t="shared" si="785"/>
        <v/>
      </c>
      <c r="AR743" s="2" t="str">
        <f t="shared" si="786"/>
        <v/>
      </c>
      <c r="AS743" s="2" t="str">
        <f t="shared" si="787"/>
        <v/>
      </c>
      <c r="AT743" s="2" t="str">
        <f t="shared" si="788"/>
        <v/>
      </c>
      <c r="AU743" s="2" t="str">
        <f t="shared" si="789"/>
        <v/>
      </c>
      <c r="AV743" s="2" t="str">
        <f t="shared" si="790"/>
        <v/>
      </c>
      <c r="AW743" s="2" t="str">
        <f t="shared" si="791"/>
        <v/>
      </c>
      <c r="AX743" s="2" t="str">
        <f t="shared" si="792"/>
        <v/>
      </c>
      <c r="AY743" s="2" t="str">
        <f t="shared" si="793"/>
        <v/>
      </c>
      <c r="AZ743" s="2" t="str">
        <f t="shared" si="794"/>
        <v/>
      </c>
      <c r="BA743" s="10"/>
      <c r="BB743" s="5">
        <v>401031</v>
      </c>
      <c r="BC743" s="34">
        <v>0</v>
      </c>
      <c r="BD743" s="34"/>
      <c r="BE743" s="34"/>
      <c r="BF743" s="34"/>
      <c r="BG743" s="34"/>
      <c r="BH743" s="34"/>
      <c r="BI743" s="34"/>
      <c r="BJ743" s="34"/>
      <c r="BK743" s="34"/>
      <c r="BL743" s="34"/>
      <c r="BM743" s="34"/>
      <c r="BN743" s="34"/>
      <c r="BO743" s="34"/>
      <c r="BQ743" s="33"/>
      <c r="CZ743" s="210" t="str">
        <f t="shared" si="768"/>
        <v/>
      </c>
      <c r="DA743" s="210" t="str">
        <f t="shared" si="750"/>
        <v/>
      </c>
      <c r="DB743" s="210" t="str">
        <f t="shared" si="751"/>
        <v/>
      </c>
      <c r="DC743" s="210" t="str">
        <f t="shared" si="752"/>
        <v/>
      </c>
      <c r="DD743" s="210" t="str">
        <f t="shared" si="753"/>
        <v/>
      </c>
      <c r="DE743" s="210" t="str">
        <f t="shared" si="754"/>
        <v/>
      </c>
      <c r="DF743" s="210" t="str">
        <f t="shared" si="755"/>
        <v/>
      </c>
      <c r="DG743" s="210" t="str">
        <f t="shared" si="756"/>
        <v/>
      </c>
    </row>
    <row r="744" spans="1:111" s="25" customFormat="1" ht="12.75" customHeight="1" x14ac:dyDescent="0.2">
      <c r="A744" s="106">
        <v>734</v>
      </c>
      <c r="B744" s="107" t="s">
        <v>1097</v>
      </c>
      <c r="C744" s="95" t="s">
        <v>207</v>
      </c>
      <c r="D744" s="95" t="s">
        <v>522</v>
      </c>
      <c r="E744" s="108">
        <v>401079</v>
      </c>
      <c r="F744" s="95" t="s">
        <v>1035</v>
      </c>
      <c r="G744" s="215" t="s">
        <v>1096</v>
      </c>
      <c r="H744" s="215" t="s">
        <v>1096</v>
      </c>
      <c r="I744" s="215" t="s">
        <v>1096</v>
      </c>
      <c r="J744" s="215" t="s">
        <v>1096</v>
      </c>
      <c r="K744" s="215" t="s">
        <v>1096</v>
      </c>
      <c r="L744" s="215" t="s">
        <v>1096</v>
      </c>
      <c r="M744" s="215">
        <v>1.7636363636363637</v>
      </c>
      <c r="N744" s="215">
        <v>2.8752688172043013</v>
      </c>
      <c r="O744" s="215">
        <v>1.05</v>
      </c>
      <c r="P744" s="215" t="s">
        <v>1096</v>
      </c>
      <c r="Q744" s="215" t="s">
        <v>1096</v>
      </c>
      <c r="R744" s="215">
        <v>1.9091065292096221</v>
      </c>
      <c r="S744" s="2">
        <v>1.896301726946888</v>
      </c>
      <c r="T744" s="109" t="s">
        <v>1107</v>
      </c>
      <c r="U744" s="106" t="s">
        <v>1117</v>
      </c>
      <c r="W744" s="237">
        <f t="shared" si="781"/>
        <v>0</v>
      </c>
      <c r="X744" s="222">
        <v>401079</v>
      </c>
      <c r="Y744" s="236" t="s">
        <v>1096</v>
      </c>
      <c r="Z744" s="236" t="s">
        <v>1096</v>
      </c>
      <c r="AA744" s="236" t="s">
        <v>1096</v>
      </c>
      <c r="AB744" s="236" t="s">
        <v>1096</v>
      </c>
      <c r="AC744" s="236" t="s">
        <v>1096</v>
      </c>
      <c r="AD744" s="236" t="s">
        <v>1096</v>
      </c>
      <c r="AE744" s="236">
        <v>1.0830917874396135</v>
      </c>
      <c r="AF744" s="236">
        <v>1.0250067769043101</v>
      </c>
      <c r="AG744" s="236">
        <v>2.0174550973943841</v>
      </c>
      <c r="AH744" s="236" t="str">
        <f t="shared" si="795"/>
        <v/>
      </c>
      <c r="AI744" s="236" t="str">
        <f t="shared" si="796"/>
        <v/>
      </c>
      <c r="AJ744" s="236">
        <f t="shared" si="797"/>
        <v>1.3751845539127692</v>
      </c>
      <c r="AK744" s="10">
        <f t="shared" si="808"/>
        <v>1.3751845539127692</v>
      </c>
      <c r="AL744" s="22">
        <f t="shared" si="782"/>
        <v>0</v>
      </c>
      <c r="AM744" s="108">
        <v>401079</v>
      </c>
      <c r="AN744" s="2" t="str">
        <f t="shared" si="757"/>
        <v/>
      </c>
      <c r="AO744" s="2" t="str">
        <f t="shared" si="783"/>
        <v/>
      </c>
      <c r="AP744" s="2" t="str">
        <f t="shared" si="784"/>
        <v/>
      </c>
      <c r="AQ744" s="2" t="str">
        <f t="shared" si="785"/>
        <v/>
      </c>
      <c r="AR744" s="2" t="str">
        <f t="shared" si="786"/>
        <v/>
      </c>
      <c r="AS744" s="2" t="str">
        <f t="shared" si="787"/>
        <v/>
      </c>
      <c r="AT744" s="2">
        <f t="shared" si="788"/>
        <v>98.897727272727266</v>
      </c>
      <c r="AU744" s="2">
        <f t="shared" si="789"/>
        <v>98.202956989247312</v>
      </c>
      <c r="AV744" s="2">
        <f t="shared" si="790"/>
        <v>99.34375</v>
      </c>
      <c r="AW744" s="2" t="str">
        <f t="shared" si="791"/>
        <v/>
      </c>
      <c r="AX744" s="2" t="str">
        <f t="shared" si="792"/>
        <v/>
      </c>
      <c r="AY744" s="2">
        <f t="shared" si="793"/>
        <v>98.806808419243993</v>
      </c>
      <c r="AZ744" s="2">
        <f t="shared" si="794"/>
        <v>98.814811420658188</v>
      </c>
      <c r="BA744" s="2"/>
      <c r="BB744" s="108">
        <v>401079</v>
      </c>
      <c r="BC744" s="34">
        <v>0</v>
      </c>
      <c r="BD744" s="34"/>
      <c r="BE744" s="34"/>
      <c r="BF744" s="34"/>
      <c r="BG744" s="34"/>
      <c r="BH744" s="34"/>
      <c r="BI744" s="34">
        <f t="shared" si="809"/>
        <v>98.916908212560386</v>
      </c>
      <c r="BJ744" s="34">
        <f t="shared" si="810"/>
        <v>98.974993223095694</v>
      </c>
      <c r="BK744" s="34">
        <f t="shared" si="811"/>
        <v>99.34375</v>
      </c>
      <c r="BL744" s="34"/>
      <c r="BM744" s="34"/>
      <c r="BN744" s="34">
        <f t="shared" si="812"/>
        <v>98.806808419243993</v>
      </c>
      <c r="BO744" s="34">
        <f t="shared" si="813"/>
        <v>98.814811420658188</v>
      </c>
      <c r="BQ744" s="33"/>
      <c r="CZ744" s="210" t="str">
        <f t="shared" si="768"/>
        <v/>
      </c>
      <c r="DA744" s="210" t="str">
        <f t="shared" si="750"/>
        <v/>
      </c>
      <c r="DB744" s="210" t="str">
        <f t="shared" si="751"/>
        <v/>
      </c>
      <c r="DC744" s="210" t="str">
        <f t="shared" si="752"/>
        <v/>
      </c>
      <c r="DD744" s="210" t="str">
        <f t="shared" si="753"/>
        <v/>
      </c>
      <c r="DE744" s="210" t="str">
        <f t="shared" si="754"/>
        <v/>
      </c>
      <c r="DF744" s="210" t="str">
        <f t="shared" si="755"/>
        <v/>
      </c>
      <c r="DG744" s="210" t="str">
        <f t="shared" si="756"/>
        <v/>
      </c>
    </row>
    <row r="745" spans="1:111" ht="12.75" customHeight="1" x14ac:dyDescent="0.2">
      <c r="A745" s="22">
        <v>735</v>
      </c>
      <c r="B745" s="13" t="s">
        <v>1100</v>
      </c>
      <c r="C745" s="4" t="s">
        <v>552</v>
      </c>
      <c r="D745" s="4" t="s">
        <v>619</v>
      </c>
      <c r="E745" s="5">
        <v>401092</v>
      </c>
      <c r="F745" s="4" t="s">
        <v>1036</v>
      </c>
      <c r="G745" s="215" t="s">
        <v>1096</v>
      </c>
      <c r="H745" s="215" t="s">
        <v>1096</v>
      </c>
      <c r="I745" s="215" t="s">
        <v>1096</v>
      </c>
      <c r="J745" s="215" t="s">
        <v>1096</v>
      </c>
      <c r="K745" s="215" t="s">
        <v>1096</v>
      </c>
      <c r="L745" s="215" t="s">
        <v>1096</v>
      </c>
      <c r="M745" s="215">
        <v>3.5714285714285712</v>
      </c>
      <c r="N745" s="215">
        <v>2.5641025641025639</v>
      </c>
      <c r="O745" s="215">
        <v>5.4347826086956523</v>
      </c>
      <c r="P745" s="215" t="s">
        <v>1096</v>
      </c>
      <c r="Q745" s="215" t="s">
        <v>1096</v>
      </c>
      <c r="R745" s="215">
        <v>3.9370078740157481</v>
      </c>
      <c r="S745" s="10">
        <v>3.8567712480755958</v>
      </c>
      <c r="T745" s="9" t="s">
        <v>1107</v>
      </c>
      <c r="U745" s="22" t="s">
        <v>1117</v>
      </c>
      <c r="V745" s="30"/>
      <c r="W745" s="237">
        <f t="shared" si="781"/>
        <v>0</v>
      </c>
      <c r="X745" s="222">
        <v>401092</v>
      </c>
      <c r="Y745" s="236" t="s">
        <v>1096</v>
      </c>
      <c r="Z745" s="236" t="s">
        <v>1096</v>
      </c>
      <c r="AA745" s="236" t="s">
        <v>1096</v>
      </c>
      <c r="AB745" s="236" t="s">
        <v>1096</v>
      </c>
      <c r="AC745" s="236" t="s">
        <v>1096</v>
      </c>
      <c r="AD745" s="236" t="s">
        <v>1096</v>
      </c>
      <c r="AE745" s="236">
        <v>4.7532656023222062</v>
      </c>
      <c r="AF745" s="236">
        <v>5.522875816993464</v>
      </c>
      <c r="AG745" s="236">
        <v>14.277715565509517</v>
      </c>
      <c r="AH745" s="236" t="str">
        <f t="shared" si="795"/>
        <v/>
      </c>
      <c r="AI745" s="236" t="str">
        <f t="shared" si="796"/>
        <v/>
      </c>
      <c r="AJ745" s="236">
        <f t="shared" si="797"/>
        <v>8.1846189949417294</v>
      </c>
      <c r="AK745" s="10">
        <f t="shared" si="808"/>
        <v>8.1846189949417294</v>
      </c>
      <c r="AL745" s="22">
        <f t="shared" si="782"/>
        <v>0</v>
      </c>
      <c r="AM745" s="5">
        <v>401092</v>
      </c>
      <c r="AN745" s="2"/>
      <c r="AO745" s="2"/>
      <c r="AP745" s="2"/>
      <c r="AQ745" s="2"/>
      <c r="AR745" s="2"/>
      <c r="AS745" s="2"/>
      <c r="AT745" s="2">
        <f t="shared" ref="AT745:AT776" si="815">IF(M745="","",100-M745*$AM$9)</f>
        <v>97.767857142857139</v>
      </c>
      <c r="AU745" s="2">
        <f t="shared" ref="AU745:AU776" si="816">IF(N745="","",100-N745*$AM$9)</f>
        <v>98.397435897435898</v>
      </c>
      <c r="AV745" s="2">
        <f t="shared" ref="AV745:AV776" si="817">IF(O745="","",100-O745*$AM$9)</f>
        <v>96.603260869565219</v>
      </c>
      <c r="AW745" s="2"/>
      <c r="AX745" s="2"/>
      <c r="AY745" s="2">
        <f t="shared" ref="AY745:AY776" si="818">IF(R745="","",100-R745*$AM$9)</f>
        <v>97.539370078740163</v>
      </c>
      <c r="AZ745" s="2">
        <f t="shared" ref="AZ745:AZ776" si="819">IF(S745="","",100-S745*$AM$9)</f>
        <v>97.589517969952752</v>
      </c>
      <c r="BA745" s="10"/>
      <c r="BB745" s="5">
        <v>401092</v>
      </c>
      <c r="BC745" s="34">
        <v>0</v>
      </c>
      <c r="BD745" s="34"/>
      <c r="BE745" s="34"/>
      <c r="BF745" s="34"/>
      <c r="BG745" s="34"/>
      <c r="BH745" s="34"/>
      <c r="BI745" s="34">
        <f t="shared" si="809"/>
        <v>97.767857142857139</v>
      </c>
      <c r="BJ745" s="34">
        <f t="shared" si="810"/>
        <v>98.397435897435898</v>
      </c>
      <c r="BK745" s="34">
        <f t="shared" si="811"/>
        <v>96.603260869565219</v>
      </c>
      <c r="BL745" s="34"/>
      <c r="BM745" s="34"/>
      <c r="BN745" s="34">
        <f t="shared" si="812"/>
        <v>97.539370078740163</v>
      </c>
      <c r="BO745" s="34">
        <f t="shared" si="813"/>
        <v>97.589517969952752</v>
      </c>
      <c r="BQ745" s="33"/>
      <c r="CZ745" s="210" t="str">
        <f t="shared" si="768"/>
        <v/>
      </c>
      <c r="DA745" s="210" t="str">
        <f t="shared" si="750"/>
        <v/>
      </c>
      <c r="DB745" s="210" t="str">
        <f t="shared" si="751"/>
        <v/>
      </c>
      <c r="DC745" s="210" t="str">
        <f t="shared" si="752"/>
        <v/>
      </c>
      <c r="DD745" s="210" t="str">
        <f t="shared" si="753"/>
        <v/>
      </c>
      <c r="DE745" s="210" t="str">
        <f t="shared" si="754"/>
        <v/>
      </c>
      <c r="DF745" s="210" t="str">
        <f t="shared" si="755"/>
        <v/>
      </c>
      <c r="DG745" s="210" t="str">
        <f t="shared" si="756"/>
        <v/>
      </c>
    </row>
    <row r="746" spans="1:111" ht="12.75" customHeight="1" x14ac:dyDescent="0.2">
      <c r="A746" s="22">
        <v>736</v>
      </c>
      <c r="B746" s="13" t="s">
        <v>1098</v>
      </c>
      <c r="C746" s="4" t="s">
        <v>1122</v>
      </c>
      <c r="D746" s="4" t="s">
        <v>777</v>
      </c>
      <c r="E746" s="5">
        <v>401109</v>
      </c>
      <c r="F746" s="4" t="s">
        <v>1037</v>
      </c>
      <c r="G746" s="215" t="s">
        <v>1096</v>
      </c>
      <c r="H746" s="215" t="s">
        <v>1096</v>
      </c>
      <c r="I746" s="215" t="s">
        <v>1096</v>
      </c>
      <c r="J746" s="215" t="s">
        <v>1096</v>
      </c>
      <c r="K746" s="215" t="s">
        <v>1096</v>
      </c>
      <c r="L746" s="215" t="s">
        <v>1096</v>
      </c>
      <c r="M746" s="215" t="s">
        <v>1096</v>
      </c>
      <c r="N746" s="215" t="s">
        <v>1096</v>
      </c>
      <c r="O746" s="215" t="s">
        <v>1096</v>
      </c>
      <c r="P746" s="215" t="s">
        <v>1096</v>
      </c>
      <c r="Q746" s="215" t="s">
        <v>1096</v>
      </c>
      <c r="R746" s="215" t="s">
        <v>1096</v>
      </c>
      <c r="S746" s="10" t="s">
        <v>1096</v>
      </c>
      <c r="T746" s="9" t="s">
        <v>1107</v>
      </c>
      <c r="U746" s="22" t="s">
        <v>1116</v>
      </c>
      <c r="V746" s="30"/>
      <c r="W746" s="237">
        <f t="shared" si="781"/>
        <v>0</v>
      </c>
      <c r="X746" s="222">
        <v>401109</v>
      </c>
      <c r="Y746" s="236" t="s">
        <v>1096</v>
      </c>
      <c r="Z746" s="236" t="s">
        <v>1096</v>
      </c>
      <c r="AA746" s="236" t="s">
        <v>1096</v>
      </c>
      <c r="AB746" s="236" t="s">
        <v>1096</v>
      </c>
      <c r="AC746" s="236" t="s">
        <v>1096</v>
      </c>
      <c r="AD746" s="236" t="s">
        <v>1096</v>
      </c>
      <c r="AE746" s="236" t="s">
        <v>1096</v>
      </c>
      <c r="AF746" s="236" t="s">
        <v>1096</v>
      </c>
      <c r="AG746" s="236" t="s">
        <v>1096</v>
      </c>
      <c r="AH746" s="236" t="str">
        <f t="shared" si="795"/>
        <v/>
      </c>
      <c r="AI746" s="236" t="str">
        <f t="shared" si="796"/>
        <v/>
      </c>
      <c r="AJ746" s="236" t="str">
        <f t="shared" si="797"/>
        <v/>
      </c>
      <c r="AK746" s="10"/>
      <c r="AL746" s="22">
        <f t="shared" si="782"/>
        <v>0</v>
      </c>
      <c r="AM746" s="5">
        <v>401109</v>
      </c>
      <c r="AN746" s="2" t="str">
        <f t="shared" si="757"/>
        <v/>
      </c>
      <c r="AO746" s="2" t="str">
        <f t="shared" ref="AO746:AS748" si="820">IF(H746="","",100-H746*$AM$9)</f>
        <v/>
      </c>
      <c r="AP746" s="2" t="str">
        <f t="shared" si="820"/>
        <v/>
      </c>
      <c r="AQ746" s="2" t="str">
        <f t="shared" si="820"/>
        <v/>
      </c>
      <c r="AR746" s="2" t="str">
        <f t="shared" si="820"/>
        <v/>
      </c>
      <c r="AS746" s="2" t="str">
        <f t="shared" si="820"/>
        <v/>
      </c>
      <c r="AT746" s="2" t="str">
        <f t="shared" si="815"/>
        <v/>
      </c>
      <c r="AU746" s="2" t="str">
        <f t="shared" si="816"/>
        <v/>
      </c>
      <c r="AV746" s="2" t="str">
        <f t="shared" si="817"/>
        <v/>
      </c>
      <c r="AW746" s="2" t="str">
        <f t="shared" ref="AW746:AX748" si="821">IF(P746="","",100-P746*$AM$9)</f>
        <v/>
      </c>
      <c r="AX746" s="2" t="str">
        <f t="shared" si="821"/>
        <v/>
      </c>
      <c r="AY746" s="2" t="str">
        <f t="shared" si="818"/>
        <v/>
      </c>
      <c r="AZ746" s="2" t="str">
        <f t="shared" si="819"/>
        <v/>
      </c>
      <c r="BA746" s="10"/>
      <c r="BB746" s="5">
        <v>401109</v>
      </c>
      <c r="BC746" s="34">
        <v>0</v>
      </c>
      <c r="BD746" s="34"/>
      <c r="BE746" s="34"/>
      <c r="BF746" s="34"/>
      <c r="BG746" s="34"/>
      <c r="BH746" s="34"/>
      <c r="BI746" s="34"/>
      <c r="BJ746" s="34"/>
      <c r="BK746" s="34"/>
      <c r="BL746" s="34"/>
      <c r="BM746" s="34"/>
      <c r="BN746" s="34"/>
      <c r="BO746" s="34"/>
      <c r="BQ746" s="33"/>
      <c r="CZ746" s="210" t="str">
        <f t="shared" si="768"/>
        <v/>
      </c>
      <c r="DA746" s="210" t="str">
        <f t="shared" si="750"/>
        <v/>
      </c>
      <c r="DB746" s="210" t="str">
        <f t="shared" si="751"/>
        <v/>
      </c>
      <c r="DC746" s="210" t="str">
        <f t="shared" si="752"/>
        <v/>
      </c>
      <c r="DD746" s="210" t="str">
        <f t="shared" si="753"/>
        <v/>
      </c>
      <c r="DE746" s="210" t="str">
        <f t="shared" si="754"/>
        <v/>
      </c>
      <c r="DF746" s="210" t="str">
        <f t="shared" si="755"/>
        <v/>
      </c>
      <c r="DG746" s="210" t="str">
        <f t="shared" si="756"/>
        <v/>
      </c>
    </row>
    <row r="747" spans="1:111" ht="12.75" customHeight="1" x14ac:dyDescent="0.2">
      <c r="A747" s="22">
        <v>737</v>
      </c>
      <c r="B747" s="13" t="s">
        <v>1100</v>
      </c>
      <c r="C747" s="4" t="s">
        <v>561</v>
      </c>
      <c r="D747" s="4" t="s">
        <v>675</v>
      </c>
      <c r="E747" s="5">
        <v>401249</v>
      </c>
      <c r="F747" s="4" t="s">
        <v>1038</v>
      </c>
      <c r="G747" s="215" t="s">
        <v>1096</v>
      </c>
      <c r="H747" s="215" t="s">
        <v>1096</v>
      </c>
      <c r="I747" s="215" t="s">
        <v>1096</v>
      </c>
      <c r="J747" s="215" t="s">
        <v>1096</v>
      </c>
      <c r="K747" s="215" t="s">
        <v>1096</v>
      </c>
      <c r="L747" s="215" t="s">
        <v>1096</v>
      </c>
      <c r="M747" s="215" t="s">
        <v>1096</v>
      </c>
      <c r="N747" s="215" t="s">
        <v>1096</v>
      </c>
      <c r="O747" s="215" t="s">
        <v>1096</v>
      </c>
      <c r="P747" s="215" t="s">
        <v>1096</v>
      </c>
      <c r="Q747" s="215" t="s">
        <v>1096</v>
      </c>
      <c r="R747" s="215" t="s">
        <v>1096</v>
      </c>
      <c r="S747" s="10" t="s">
        <v>1096</v>
      </c>
      <c r="T747" s="9" t="s">
        <v>1108</v>
      </c>
      <c r="U747" s="22" t="s">
        <v>1117</v>
      </c>
      <c r="V747" s="30"/>
      <c r="W747" s="237">
        <f t="shared" si="781"/>
        <v>0</v>
      </c>
      <c r="X747" s="222">
        <v>401249</v>
      </c>
      <c r="Y747" s="236" t="s">
        <v>1096</v>
      </c>
      <c r="Z747" s="236" t="s">
        <v>1096</v>
      </c>
      <c r="AA747" s="236" t="s">
        <v>1096</v>
      </c>
      <c r="AB747" s="236" t="s">
        <v>1096</v>
      </c>
      <c r="AC747" s="236" t="s">
        <v>1096</v>
      </c>
      <c r="AD747" s="236" t="s">
        <v>1096</v>
      </c>
      <c r="AE747" s="236">
        <v>6.770833333333333</v>
      </c>
      <c r="AF747" s="236" t="s">
        <v>1096</v>
      </c>
      <c r="AG747" s="236" t="s">
        <v>1096</v>
      </c>
      <c r="AH747" s="236" t="str">
        <f t="shared" si="795"/>
        <v/>
      </c>
      <c r="AI747" s="236" t="str">
        <f t="shared" si="796"/>
        <v/>
      </c>
      <c r="AJ747" s="236">
        <f t="shared" si="797"/>
        <v>6.770833333333333</v>
      </c>
      <c r="AK747" s="10">
        <f t="shared" si="808"/>
        <v>6.770833333333333</v>
      </c>
      <c r="AL747" s="22">
        <f t="shared" si="782"/>
        <v>0</v>
      </c>
      <c r="AM747" s="5">
        <v>401249</v>
      </c>
      <c r="AN747" s="2" t="str">
        <f t="shared" si="757"/>
        <v/>
      </c>
      <c r="AO747" s="2" t="str">
        <f t="shared" si="820"/>
        <v/>
      </c>
      <c r="AP747" s="2" t="str">
        <f t="shared" si="820"/>
        <v/>
      </c>
      <c r="AQ747" s="2" t="str">
        <f t="shared" si="820"/>
        <v/>
      </c>
      <c r="AR747" s="2" t="str">
        <f t="shared" si="820"/>
        <v/>
      </c>
      <c r="AS747" s="2" t="str">
        <f t="shared" si="820"/>
        <v/>
      </c>
      <c r="AT747" s="2" t="str">
        <f t="shared" si="815"/>
        <v/>
      </c>
      <c r="AU747" s="2" t="str">
        <f t="shared" si="816"/>
        <v/>
      </c>
      <c r="AV747" s="2" t="str">
        <f t="shared" si="817"/>
        <v/>
      </c>
      <c r="AW747" s="2" t="str">
        <f t="shared" si="821"/>
        <v/>
      </c>
      <c r="AX747" s="2" t="str">
        <f t="shared" si="821"/>
        <v/>
      </c>
      <c r="AY747" s="2" t="str">
        <f t="shared" si="818"/>
        <v/>
      </c>
      <c r="AZ747" s="2" t="str">
        <f t="shared" si="819"/>
        <v/>
      </c>
      <c r="BA747" s="10"/>
      <c r="BB747" s="5">
        <v>401249</v>
      </c>
      <c r="BC747" s="34">
        <v>0</v>
      </c>
      <c r="BD747" s="34"/>
      <c r="BE747" s="34"/>
      <c r="BF747" s="34"/>
      <c r="BG747" s="34"/>
      <c r="BH747" s="34"/>
      <c r="BI747" s="34" t="str">
        <f t="shared" si="809"/>
        <v/>
      </c>
      <c r="BJ747" s="34"/>
      <c r="BK747" s="34"/>
      <c r="BL747" s="34"/>
      <c r="BM747" s="34"/>
      <c r="BN747" s="34" t="str">
        <f t="shared" si="812"/>
        <v/>
      </c>
      <c r="BO747" s="34" t="str">
        <f t="shared" si="813"/>
        <v/>
      </c>
      <c r="BQ747" s="33"/>
      <c r="CZ747" s="210" t="str">
        <f t="shared" si="768"/>
        <v/>
      </c>
      <c r="DA747" s="210" t="str">
        <f t="shared" si="750"/>
        <v/>
      </c>
      <c r="DB747" s="210" t="str">
        <f t="shared" si="751"/>
        <v/>
      </c>
      <c r="DC747" s="210" t="str">
        <f t="shared" si="752"/>
        <v/>
      </c>
      <c r="DD747" s="210" t="str">
        <f t="shared" si="753"/>
        <v/>
      </c>
      <c r="DE747" s="210" t="str">
        <f t="shared" si="754"/>
        <v/>
      </c>
      <c r="DF747" s="210" t="str">
        <f t="shared" si="755"/>
        <v/>
      </c>
      <c r="DG747" s="210" t="str">
        <f t="shared" si="756"/>
        <v/>
      </c>
    </row>
    <row r="748" spans="1:111" ht="12.75" customHeight="1" x14ac:dyDescent="0.2">
      <c r="A748" s="22">
        <v>738</v>
      </c>
      <c r="B748" s="13" t="s">
        <v>1098</v>
      </c>
      <c r="C748" s="4" t="s">
        <v>1122</v>
      </c>
      <c r="D748" s="4" t="s">
        <v>875</v>
      </c>
      <c r="E748" s="5">
        <v>401316</v>
      </c>
      <c r="F748" s="4" t="s">
        <v>1039</v>
      </c>
      <c r="G748" s="215" t="s">
        <v>1096</v>
      </c>
      <c r="H748" s="215" t="s">
        <v>1096</v>
      </c>
      <c r="I748" s="215" t="s">
        <v>1096</v>
      </c>
      <c r="J748" s="215" t="s">
        <v>1096</v>
      </c>
      <c r="K748" s="215" t="s">
        <v>1096</v>
      </c>
      <c r="L748" s="215" t="s">
        <v>1096</v>
      </c>
      <c r="M748" s="215">
        <v>28.553846153846152</v>
      </c>
      <c r="N748" s="215">
        <v>18.322222222222223</v>
      </c>
      <c r="O748" s="215">
        <v>30.438235294117646</v>
      </c>
      <c r="P748" s="215" t="s">
        <v>1096</v>
      </c>
      <c r="Q748" s="215" t="s">
        <v>1096</v>
      </c>
      <c r="R748" s="215">
        <v>25.586357039187227</v>
      </c>
      <c r="S748" s="10">
        <v>25.771434556728675</v>
      </c>
      <c r="T748" s="9" t="s">
        <v>1107</v>
      </c>
      <c r="U748" s="22" t="s">
        <v>1116</v>
      </c>
      <c r="V748" s="30"/>
      <c r="W748" s="237">
        <f t="shared" si="781"/>
        <v>0</v>
      </c>
      <c r="X748" s="222">
        <v>401316</v>
      </c>
      <c r="Y748" s="236" t="s">
        <v>1096</v>
      </c>
      <c r="Z748" s="236" t="s">
        <v>1096</v>
      </c>
      <c r="AA748" s="236" t="s">
        <v>1096</v>
      </c>
      <c r="AB748" s="236" t="s">
        <v>1096</v>
      </c>
      <c r="AC748" s="236" t="s">
        <v>1096</v>
      </c>
      <c r="AD748" s="236" t="s">
        <v>1096</v>
      </c>
      <c r="AE748" s="236">
        <v>8.6905964658113959</v>
      </c>
      <c r="AF748" s="236">
        <v>9.3041792330891866</v>
      </c>
      <c r="AG748" s="236">
        <v>11.067952249770432</v>
      </c>
      <c r="AH748" s="236" t="str">
        <f t="shared" si="795"/>
        <v/>
      </c>
      <c r="AI748" s="236" t="str">
        <f t="shared" si="796"/>
        <v/>
      </c>
      <c r="AJ748" s="236">
        <f t="shared" si="797"/>
        <v>9.6875759828903387</v>
      </c>
      <c r="AK748" s="10">
        <f t="shared" si="808"/>
        <v>9.6875759828903387</v>
      </c>
      <c r="AL748" s="22">
        <f t="shared" si="782"/>
        <v>0</v>
      </c>
      <c r="AM748" s="5">
        <v>401316</v>
      </c>
      <c r="AN748" s="2" t="str">
        <f t="shared" si="757"/>
        <v/>
      </c>
      <c r="AO748" s="2" t="str">
        <f t="shared" si="820"/>
        <v/>
      </c>
      <c r="AP748" s="2" t="str">
        <f t="shared" si="820"/>
        <v/>
      </c>
      <c r="AQ748" s="2" t="str">
        <f t="shared" si="820"/>
        <v/>
      </c>
      <c r="AR748" s="2" t="str">
        <f t="shared" si="820"/>
        <v/>
      </c>
      <c r="AS748" s="2" t="str">
        <f t="shared" si="820"/>
        <v/>
      </c>
      <c r="AT748" s="2">
        <f t="shared" si="815"/>
        <v>82.15384615384616</v>
      </c>
      <c r="AU748" s="2">
        <f t="shared" si="816"/>
        <v>88.548611111111114</v>
      </c>
      <c r="AV748" s="2">
        <f t="shared" si="817"/>
        <v>80.976102941176464</v>
      </c>
      <c r="AW748" s="2" t="str">
        <f t="shared" si="821"/>
        <v/>
      </c>
      <c r="AX748" s="2" t="str">
        <f t="shared" si="821"/>
        <v/>
      </c>
      <c r="AY748" s="2">
        <f t="shared" si="818"/>
        <v>84.008526850507991</v>
      </c>
      <c r="AZ748" s="2">
        <f t="shared" si="819"/>
        <v>83.89285340204458</v>
      </c>
      <c r="BA748" s="10"/>
      <c r="BB748" s="5">
        <v>401316</v>
      </c>
      <c r="BC748" s="34">
        <v>0</v>
      </c>
      <c r="BD748" s="34"/>
      <c r="BE748" s="34"/>
      <c r="BF748" s="34"/>
      <c r="BG748" s="34"/>
      <c r="BH748" s="34"/>
      <c r="BI748" s="34">
        <f t="shared" si="809"/>
        <v>91.309403534188604</v>
      </c>
      <c r="BJ748" s="34">
        <f t="shared" si="810"/>
        <v>90.695820766910813</v>
      </c>
      <c r="BK748" s="34">
        <f t="shared" si="811"/>
        <v>88.932047750229572</v>
      </c>
      <c r="BL748" s="34"/>
      <c r="BM748" s="34"/>
      <c r="BN748" s="34">
        <f t="shared" si="812"/>
        <v>90.312424017109663</v>
      </c>
      <c r="BO748" s="34">
        <f t="shared" si="813"/>
        <v>90.312424017109663</v>
      </c>
      <c r="BQ748" s="33"/>
      <c r="CZ748" s="210" t="str">
        <f t="shared" si="768"/>
        <v/>
      </c>
      <c r="DA748" s="210" t="str">
        <f t="shared" si="750"/>
        <v/>
      </c>
      <c r="DB748" s="210" t="str">
        <f t="shared" si="751"/>
        <v/>
      </c>
      <c r="DC748" s="210" t="str">
        <f t="shared" si="752"/>
        <v/>
      </c>
      <c r="DD748" s="210" t="str">
        <f t="shared" si="753"/>
        <v/>
      </c>
      <c r="DE748" s="210" t="str">
        <f t="shared" si="754"/>
        <v/>
      </c>
      <c r="DF748" s="210" t="str">
        <f t="shared" si="755"/>
        <v/>
      </c>
      <c r="DG748" s="210" t="str">
        <f t="shared" si="756"/>
        <v/>
      </c>
    </row>
    <row r="749" spans="1:111" ht="12.75" customHeight="1" x14ac:dyDescent="0.25">
      <c r="A749" s="22">
        <v>739</v>
      </c>
      <c r="B749" s="13" t="s">
        <v>1098</v>
      </c>
      <c r="C749" s="4" t="s">
        <v>789</v>
      </c>
      <c r="D749" s="4" t="s">
        <v>816</v>
      </c>
      <c r="E749" s="5">
        <v>401419</v>
      </c>
      <c r="F749" s="4" t="s">
        <v>1040</v>
      </c>
      <c r="G749" s="215" t="s">
        <v>1096</v>
      </c>
      <c r="H749" s="215" t="s">
        <v>1096</v>
      </c>
      <c r="I749" s="215" t="s">
        <v>1096</v>
      </c>
      <c r="J749" s="215" t="s">
        <v>1096</v>
      </c>
      <c r="K749" s="215" t="s">
        <v>1096</v>
      </c>
      <c r="L749" s="215" t="s">
        <v>1096</v>
      </c>
      <c r="M749" s="215">
        <v>17.80833333333333</v>
      </c>
      <c r="N749" s="215">
        <v>2.7785714285714285</v>
      </c>
      <c r="O749" s="215">
        <v>7.5318181818181813</v>
      </c>
      <c r="P749" s="215" t="s">
        <v>1096</v>
      </c>
      <c r="Q749" s="215" t="s">
        <v>1096</v>
      </c>
      <c r="R749" s="215">
        <v>10.492913385826771</v>
      </c>
      <c r="S749" s="10">
        <v>9.3729076479076472</v>
      </c>
      <c r="T749" s="9" t="s">
        <v>1107</v>
      </c>
      <c r="U749" s="22" t="s">
        <v>1117</v>
      </c>
      <c r="V749" s="205" t="s">
        <v>1256</v>
      </c>
      <c r="W749" s="237">
        <f t="shared" si="781"/>
        <v>0</v>
      </c>
      <c r="X749" s="222">
        <v>401419</v>
      </c>
      <c r="Y749" s="236" t="s">
        <v>1096</v>
      </c>
      <c r="Z749" s="236" t="s">
        <v>1096</v>
      </c>
      <c r="AA749" s="236" t="s">
        <v>1096</v>
      </c>
      <c r="AB749" s="236" t="s">
        <v>1096</v>
      </c>
      <c r="AC749" s="236" t="s">
        <v>1096</v>
      </c>
      <c r="AD749" s="236" t="s">
        <v>1096</v>
      </c>
      <c r="AE749" s="236">
        <v>7.0334656834940441</v>
      </c>
      <c r="AF749" s="236">
        <v>10</v>
      </c>
      <c r="AG749" s="236">
        <v>6.0534591194968552</v>
      </c>
      <c r="AH749" s="236" t="str">
        <f t="shared" si="795"/>
        <v/>
      </c>
      <c r="AI749" s="236" t="str">
        <f t="shared" si="796"/>
        <v/>
      </c>
      <c r="AJ749" s="236">
        <f t="shared" si="797"/>
        <v>7.695641600996967</v>
      </c>
      <c r="AK749" s="10">
        <f t="shared" si="808"/>
        <v>7.695641600996967</v>
      </c>
      <c r="AL749" s="22">
        <f t="shared" si="782"/>
        <v>0</v>
      </c>
      <c r="AM749" s="5">
        <v>401419</v>
      </c>
      <c r="AN749" s="2"/>
      <c r="AO749" s="2"/>
      <c r="AP749" s="2"/>
      <c r="AQ749" s="2"/>
      <c r="AR749" s="2"/>
      <c r="AS749" s="2"/>
      <c r="AT749" s="2">
        <f t="shared" si="815"/>
        <v>88.869791666666671</v>
      </c>
      <c r="AU749" s="2">
        <f t="shared" si="816"/>
        <v>98.263392857142861</v>
      </c>
      <c r="AV749" s="2">
        <f t="shared" si="817"/>
        <v>95.29261363636364</v>
      </c>
      <c r="AW749" s="2"/>
      <c r="AX749" s="2"/>
      <c r="AY749" s="2">
        <f t="shared" si="818"/>
        <v>93.441929133858267</v>
      </c>
      <c r="AZ749" s="2">
        <f t="shared" si="819"/>
        <v>94.141932720057724</v>
      </c>
      <c r="BA749" s="10"/>
      <c r="BB749" s="5">
        <v>401419</v>
      </c>
      <c r="BC749" s="34">
        <v>0</v>
      </c>
      <c r="BD749" s="34"/>
      <c r="BE749" s="34"/>
      <c r="BF749" s="34"/>
      <c r="BG749" s="34"/>
      <c r="BH749" s="34"/>
      <c r="BI749" s="34">
        <f t="shared" si="809"/>
        <v>92.966534316505957</v>
      </c>
      <c r="BJ749" s="34">
        <f t="shared" si="810"/>
        <v>98.263392857142861</v>
      </c>
      <c r="BK749" s="34">
        <f t="shared" si="811"/>
        <v>95.29261363636364</v>
      </c>
      <c r="BL749" s="34"/>
      <c r="BM749" s="34"/>
      <c r="BN749" s="34">
        <f t="shared" si="812"/>
        <v>93.441929133858267</v>
      </c>
      <c r="BO749" s="34">
        <f t="shared" si="813"/>
        <v>94.141932720057724</v>
      </c>
      <c r="BQ749" s="33">
        <f>E749-BR749</f>
        <v>0</v>
      </c>
      <c r="BR749" s="187">
        <v>401419</v>
      </c>
      <c r="BS749" s="190" t="s">
        <v>1040</v>
      </c>
      <c r="BT749" s="205" t="s">
        <v>1256</v>
      </c>
      <c r="BU749" s="191" t="s">
        <v>1159</v>
      </c>
      <c r="BV749" s="191" t="s">
        <v>1246</v>
      </c>
      <c r="BW749" s="192"/>
      <c r="BX749" s="193" t="s">
        <v>1096</v>
      </c>
      <c r="BY749" s="194" t="s">
        <v>1096</v>
      </c>
      <c r="BZ749" s="193" t="s">
        <v>1096</v>
      </c>
      <c r="CA749" s="194">
        <v>1</v>
      </c>
      <c r="CB749" s="195" t="s">
        <v>1096</v>
      </c>
      <c r="CC749" s="194" t="s">
        <v>1096</v>
      </c>
      <c r="CD749" s="195">
        <v>1</v>
      </c>
      <c r="CE749" s="196"/>
      <c r="CF749" s="196"/>
      <c r="CG749" s="196"/>
      <c r="CH749" s="196"/>
      <c r="CI749" s="196"/>
      <c r="CZ749" s="210" t="str">
        <f t="shared" si="768"/>
        <v/>
      </c>
      <c r="DA749" s="210" t="str">
        <f t="shared" ref="DA749:DA795" si="822">IF(BZ749="","",(AA749-I749)/I749)</f>
        <v/>
      </c>
      <c r="DB749" s="210"/>
      <c r="DC749" s="210" t="str">
        <f t="shared" ref="DC749:DC767" si="823">IF(CB749="","",(AC749-K749)/K749)</f>
        <v/>
      </c>
      <c r="DD749" s="210" t="str">
        <f t="shared" ref="DD749:DD767" si="824">IF(CC749="","",(AD749-L749)/L749)</f>
        <v/>
      </c>
      <c r="DE749" s="210">
        <f t="shared" ref="DE749:DE767" si="825">IF(CD749="","",(AE749-M749)/M749)</f>
        <v>-0.60504638183468162</v>
      </c>
      <c r="DF749" s="210" t="str">
        <f t="shared" ref="DF749:DF767" si="826">IF(CE749="","",(AF749-N749)/N749)</f>
        <v/>
      </c>
      <c r="DG749" s="210" t="str">
        <f t="shared" ref="DG749:DG767" si="827">IF(CF749="","",(AG749-O749)/O749)</f>
        <v/>
      </c>
    </row>
    <row r="750" spans="1:111" ht="12.75" customHeight="1" x14ac:dyDescent="0.25">
      <c r="A750" s="22">
        <v>740</v>
      </c>
      <c r="B750" s="13" t="s">
        <v>1097</v>
      </c>
      <c r="C750" s="4" t="s">
        <v>1123</v>
      </c>
      <c r="D750" s="4" t="s">
        <v>348</v>
      </c>
      <c r="E750" s="5">
        <v>401468</v>
      </c>
      <c r="F750" s="4" t="s">
        <v>1041</v>
      </c>
      <c r="G750" s="215" t="s">
        <v>1096</v>
      </c>
      <c r="H750" s="215" t="s">
        <v>1096</v>
      </c>
      <c r="I750" s="215" t="s">
        <v>1096</v>
      </c>
      <c r="J750" s="215" t="s">
        <v>1096</v>
      </c>
      <c r="K750" s="215" t="s">
        <v>1096</v>
      </c>
      <c r="L750" s="215" t="s">
        <v>1096</v>
      </c>
      <c r="M750" s="215">
        <v>2.7519230769230774</v>
      </c>
      <c r="N750" s="215">
        <v>1.2936507936507935</v>
      </c>
      <c r="O750" s="215">
        <v>8.5908163265306126</v>
      </c>
      <c r="P750" s="215" t="s">
        <v>1096</v>
      </c>
      <c r="Q750" s="215" t="s">
        <v>1096</v>
      </c>
      <c r="R750" s="215">
        <v>4.0990725126475542</v>
      </c>
      <c r="S750" s="10">
        <v>4.2121300657014942</v>
      </c>
      <c r="T750" s="9" t="s">
        <v>1107</v>
      </c>
      <c r="U750" s="22" t="s">
        <v>1117</v>
      </c>
      <c r="V750" s="205"/>
      <c r="W750" s="237">
        <f t="shared" si="781"/>
        <v>0</v>
      </c>
      <c r="X750" s="222">
        <v>401468</v>
      </c>
      <c r="Y750" s="236" t="s">
        <v>1096</v>
      </c>
      <c r="Z750" s="236" t="s">
        <v>1096</v>
      </c>
      <c r="AA750" s="236" t="s">
        <v>1096</v>
      </c>
      <c r="AB750" s="236" t="s">
        <v>1096</v>
      </c>
      <c r="AC750" s="236" t="s">
        <v>1096</v>
      </c>
      <c r="AD750" s="236" t="s">
        <v>1096</v>
      </c>
      <c r="AE750" s="236">
        <v>1.6148775894538605</v>
      </c>
      <c r="AF750" s="236">
        <v>3.3125459417162642</v>
      </c>
      <c r="AG750" s="236">
        <v>4.5549065199720218</v>
      </c>
      <c r="AH750" s="236" t="str">
        <f t="shared" si="795"/>
        <v/>
      </c>
      <c r="AI750" s="236" t="str">
        <f t="shared" si="796"/>
        <v/>
      </c>
      <c r="AJ750" s="236">
        <f t="shared" si="797"/>
        <v>3.1607766837140487</v>
      </c>
      <c r="AK750" s="10">
        <f t="shared" si="808"/>
        <v>3.1607766837140487</v>
      </c>
      <c r="AL750" s="22">
        <f t="shared" si="782"/>
        <v>0</v>
      </c>
      <c r="AM750" s="5">
        <v>401468</v>
      </c>
      <c r="AN750" s="2" t="str">
        <f t="shared" si="757"/>
        <v/>
      </c>
      <c r="AO750" s="2" t="str">
        <f t="shared" ref="AO750:AS755" si="828">IF(H750="","",100-H750*$AM$9)</f>
        <v/>
      </c>
      <c r="AP750" s="2" t="str">
        <f t="shared" si="828"/>
        <v/>
      </c>
      <c r="AQ750" s="2" t="str">
        <f t="shared" si="828"/>
        <v/>
      </c>
      <c r="AR750" s="2" t="str">
        <f t="shared" si="828"/>
        <v/>
      </c>
      <c r="AS750" s="2" t="str">
        <f t="shared" si="828"/>
        <v/>
      </c>
      <c r="AT750" s="2">
        <f t="shared" si="815"/>
        <v>98.28004807692308</v>
      </c>
      <c r="AU750" s="2">
        <f t="shared" si="816"/>
        <v>99.191468253968253</v>
      </c>
      <c r="AV750" s="2">
        <f t="shared" si="817"/>
        <v>94.630739795918373</v>
      </c>
      <c r="AW750" s="2" t="str">
        <f t="shared" ref="AW750:AX755" si="829">IF(P750="","",100-P750*$AM$9)</f>
        <v/>
      </c>
      <c r="AX750" s="2" t="str">
        <f t="shared" si="829"/>
        <v/>
      </c>
      <c r="AY750" s="2">
        <f t="shared" si="818"/>
        <v>97.438079679595276</v>
      </c>
      <c r="AZ750" s="2">
        <f t="shared" si="819"/>
        <v>97.367418708936569</v>
      </c>
      <c r="BA750" s="10"/>
      <c r="BB750" s="5">
        <v>401468</v>
      </c>
      <c r="BC750" s="34">
        <v>0</v>
      </c>
      <c r="BD750" s="34"/>
      <c r="BE750" s="34"/>
      <c r="BF750" s="34"/>
      <c r="BG750" s="34"/>
      <c r="BH750" s="34"/>
      <c r="BI750" s="34">
        <f t="shared" si="809"/>
        <v>98.385122410546145</v>
      </c>
      <c r="BJ750" s="34">
        <f t="shared" si="810"/>
        <v>99.191468253968253</v>
      </c>
      <c r="BK750" s="34">
        <f t="shared" si="811"/>
        <v>95.445093480027978</v>
      </c>
      <c r="BL750" s="34"/>
      <c r="BM750" s="34"/>
      <c r="BN750" s="34">
        <f t="shared" si="812"/>
        <v>97.438079679595276</v>
      </c>
      <c r="BO750" s="34">
        <f t="shared" si="813"/>
        <v>97.367418708936569</v>
      </c>
      <c r="BQ750" s="33"/>
      <c r="BR750" s="187"/>
      <c r="BS750" s="190"/>
      <c r="BT750" s="205"/>
      <c r="BU750" s="191"/>
      <c r="BV750" s="191"/>
      <c r="BW750" s="192"/>
      <c r="BX750" s="193"/>
      <c r="BY750" s="194"/>
      <c r="BZ750" s="193"/>
      <c r="CA750" s="194"/>
      <c r="CB750" s="195"/>
      <c r="CC750" s="194"/>
      <c r="CD750" s="195"/>
      <c r="CE750" s="194"/>
      <c r="CF750" s="193"/>
      <c r="CG750" s="195"/>
      <c r="CH750" s="193"/>
      <c r="CI750" s="194"/>
      <c r="CZ750" s="210" t="str">
        <f t="shared" si="768"/>
        <v/>
      </c>
      <c r="DA750" s="210" t="str">
        <f t="shared" si="822"/>
        <v/>
      </c>
      <c r="DB750" s="210" t="str">
        <f t="shared" ref="DB750:DB766" si="830">IF(CA750="","",(AB750-J750)/J750)</f>
        <v/>
      </c>
      <c r="DC750" s="210" t="str">
        <f t="shared" si="823"/>
        <v/>
      </c>
      <c r="DD750" s="210" t="str">
        <f t="shared" si="824"/>
        <v/>
      </c>
      <c r="DE750" s="210" t="str">
        <f t="shared" si="825"/>
        <v/>
      </c>
      <c r="DF750" s="210" t="str">
        <f t="shared" si="826"/>
        <v/>
      </c>
      <c r="DG750" s="210" t="str">
        <f t="shared" si="827"/>
        <v/>
      </c>
    </row>
    <row r="751" spans="1:111" ht="12.75" customHeight="1" x14ac:dyDescent="0.25">
      <c r="A751" s="22">
        <v>741</v>
      </c>
      <c r="B751" s="13" t="s">
        <v>1100</v>
      </c>
      <c r="C751" s="4" t="s">
        <v>561</v>
      </c>
      <c r="D751" s="4" t="s">
        <v>682</v>
      </c>
      <c r="E751" s="5">
        <v>401470</v>
      </c>
      <c r="F751" s="4" t="s">
        <v>1042</v>
      </c>
      <c r="G751" s="215" t="s">
        <v>1096</v>
      </c>
      <c r="H751" s="215" t="s">
        <v>1096</v>
      </c>
      <c r="I751" s="215" t="s">
        <v>1096</v>
      </c>
      <c r="J751" s="215" t="s">
        <v>1096</v>
      </c>
      <c r="K751" s="215" t="s">
        <v>1096</v>
      </c>
      <c r="L751" s="215" t="s">
        <v>1096</v>
      </c>
      <c r="M751" s="215">
        <v>0.74370078740157475</v>
      </c>
      <c r="N751" s="215">
        <v>1.6401960784313725</v>
      </c>
      <c r="O751" s="215">
        <v>1.350900900900901</v>
      </c>
      <c r="P751" s="215" t="s">
        <v>1096</v>
      </c>
      <c r="Q751" s="215" t="s">
        <v>1096</v>
      </c>
      <c r="R751" s="215">
        <v>1.2382352941176471</v>
      </c>
      <c r="S751" s="10">
        <v>1.2449325889112828</v>
      </c>
      <c r="T751" s="9" t="s">
        <v>1107</v>
      </c>
      <c r="U751" s="22" t="s">
        <v>1117</v>
      </c>
      <c r="V751" s="205"/>
      <c r="W751" s="237">
        <f t="shared" si="781"/>
        <v>0</v>
      </c>
      <c r="X751" s="222">
        <v>401470</v>
      </c>
      <c r="Y751" s="236" t="s">
        <v>1096</v>
      </c>
      <c r="Z751" s="236" t="s">
        <v>1096</v>
      </c>
      <c r="AA751" s="236" t="s">
        <v>1096</v>
      </c>
      <c r="AB751" s="236" t="s">
        <v>1096</v>
      </c>
      <c r="AC751" s="236" t="s">
        <v>1096</v>
      </c>
      <c r="AD751" s="236" t="s">
        <v>1096</v>
      </c>
      <c r="AE751" s="236">
        <v>2.2108250759348702</v>
      </c>
      <c r="AF751" s="236">
        <v>1.8913068246553491</v>
      </c>
      <c r="AG751" s="236">
        <v>3.3333333333333335</v>
      </c>
      <c r="AH751" s="236" t="str">
        <f t="shared" si="795"/>
        <v/>
      </c>
      <c r="AI751" s="236" t="str">
        <f t="shared" si="796"/>
        <v/>
      </c>
      <c r="AJ751" s="236">
        <f t="shared" si="797"/>
        <v>2.4784884113078509</v>
      </c>
      <c r="AK751" s="10">
        <f t="shared" si="808"/>
        <v>2.4784884113078509</v>
      </c>
      <c r="AL751" s="22">
        <f t="shared" si="782"/>
        <v>0</v>
      </c>
      <c r="AM751" s="5">
        <v>401470</v>
      </c>
      <c r="AN751" s="2" t="str">
        <f t="shared" si="757"/>
        <v/>
      </c>
      <c r="AO751" s="2" t="str">
        <f t="shared" si="828"/>
        <v/>
      </c>
      <c r="AP751" s="2" t="str">
        <f t="shared" si="828"/>
        <v/>
      </c>
      <c r="AQ751" s="2" t="str">
        <f t="shared" si="828"/>
        <v/>
      </c>
      <c r="AR751" s="2" t="str">
        <f t="shared" si="828"/>
        <v/>
      </c>
      <c r="AS751" s="2" t="str">
        <f t="shared" si="828"/>
        <v/>
      </c>
      <c r="AT751" s="2">
        <f t="shared" si="815"/>
        <v>99.535187007874015</v>
      </c>
      <c r="AU751" s="2">
        <f t="shared" si="816"/>
        <v>98.974877450980387</v>
      </c>
      <c r="AV751" s="2">
        <f t="shared" si="817"/>
        <v>99.155686936936931</v>
      </c>
      <c r="AW751" s="2" t="str">
        <f t="shared" si="829"/>
        <v/>
      </c>
      <c r="AX751" s="2" t="str">
        <f t="shared" si="829"/>
        <v/>
      </c>
      <c r="AY751" s="2">
        <f t="shared" si="818"/>
        <v>99.226102941176464</v>
      </c>
      <c r="AZ751" s="2">
        <f t="shared" si="819"/>
        <v>99.221917131930454</v>
      </c>
      <c r="BA751" s="10"/>
      <c r="BB751" s="5">
        <v>401470</v>
      </c>
      <c r="BC751" s="34">
        <v>0</v>
      </c>
      <c r="BD751" s="34"/>
      <c r="BE751" s="34"/>
      <c r="BF751" s="34"/>
      <c r="BG751" s="34"/>
      <c r="BH751" s="34"/>
      <c r="BI751" s="34">
        <f t="shared" si="809"/>
        <v>99.535187007874015</v>
      </c>
      <c r="BJ751" s="34">
        <f t="shared" si="810"/>
        <v>98.974877450980387</v>
      </c>
      <c r="BK751" s="34">
        <f t="shared" si="811"/>
        <v>99.155686936936931</v>
      </c>
      <c r="BL751" s="34"/>
      <c r="BM751" s="34"/>
      <c r="BN751" s="34">
        <f t="shared" si="812"/>
        <v>99.226102941176464</v>
      </c>
      <c r="BO751" s="34">
        <f t="shared" si="813"/>
        <v>99.221917131930454</v>
      </c>
      <c r="BQ751" s="33"/>
      <c r="BR751" s="187"/>
      <c r="BS751" s="190"/>
      <c r="BT751" s="205"/>
      <c r="BU751" s="191"/>
      <c r="BV751" s="191"/>
      <c r="BW751" s="192"/>
      <c r="BX751" s="193"/>
      <c r="BY751" s="194"/>
      <c r="BZ751" s="193"/>
      <c r="CA751" s="194"/>
      <c r="CB751" s="195"/>
      <c r="CC751" s="194"/>
      <c r="CD751" s="195"/>
      <c r="CE751" s="194"/>
      <c r="CF751" s="193"/>
      <c r="CG751" s="195"/>
      <c r="CH751" s="193"/>
      <c r="CI751" s="194"/>
      <c r="CZ751" s="210" t="str">
        <f t="shared" si="768"/>
        <v/>
      </c>
      <c r="DA751" s="210" t="str">
        <f t="shared" si="822"/>
        <v/>
      </c>
      <c r="DB751" s="210" t="str">
        <f t="shared" si="830"/>
        <v/>
      </c>
      <c r="DC751" s="210" t="str">
        <f t="shared" si="823"/>
        <v/>
      </c>
      <c r="DD751" s="210" t="str">
        <f t="shared" si="824"/>
        <v/>
      </c>
      <c r="DE751" s="210" t="str">
        <f t="shared" si="825"/>
        <v/>
      </c>
      <c r="DF751" s="210" t="str">
        <f t="shared" si="826"/>
        <v/>
      </c>
      <c r="DG751" s="210" t="str">
        <f t="shared" si="827"/>
        <v/>
      </c>
    </row>
    <row r="752" spans="1:111" ht="12.75" customHeight="1" x14ac:dyDescent="0.25">
      <c r="A752" s="22">
        <v>742</v>
      </c>
      <c r="B752" s="13" t="s">
        <v>1098</v>
      </c>
      <c r="C752" s="4" t="s">
        <v>1122</v>
      </c>
      <c r="D752" s="4" t="s">
        <v>857</v>
      </c>
      <c r="E752" s="5">
        <v>401481</v>
      </c>
      <c r="F752" s="4" t="s">
        <v>1043</v>
      </c>
      <c r="G752" s="215" t="s">
        <v>1096</v>
      </c>
      <c r="H752" s="215" t="s">
        <v>1096</v>
      </c>
      <c r="I752" s="215" t="s">
        <v>1096</v>
      </c>
      <c r="J752" s="215" t="s">
        <v>1096</v>
      </c>
      <c r="K752" s="215" t="s">
        <v>1096</v>
      </c>
      <c r="L752" s="215" t="s">
        <v>1096</v>
      </c>
      <c r="M752" s="215">
        <v>8.2554054054054049</v>
      </c>
      <c r="N752" s="215">
        <v>6.9148648648648647</v>
      </c>
      <c r="O752" s="215">
        <v>8.8717391304347828</v>
      </c>
      <c r="P752" s="215" t="s">
        <v>1096</v>
      </c>
      <c r="Q752" s="215" t="s">
        <v>1096</v>
      </c>
      <c r="R752" s="215">
        <v>8.170178926441352</v>
      </c>
      <c r="S752" s="10">
        <v>8.0140031335683499</v>
      </c>
      <c r="T752" s="9" t="s">
        <v>1107</v>
      </c>
      <c r="U752" s="22" t="s">
        <v>1116</v>
      </c>
      <c r="V752" s="205"/>
      <c r="W752" s="237">
        <f t="shared" si="781"/>
        <v>0</v>
      </c>
      <c r="X752" s="222">
        <v>401481</v>
      </c>
      <c r="Y752" s="236" t="s">
        <v>1096</v>
      </c>
      <c r="Z752" s="236" t="s">
        <v>1096</v>
      </c>
      <c r="AA752" s="236" t="s">
        <v>1096</v>
      </c>
      <c r="AB752" s="236" t="s">
        <v>1096</v>
      </c>
      <c r="AC752" s="236" t="s">
        <v>1096</v>
      </c>
      <c r="AD752" s="236" t="s">
        <v>1096</v>
      </c>
      <c r="AE752" s="236">
        <v>4.8128499852637781</v>
      </c>
      <c r="AF752" s="236">
        <v>3.7985274431057565</v>
      </c>
      <c r="AG752" s="236">
        <v>7.1312872975277068</v>
      </c>
      <c r="AH752" s="236" t="str">
        <f t="shared" si="795"/>
        <v/>
      </c>
      <c r="AI752" s="236" t="str">
        <f t="shared" si="796"/>
        <v/>
      </c>
      <c r="AJ752" s="236">
        <f t="shared" si="797"/>
        <v>5.2475549086324138</v>
      </c>
      <c r="AK752" s="10">
        <f t="shared" si="808"/>
        <v>5.2475549086324138</v>
      </c>
      <c r="AL752" s="22">
        <f t="shared" si="782"/>
        <v>0</v>
      </c>
      <c r="AM752" s="5">
        <v>401481</v>
      </c>
      <c r="AN752" s="2" t="str">
        <f t="shared" si="757"/>
        <v/>
      </c>
      <c r="AO752" s="2" t="str">
        <f t="shared" si="828"/>
        <v/>
      </c>
      <c r="AP752" s="2" t="str">
        <f t="shared" si="828"/>
        <v/>
      </c>
      <c r="AQ752" s="2" t="str">
        <f t="shared" si="828"/>
        <v/>
      </c>
      <c r="AR752" s="2" t="str">
        <f t="shared" si="828"/>
        <v/>
      </c>
      <c r="AS752" s="2" t="str">
        <f t="shared" si="828"/>
        <v/>
      </c>
      <c r="AT752" s="2">
        <f t="shared" si="815"/>
        <v>94.840371621621628</v>
      </c>
      <c r="AU752" s="2">
        <f t="shared" si="816"/>
        <v>95.678209459459453</v>
      </c>
      <c r="AV752" s="2">
        <f t="shared" si="817"/>
        <v>94.455163043478265</v>
      </c>
      <c r="AW752" s="2" t="str">
        <f t="shared" si="829"/>
        <v/>
      </c>
      <c r="AX752" s="2" t="str">
        <f t="shared" si="829"/>
        <v/>
      </c>
      <c r="AY752" s="2">
        <f t="shared" si="818"/>
        <v>94.893638170974157</v>
      </c>
      <c r="AZ752" s="2">
        <f t="shared" si="819"/>
        <v>94.991248041519782</v>
      </c>
      <c r="BA752" s="10"/>
      <c r="BB752" s="5">
        <v>401481</v>
      </c>
      <c r="BC752" s="34">
        <v>0</v>
      </c>
      <c r="BD752" s="34"/>
      <c r="BE752" s="34"/>
      <c r="BF752" s="34"/>
      <c r="BG752" s="34"/>
      <c r="BH752" s="34"/>
      <c r="BI752" s="34">
        <f t="shared" si="809"/>
        <v>95.187150014736218</v>
      </c>
      <c r="BJ752" s="34">
        <f t="shared" si="810"/>
        <v>96.201472556894245</v>
      </c>
      <c r="BK752" s="34">
        <f t="shared" si="811"/>
        <v>94.455163043478265</v>
      </c>
      <c r="BL752" s="34"/>
      <c r="BM752" s="34"/>
      <c r="BN752" s="34">
        <f t="shared" si="812"/>
        <v>94.893638170974157</v>
      </c>
      <c r="BO752" s="34">
        <f t="shared" si="813"/>
        <v>94.991248041519782</v>
      </c>
      <c r="BQ752" s="33"/>
      <c r="BR752" s="187"/>
      <c r="BS752" s="190"/>
      <c r="BT752" s="205"/>
      <c r="BU752" s="191"/>
      <c r="BV752" s="191"/>
      <c r="BW752" s="192"/>
      <c r="BX752" s="193"/>
      <c r="BY752" s="194"/>
      <c r="BZ752" s="193"/>
      <c r="CA752" s="194"/>
      <c r="CB752" s="195"/>
      <c r="CC752" s="194"/>
      <c r="CD752" s="195"/>
      <c r="CE752" s="194"/>
      <c r="CF752" s="193"/>
      <c r="CG752" s="195"/>
      <c r="CH752" s="193"/>
      <c r="CI752" s="194"/>
      <c r="CZ752" s="210" t="str">
        <f t="shared" si="768"/>
        <v/>
      </c>
      <c r="DA752" s="210" t="str">
        <f t="shared" si="822"/>
        <v/>
      </c>
      <c r="DB752" s="210" t="str">
        <f t="shared" si="830"/>
        <v/>
      </c>
      <c r="DC752" s="210" t="str">
        <f t="shared" si="823"/>
        <v/>
      </c>
      <c r="DD752" s="210" t="str">
        <f t="shared" si="824"/>
        <v/>
      </c>
      <c r="DE752" s="210" t="str">
        <f t="shared" si="825"/>
        <v/>
      </c>
      <c r="DF752" s="210" t="str">
        <f t="shared" si="826"/>
        <v/>
      </c>
      <c r="DG752" s="210" t="str">
        <f t="shared" si="827"/>
        <v/>
      </c>
    </row>
    <row r="753" spans="1:111" ht="12.75" customHeight="1" x14ac:dyDescent="0.25">
      <c r="A753" s="22">
        <v>743</v>
      </c>
      <c r="B753" s="13" t="s">
        <v>1098</v>
      </c>
      <c r="C753" s="4" t="s">
        <v>1122</v>
      </c>
      <c r="D753" s="4" t="s">
        <v>781</v>
      </c>
      <c r="E753" s="5">
        <v>401602</v>
      </c>
      <c r="F753" s="4" t="s">
        <v>1044</v>
      </c>
      <c r="G753" s="215" t="s">
        <v>1096</v>
      </c>
      <c r="H753" s="215" t="s">
        <v>1096</v>
      </c>
      <c r="I753" s="215" t="s">
        <v>1096</v>
      </c>
      <c r="J753" s="215" t="s">
        <v>1096</v>
      </c>
      <c r="K753" s="215" t="s">
        <v>1096</v>
      </c>
      <c r="L753" s="215" t="s">
        <v>1096</v>
      </c>
      <c r="M753" s="215" t="s">
        <v>1096</v>
      </c>
      <c r="N753" s="215" t="s">
        <v>1096</v>
      </c>
      <c r="O753" s="215" t="s">
        <v>1096</v>
      </c>
      <c r="P753" s="215" t="s">
        <v>1096</v>
      </c>
      <c r="Q753" s="215" t="s">
        <v>1096</v>
      </c>
      <c r="R753" s="215" t="s">
        <v>1096</v>
      </c>
      <c r="S753" s="10" t="s">
        <v>1096</v>
      </c>
      <c r="T753" s="9" t="s">
        <v>1107</v>
      </c>
      <c r="U753" s="22" t="s">
        <v>1116</v>
      </c>
      <c r="V753" s="205"/>
      <c r="W753" s="237">
        <f t="shared" si="781"/>
        <v>0</v>
      </c>
      <c r="X753" s="222">
        <v>401602</v>
      </c>
      <c r="Y753" s="236" t="s">
        <v>1096</v>
      </c>
      <c r="Z753" s="236" t="s">
        <v>1096</v>
      </c>
      <c r="AA753" s="236" t="s">
        <v>1096</v>
      </c>
      <c r="AB753" s="236" t="s">
        <v>1096</v>
      </c>
      <c r="AC753" s="236" t="s">
        <v>1096</v>
      </c>
      <c r="AD753" s="236" t="s">
        <v>1096</v>
      </c>
      <c r="AE753" s="236" t="s">
        <v>1096</v>
      </c>
      <c r="AF753" s="236" t="s">
        <v>1096</v>
      </c>
      <c r="AG753" s="236" t="s">
        <v>1096</v>
      </c>
      <c r="AH753" s="236" t="str">
        <f t="shared" si="795"/>
        <v/>
      </c>
      <c r="AI753" s="236" t="str">
        <f t="shared" si="796"/>
        <v/>
      </c>
      <c r="AJ753" s="236" t="str">
        <f t="shared" si="797"/>
        <v/>
      </c>
      <c r="AK753" s="10"/>
      <c r="AL753" s="22">
        <f t="shared" si="782"/>
        <v>0</v>
      </c>
      <c r="AM753" s="5">
        <v>401602</v>
      </c>
      <c r="AN753" s="2" t="str">
        <f t="shared" si="757"/>
        <v/>
      </c>
      <c r="AO753" s="2" t="str">
        <f t="shared" si="828"/>
        <v/>
      </c>
      <c r="AP753" s="2" t="str">
        <f t="shared" si="828"/>
        <v/>
      </c>
      <c r="AQ753" s="2" t="str">
        <f t="shared" si="828"/>
        <v/>
      </c>
      <c r="AR753" s="2" t="str">
        <f t="shared" si="828"/>
        <v/>
      </c>
      <c r="AS753" s="2" t="str">
        <f t="shared" si="828"/>
        <v/>
      </c>
      <c r="AT753" s="2" t="str">
        <f t="shared" si="815"/>
        <v/>
      </c>
      <c r="AU753" s="2" t="str">
        <f t="shared" si="816"/>
        <v/>
      </c>
      <c r="AV753" s="2" t="str">
        <f t="shared" si="817"/>
        <v/>
      </c>
      <c r="AW753" s="2" t="str">
        <f t="shared" si="829"/>
        <v/>
      </c>
      <c r="AX753" s="2" t="str">
        <f t="shared" si="829"/>
        <v/>
      </c>
      <c r="AY753" s="2" t="str">
        <f t="shared" si="818"/>
        <v/>
      </c>
      <c r="AZ753" s="2" t="str">
        <f t="shared" si="819"/>
        <v/>
      </c>
      <c r="BA753" s="10"/>
      <c r="BB753" s="5">
        <v>401602</v>
      </c>
      <c r="BC753" s="34">
        <v>0</v>
      </c>
      <c r="BD753" s="34"/>
      <c r="BE753" s="34"/>
      <c r="BF753" s="34"/>
      <c r="BG753" s="34"/>
      <c r="BH753" s="34"/>
      <c r="BI753" s="34"/>
      <c r="BJ753" s="34"/>
      <c r="BK753" s="34"/>
      <c r="BL753" s="34"/>
      <c r="BM753" s="34"/>
      <c r="BN753" s="34"/>
      <c r="BO753" s="34"/>
      <c r="BQ753" s="33"/>
      <c r="BR753" s="187"/>
      <c r="BS753" s="190"/>
      <c r="BT753" s="205"/>
      <c r="BU753" s="191"/>
      <c r="BV753" s="191"/>
      <c r="BW753" s="192"/>
      <c r="BX753" s="193"/>
      <c r="BY753" s="194"/>
      <c r="BZ753" s="193"/>
      <c r="CA753" s="194"/>
      <c r="CB753" s="195"/>
      <c r="CC753" s="194"/>
      <c r="CD753" s="195"/>
      <c r="CE753" s="194"/>
      <c r="CF753" s="193"/>
      <c r="CG753" s="195"/>
      <c r="CH753" s="193"/>
      <c r="CI753" s="201"/>
      <c r="CZ753" s="210" t="str">
        <f t="shared" si="768"/>
        <v/>
      </c>
      <c r="DA753" s="210" t="str">
        <f t="shared" si="822"/>
        <v/>
      </c>
      <c r="DB753" s="210" t="str">
        <f t="shared" si="830"/>
        <v/>
      </c>
      <c r="DC753" s="210" t="str">
        <f t="shared" si="823"/>
        <v/>
      </c>
      <c r="DD753" s="210" t="str">
        <f t="shared" si="824"/>
        <v/>
      </c>
      <c r="DE753" s="210" t="str">
        <f t="shared" si="825"/>
        <v/>
      </c>
      <c r="DF753" s="210" t="str">
        <f t="shared" si="826"/>
        <v/>
      </c>
      <c r="DG753" s="210" t="str">
        <f t="shared" si="827"/>
        <v/>
      </c>
    </row>
    <row r="754" spans="1:111" ht="12.75" customHeight="1" x14ac:dyDescent="0.2">
      <c r="A754" s="22">
        <v>744</v>
      </c>
      <c r="B754" s="13" t="s">
        <v>1100</v>
      </c>
      <c r="C754" s="4" t="s">
        <v>585</v>
      </c>
      <c r="D754" s="4" t="s">
        <v>608</v>
      </c>
      <c r="E754" s="5">
        <v>401626</v>
      </c>
      <c r="F754" s="4" t="s">
        <v>1045</v>
      </c>
      <c r="G754" s="215" t="s">
        <v>1096</v>
      </c>
      <c r="H754" s="215" t="s">
        <v>1096</v>
      </c>
      <c r="I754" s="215" t="s">
        <v>1096</v>
      </c>
      <c r="J754" s="215" t="s">
        <v>1096</v>
      </c>
      <c r="K754" s="215" t="s">
        <v>1096</v>
      </c>
      <c r="L754" s="215" t="s">
        <v>1096</v>
      </c>
      <c r="M754" s="215">
        <v>4.9809278350515465</v>
      </c>
      <c r="N754" s="215">
        <v>7.9548192771084336</v>
      </c>
      <c r="O754" s="215">
        <v>4.2195121951219514</v>
      </c>
      <c r="P754" s="215" t="s">
        <v>1096</v>
      </c>
      <c r="Q754" s="215" t="s">
        <v>1096</v>
      </c>
      <c r="R754" s="215">
        <v>5.7450381679389313</v>
      </c>
      <c r="S754" s="10">
        <v>5.7184197690939769</v>
      </c>
      <c r="T754" s="9" t="s">
        <v>1107</v>
      </c>
      <c r="U754" s="22" t="s">
        <v>1117</v>
      </c>
      <c r="V754" s="30"/>
      <c r="W754" s="237">
        <f t="shared" si="781"/>
        <v>0</v>
      </c>
      <c r="X754" s="222">
        <v>401626</v>
      </c>
      <c r="Y754" s="236" t="s">
        <v>1096</v>
      </c>
      <c r="Z754" s="236" t="s">
        <v>1096</v>
      </c>
      <c r="AA754" s="236" t="s">
        <v>1096</v>
      </c>
      <c r="AB754" s="236" t="s">
        <v>1096</v>
      </c>
      <c r="AC754" s="236" t="s">
        <v>1096</v>
      </c>
      <c r="AD754" s="236" t="s">
        <v>1096</v>
      </c>
      <c r="AE754" s="236">
        <v>6.3636363636363633</v>
      </c>
      <c r="AF754" s="236">
        <v>6.5077595815827838</v>
      </c>
      <c r="AG754" s="236">
        <v>5.3018867924528301</v>
      </c>
      <c r="AH754" s="236" t="str">
        <f t="shared" si="795"/>
        <v/>
      </c>
      <c r="AI754" s="236" t="str">
        <f t="shared" si="796"/>
        <v/>
      </c>
      <c r="AJ754" s="236">
        <f t="shared" si="797"/>
        <v>6.0577609125573249</v>
      </c>
      <c r="AK754" s="10">
        <f t="shared" si="808"/>
        <v>6.0577609125573249</v>
      </c>
      <c r="AL754" s="22">
        <f t="shared" si="782"/>
        <v>0</v>
      </c>
      <c r="AM754" s="5">
        <v>401626</v>
      </c>
      <c r="AN754" s="2" t="str">
        <f t="shared" si="757"/>
        <v/>
      </c>
      <c r="AO754" s="2" t="str">
        <f t="shared" si="828"/>
        <v/>
      </c>
      <c r="AP754" s="2" t="str">
        <f t="shared" si="828"/>
        <v/>
      </c>
      <c r="AQ754" s="2" t="str">
        <f t="shared" si="828"/>
        <v/>
      </c>
      <c r="AR754" s="2" t="str">
        <f t="shared" si="828"/>
        <v/>
      </c>
      <c r="AS754" s="2" t="str">
        <f t="shared" si="828"/>
        <v/>
      </c>
      <c r="AT754" s="2">
        <f t="shared" si="815"/>
        <v>96.886920103092777</v>
      </c>
      <c r="AU754" s="2">
        <f t="shared" si="816"/>
        <v>95.028237951807228</v>
      </c>
      <c r="AV754" s="2">
        <f t="shared" si="817"/>
        <v>97.362804878048777</v>
      </c>
      <c r="AW754" s="2" t="str">
        <f t="shared" si="829"/>
        <v/>
      </c>
      <c r="AX754" s="2" t="str">
        <f t="shared" si="829"/>
        <v/>
      </c>
      <c r="AY754" s="2">
        <f t="shared" si="818"/>
        <v>96.409351145038173</v>
      </c>
      <c r="AZ754" s="2">
        <f t="shared" si="819"/>
        <v>96.425987644316265</v>
      </c>
      <c r="BA754" s="10"/>
      <c r="BB754" s="5">
        <v>401626</v>
      </c>
      <c r="BC754" s="34">
        <v>0</v>
      </c>
      <c r="BD754" s="34"/>
      <c r="BE754" s="34"/>
      <c r="BF754" s="34"/>
      <c r="BG754" s="34"/>
      <c r="BH754" s="34"/>
      <c r="BI754" s="34">
        <f t="shared" si="809"/>
        <v>96.886920103092777</v>
      </c>
      <c r="BJ754" s="34">
        <f t="shared" si="810"/>
        <v>95.028237951807228</v>
      </c>
      <c r="BK754" s="34">
        <f t="shared" si="811"/>
        <v>97.362804878048777</v>
      </c>
      <c r="BL754" s="34"/>
      <c r="BM754" s="34"/>
      <c r="BN754" s="34">
        <f t="shared" si="812"/>
        <v>96.409351145038173</v>
      </c>
      <c r="BO754" s="34">
        <f t="shared" si="813"/>
        <v>96.425987644316265</v>
      </c>
      <c r="BQ754" s="33"/>
      <c r="CZ754" s="210" t="str">
        <f t="shared" si="768"/>
        <v/>
      </c>
      <c r="DA754" s="210" t="str">
        <f t="shared" si="822"/>
        <v/>
      </c>
      <c r="DB754" s="210" t="str">
        <f t="shared" si="830"/>
        <v/>
      </c>
      <c r="DC754" s="210" t="str">
        <f t="shared" si="823"/>
        <v/>
      </c>
      <c r="DD754" s="210" t="str">
        <f t="shared" si="824"/>
        <v/>
      </c>
      <c r="DE754" s="210" t="str">
        <f t="shared" si="825"/>
        <v/>
      </c>
      <c r="DF754" s="210" t="str">
        <f t="shared" si="826"/>
        <v/>
      </c>
      <c r="DG754" s="210" t="str">
        <f t="shared" si="827"/>
        <v/>
      </c>
    </row>
    <row r="755" spans="1:111" ht="12.75" customHeight="1" x14ac:dyDescent="0.2">
      <c r="A755" s="22">
        <v>745</v>
      </c>
      <c r="B755" s="13" t="s">
        <v>1097</v>
      </c>
      <c r="C755" s="4" t="s">
        <v>1123</v>
      </c>
      <c r="D755" s="4" t="s">
        <v>446</v>
      </c>
      <c r="E755" s="5">
        <v>401675</v>
      </c>
      <c r="F755" s="4" t="s">
        <v>1046</v>
      </c>
      <c r="G755" s="215" t="s">
        <v>1096</v>
      </c>
      <c r="H755" s="215" t="s">
        <v>1096</v>
      </c>
      <c r="I755" s="215" t="s">
        <v>1096</v>
      </c>
      <c r="J755" s="215" t="s">
        <v>1096</v>
      </c>
      <c r="K755" s="215" t="s">
        <v>1096</v>
      </c>
      <c r="L755" s="215" t="s">
        <v>1096</v>
      </c>
      <c r="M755" s="215">
        <v>1.8</v>
      </c>
      <c r="N755" s="215">
        <v>0</v>
      </c>
      <c r="O755" s="215">
        <v>0</v>
      </c>
      <c r="P755" s="215" t="s">
        <v>1096</v>
      </c>
      <c r="Q755" s="215" t="s">
        <v>1096</v>
      </c>
      <c r="R755" s="215">
        <v>0.7</v>
      </c>
      <c r="S755" s="10">
        <v>0.6</v>
      </c>
      <c r="T755" s="9" t="s">
        <v>1107</v>
      </c>
      <c r="U755" s="22" t="s">
        <v>1117</v>
      </c>
      <c r="V755" s="30"/>
      <c r="W755" s="237">
        <f t="shared" si="781"/>
        <v>0</v>
      </c>
      <c r="X755" s="222">
        <v>401675</v>
      </c>
      <c r="Y755" s="236" t="s">
        <v>1096</v>
      </c>
      <c r="Z755" s="236" t="s">
        <v>1096</v>
      </c>
      <c r="AA755" s="236" t="s">
        <v>1096</v>
      </c>
      <c r="AB755" s="236" t="s">
        <v>1096</v>
      </c>
      <c r="AC755" s="236" t="s">
        <v>1096</v>
      </c>
      <c r="AD755" s="236" t="s">
        <v>1096</v>
      </c>
      <c r="AE755" s="236">
        <v>0</v>
      </c>
      <c r="AF755" s="236">
        <v>0.8771929824561403</v>
      </c>
      <c r="AG755" s="236">
        <v>0</v>
      </c>
      <c r="AH755" s="236" t="str">
        <f t="shared" si="795"/>
        <v/>
      </c>
      <c r="AI755" s="236" t="str">
        <f t="shared" si="796"/>
        <v/>
      </c>
      <c r="AJ755" s="236">
        <f t="shared" si="797"/>
        <v>0.29239766081871343</v>
      </c>
      <c r="AK755" s="10">
        <f t="shared" si="808"/>
        <v>0.29239766081871343</v>
      </c>
      <c r="AL755" s="22">
        <f t="shared" si="782"/>
        <v>0</v>
      </c>
      <c r="AM755" s="5">
        <v>401675</v>
      </c>
      <c r="AN755" s="2" t="str">
        <f t="shared" si="757"/>
        <v/>
      </c>
      <c r="AO755" s="2" t="str">
        <f t="shared" si="828"/>
        <v/>
      </c>
      <c r="AP755" s="2" t="str">
        <f t="shared" si="828"/>
        <v/>
      </c>
      <c r="AQ755" s="2" t="str">
        <f t="shared" si="828"/>
        <v/>
      </c>
      <c r="AR755" s="2" t="str">
        <f t="shared" si="828"/>
        <v/>
      </c>
      <c r="AS755" s="2" t="str">
        <f t="shared" si="828"/>
        <v/>
      </c>
      <c r="AT755" s="2">
        <f t="shared" si="815"/>
        <v>98.875</v>
      </c>
      <c r="AU755" s="2">
        <f t="shared" si="816"/>
        <v>100</v>
      </c>
      <c r="AV755" s="2">
        <f t="shared" si="817"/>
        <v>100</v>
      </c>
      <c r="AW755" s="2" t="str">
        <f t="shared" si="829"/>
        <v/>
      </c>
      <c r="AX755" s="2" t="str">
        <f t="shared" si="829"/>
        <v/>
      </c>
      <c r="AY755" s="2">
        <f t="shared" si="818"/>
        <v>99.5625</v>
      </c>
      <c r="AZ755" s="2">
        <f t="shared" si="819"/>
        <v>99.625</v>
      </c>
      <c r="BA755" s="10"/>
      <c r="BB755" s="5">
        <v>401675</v>
      </c>
      <c r="BC755" s="34">
        <v>0</v>
      </c>
      <c r="BD755" s="34"/>
      <c r="BE755" s="34"/>
      <c r="BF755" s="34"/>
      <c r="BG755" s="34"/>
      <c r="BH755" s="34"/>
      <c r="BI755" s="34">
        <f t="shared" si="809"/>
        <v>100</v>
      </c>
      <c r="BJ755" s="34">
        <f t="shared" si="810"/>
        <v>100</v>
      </c>
      <c r="BK755" s="34">
        <f t="shared" si="811"/>
        <v>100</v>
      </c>
      <c r="BL755" s="34"/>
      <c r="BM755" s="34"/>
      <c r="BN755" s="34">
        <f t="shared" si="812"/>
        <v>99.707602339181292</v>
      </c>
      <c r="BO755" s="34">
        <f t="shared" si="813"/>
        <v>99.707602339181292</v>
      </c>
      <c r="BQ755" s="33"/>
      <c r="CZ755" s="210" t="str">
        <f t="shared" si="768"/>
        <v/>
      </c>
      <c r="DA755" s="210" t="str">
        <f t="shared" si="822"/>
        <v/>
      </c>
      <c r="DB755" s="210" t="str">
        <f t="shared" si="830"/>
        <v/>
      </c>
      <c r="DC755" s="210" t="str">
        <f t="shared" si="823"/>
        <v/>
      </c>
      <c r="DD755" s="210" t="str">
        <f t="shared" si="824"/>
        <v/>
      </c>
      <c r="DE755" s="210" t="str">
        <f t="shared" si="825"/>
        <v/>
      </c>
      <c r="DF755" s="210" t="str">
        <f t="shared" si="826"/>
        <v/>
      </c>
      <c r="DG755" s="210" t="str">
        <f t="shared" si="827"/>
        <v/>
      </c>
    </row>
    <row r="756" spans="1:111" ht="12.75" customHeight="1" x14ac:dyDescent="0.2">
      <c r="A756" s="22">
        <v>746</v>
      </c>
      <c r="B756" s="13" t="s">
        <v>1097</v>
      </c>
      <c r="C756" s="4" t="s">
        <v>217</v>
      </c>
      <c r="D756" s="4" t="s">
        <v>352</v>
      </c>
      <c r="E756" s="5">
        <v>401687</v>
      </c>
      <c r="F756" s="4" t="s">
        <v>1047</v>
      </c>
      <c r="G756" s="215" t="s">
        <v>1096</v>
      </c>
      <c r="H756" s="215" t="s">
        <v>1096</v>
      </c>
      <c r="I756" s="215" t="s">
        <v>1096</v>
      </c>
      <c r="J756" s="215" t="s">
        <v>1096</v>
      </c>
      <c r="K756" s="215" t="s">
        <v>1096</v>
      </c>
      <c r="L756" s="215" t="s">
        <v>1096</v>
      </c>
      <c r="M756" s="215">
        <v>7.7103960396039604</v>
      </c>
      <c r="N756" s="215">
        <v>12.446153846153846</v>
      </c>
      <c r="O756" s="215">
        <v>14.85</v>
      </c>
      <c r="P756" s="215" t="s">
        <v>1096</v>
      </c>
      <c r="Q756" s="215" t="s">
        <v>1096</v>
      </c>
      <c r="R756" s="215">
        <v>10.823880597014924</v>
      </c>
      <c r="S756" s="10">
        <v>11.668849961919269</v>
      </c>
      <c r="T756" s="9" t="s">
        <v>1107</v>
      </c>
      <c r="U756" s="22" t="s">
        <v>1117</v>
      </c>
      <c r="V756" s="30"/>
      <c r="W756" s="237">
        <f t="shared" si="781"/>
        <v>0</v>
      </c>
      <c r="X756" s="222">
        <v>401687</v>
      </c>
      <c r="Y756" s="236" t="s">
        <v>1096</v>
      </c>
      <c r="Z756" s="236" t="s">
        <v>1096</v>
      </c>
      <c r="AA756" s="236" t="s">
        <v>1096</v>
      </c>
      <c r="AB756" s="236" t="s">
        <v>1096</v>
      </c>
      <c r="AC756" s="236" t="s">
        <v>1096</v>
      </c>
      <c r="AD756" s="236" t="s">
        <v>1096</v>
      </c>
      <c r="AE756" s="236">
        <v>12.81045751633987</v>
      </c>
      <c r="AF756" s="236">
        <v>0.98039215686274506</v>
      </c>
      <c r="AG756" s="236">
        <v>2.2461019806152551</v>
      </c>
      <c r="AH756" s="236" t="str">
        <f t="shared" si="795"/>
        <v/>
      </c>
      <c r="AI756" s="236" t="str">
        <f t="shared" si="796"/>
        <v/>
      </c>
      <c r="AJ756" s="236">
        <f t="shared" si="797"/>
        <v>5.3456505512726231</v>
      </c>
      <c r="AK756" s="10">
        <f t="shared" si="808"/>
        <v>5.3456505512726231</v>
      </c>
      <c r="AL756" s="22">
        <f t="shared" si="782"/>
        <v>0</v>
      </c>
      <c r="AM756" s="5">
        <v>401687</v>
      </c>
      <c r="AN756" s="2"/>
      <c r="AO756" s="2"/>
      <c r="AP756" s="2"/>
      <c r="AQ756" s="2"/>
      <c r="AR756" s="2"/>
      <c r="AS756" s="2"/>
      <c r="AT756" s="2">
        <f t="shared" si="815"/>
        <v>95.181002475247524</v>
      </c>
      <c r="AU756" s="2">
        <f t="shared" si="816"/>
        <v>92.22115384615384</v>
      </c>
      <c r="AV756" s="2">
        <f t="shared" si="817"/>
        <v>90.71875</v>
      </c>
      <c r="AW756" s="2"/>
      <c r="AX756" s="2"/>
      <c r="AY756" s="2">
        <f t="shared" si="818"/>
        <v>93.235074626865668</v>
      </c>
      <c r="AZ756" s="2">
        <f t="shared" si="819"/>
        <v>92.706968773800455</v>
      </c>
      <c r="BA756" s="10"/>
      <c r="BB756" s="5">
        <v>401687</v>
      </c>
      <c r="BC756" s="34">
        <v>0</v>
      </c>
      <c r="BD756" s="34"/>
      <c r="BE756" s="34"/>
      <c r="BF756" s="34"/>
      <c r="BG756" s="34"/>
      <c r="BH756" s="34"/>
      <c r="BI756" s="34">
        <f t="shared" si="809"/>
        <v>95.181002475247524</v>
      </c>
      <c r="BJ756" s="34">
        <f t="shared" si="810"/>
        <v>99.019607843137251</v>
      </c>
      <c r="BK756" s="34">
        <f t="shared" si="811"/>
        <v>97.753898019384749</v>
      </c>
      <c r="BL756" s="34"/>
      <c r="BM756" s="34"/>
      <c r="BN756" s="34">
        <f t="shared" si="812"/>
        <v>94.654349448727373</v>
      </c>
      <c r="BO756" s="34">
        <f t="shared" si="813"/>
        <v>94.654349448727373</v>
      </c>
      <c r="BQ756" s="33"/>
      <c r="CZ756" s="210" t="str">
        <f t="shared" si="768"/>
        <v/>
      </c>
      <c r="DA756" s="210" t="str">
        <f t="shared" si="822"/>
        <v/>
      </c>
      <c r="DB756" s="210" t="str">
        <f t="shared" si="830"/>
        <v/>
      </c>
      <c r="DC756" s="210" t="str">
        <f t="shared" si="823"/>
        <v/>
      </c>
      <c r="DD756" s="210" t="str">
        <f t="shared" si="824"/>
        <v/>
      </c>
      <c r="DE756" s="210" t="str">
        <f t="shared" si="825"/>
        <v/>
      </c>
      <c r="DF756" s="210" t="str">
        <f t="shared" si="826"/>
        <v/>
      </c>
      <c r="DG756" s="210" t="str">
        <f t="shared" si="827"/>
        <v/>
      </c>
    </row>
    <row r="757" spans="1:111" ht="12.75" customHeight="1" x14ac:dyDescent="0.2">
      <c r="A757" s="22">
        <v>747</v>
      </c>
      <c r="B757" s="13" t="s">
        <v>1098</v>
      </c>
      <c r="C757" s="4" t="s">
        <v>1122</v>
      </c>
      <c r="D757" s="4" t="s">
        <v>781</v>
      </c>
      <c r="E757" s="5">
        <v>401729</v>
      </c>
      <c r="F757" s="4" t="s">
        <v>1048</v>
      </c>
      <c r="G757" s="215" t="s">
        <v>1096</v>
      </c>
      <c r="H757" s="215" t="s">
        <v>1096</v>
      </c>
      <c r="I757" s="215" t="s">
        <v>1096</v>
      </c>
      <c r="J757" s="215" t="s">
        <v>1096</v>
      </c>
      <c r="K757" s="215" t="s">
        <v>1096</v>
      </c>
      <c r="L757" s="215" t="s">
        <v>1096</v>
      </c>
      <c r="M757" s="215">
        <v>28.28404255319149</v>
      </c>
      <c r="N757" s="215">
        <v>10</v>
      </c>
      <c r="O757" s="215">
        <v>13.684306569343065</v>
      </c>
      <c r="P757" s="215" t="s">
        <v>1096</v>
      </c>
      <c r="Q757" s="215" t="s">
        <v>1096</v>
      </c>
      <c r="R757" s="215">
        <v>17.192307692307693</v>
      </c>
      <c r="S757" s="10">
        <v>17.32278304084485</v>
      </c>
      <c r="T757" s="9" t="s">
        <v>1107</v>
      </c>
      <c r="U757" s="22" t="s">
        <v>1116</v>
      </c>
      <c r="V757" s="30"/>
      <c r="W757" s="237">
        <f t="shared" si="781"/>
        <v>0</v>
      </c>
      <c r="X757" s="222">
        <v>401729</v>
      </c>
      <c r="Y757" s="236" t="s">
        <v>1096</v>
      </c>
      <c r="Z757" s="236" t="s">
        <v>1096</v>
      </c>
      <c r="AA757" s="236" t="s">
        <v>1096</v>
      </c>
      <c r="AB757" s="236" t="s">
        <v>1096</v>
      </c>
      <c r="AC757" s="236" t="s">
        <v>1096</v>
      </c>
      <c r="AD757" s="236" t="s">
        <v>1096</v>
      </c>
      <c r="AE757" s="236">
        <v>20.849048696672533</v>
      </c>
      <c r="AF757" s="236">
        <v>10.639501980758347</v>
      </c>
      <c r="AG757" s="236">
        <v>13.753094059405941</v>
      </c>
      <c r="AH757" s="236" t="str">
        <f t="shared" si="795"/>
        <v/>
      </c>
      <c r="AI757" s="236" t="str">
        <f t="shared" si="796"/>
        <v/>
      </c>
      <c r="AJ757" s="236">
        <f t="shared" si="797"/>
        <v>15.080548245612272</v>
      </c>
      <c r="AK757" s="10">
        <f t="shared" si="808"/>
        <v>15.080548245612272</v>
      </c>
      <c r="AL757" s="22">
        <f t="shared" si="782"/>
        <v>0</v>
      </c>
      <c r="AM757" s="5">
        <v>401729</v>
      </c>
      <c r="AN757" s="2"/>
      <c r="AO757" s="2"/>
      <c r="AP757" s="2"/>
      <c r="AQ757" s="2"/>
      <c r="AR757" s="2"/>
      <c r="AS757" s="2"/>
      <c r="AT757" s="2">
        <f t="shared" si="815"/>
        <v>82.322473404255319</v>
      </c>
      <c r="AU757" s="2">
        <f t="shared" si="816"/>
        <v>93.75</v>
      </c>
      <c r="AV757" s="2">
        <f t="shared" si="817"/>
        <v>91.447308394160586</v>
      </c>
      <c r="AW757" s="2"/>
      <c r="AX757" s="2"/>
      <c r="AY757" s="2">
        <f t="shared" si="818"/>
        <v>89.254807692307693</v>
      </c>
      <c r="AZ757" s="2">
        <f t="shared" si="819"/>
        <v>89.173260599471973</v>
      </c>
      <c r="BA757" s="10"/>
      <c r="BB757" s="5">
        <v>401729</v>
      </c>
      <c r="BC757" s="34">
        <v>0</v>
      </c>
      <c r="BD757" s="34"/>
      <c r="BE757" s="34"/>
      <c r="BF757" s="34"/>
      <c r="BG757" s="34"/>
      <c r="BH757" s="34"/>
      <c r="BI757" s="34">
        <f t="shared" si="809"/>
        <v>82.322473404255319</v>
      </c>
      <c r="BJ757" s="34">
        <f t="shared" si="810"/>
        <v>93.75</v>
      </c>
      <c r="BK757" s="34">
        <f t="shared" si="811"/>
        <v>91.447308394160586</v>
      </c>
      <c r="BL757" s="34"/>
      <c r="BM757" s="34"/>
      <c r="BN757" s="34">
        <f t="shared" si="812"/>
        <v>89.254807692307693</v>
      </c>
      <c r="BO757" s="34">
        <f t="shared" si="813"/>
        <v>89.173260599471973</v>
      </c>
      <c r="BQ757" s="33"/>
      <c r="CZ757" s="210" t="str">
        <f t="shared" si="768"/>
        <v/>
      </c>
      <c r="DA757" s="210" t="str">
        <f t="shared" si="822"/>
        <v/>
      </c>
      <c r="DB757" s="210" t="str">
        <f t="shared" si="830"/>
        <v/>
      </c>
      <c r="DC757" s="210" t="str">
        <f t="shared" si="823"/>
        <v/>
      </c>
      <c r="DD757" s="210" t="str">
        <f t="shared" si="824"/>
        <v/>
      </c>
      <c r="DE757" s="210" t="str">
        <f t="shared" si="825"/>
        <v/>
      </c>
      <c r="DF757" s="210" t="str">
        <f t="shared" si="826"/>
        <v/>
      </c>
      <c r="DG757" s="210" t="str">
        <f t="shared" si="827"/>
        <v/>
      </c>
    </row>
    <row r="758" spans="1:111" ht="12.75" customHeight="1" x14ac:dyDescent="0.2">
      <c r="A758" s="22">
        <v>748</v>
      </c>
      <c r="B758" s="13" t="s">
        <v>1098</v>
      </c>
      <c r="C758" s="4" t="s">
        <v>1122</v>
      </c>
      <c r="D758" s="4" t="s">
        <v>783</v>
      </c>
      <c r="E758" s="5">
        <v>401754</v>
      </c>
      <c r="F758" s="4" t="s">
        <v>1049</v>
      </c>
      <c r="G758" s="215" t="s">
        <v>1096</v>
      </c>
      <c r="H758" s="215" t="s">
        <v>1096</v>
      </c>
      <c r="I758" s="215" t="s">
        <v>1096</v>
      </c>
      <c r="J758" s="215" t="s">
        <v>1096</v>
      </c>
      <c r="K758" s="215" t="s">
        <v>1096</v>
      </c>
      <c r="L758" s="215" t="s">
        <v>1096</v>
      </c>
      <c r="M758" s="215">
        <v>9.7959119496855358</v>
      </c>
      <c r="N758" s="215">
        <v>8.1163265306122447</v>
      </c>
      <c r="O758" s="215">
        <v>7.5479166666666657</v>
      </c>
      <c r="P758" s="215" t="s">
        <v>1096</v>
      </c>
      <c r="Q758" s="215" t="s">
        <v>1096</v>
      </c>
      <c r="R758" s="215">
        <v>8.3289762340036564</v>
      </c>
      <c r="S758" s="10">
        <v>8.4867183823214827</v>
      </c>
      <c r="T758" s="9" t="s">
        <v>1107</v>
      </c>
      <c r="U758" s="22" t="s">
        <v>1116</v>
      </c>
      <c r="V758" s="30"/>
      <c r="W758" s="237">
        <f t="shared" si="781"/>
        <v>0</v>
      </c>
      <c r="X758" s="222">
        <v>401754</v>
      </c>
      <c r="Y758" s="236" t="s">
        <v>1096</v>
      </c>
      <c r="Z758" s="236" t="s">
        <v>1096</v>
      </c>
      <c r="AA758" s="236" t="s">
        <v>1096</v>
      </c>
      <c r="AB758" s="236" t="s">
        <v>1096</v>
      </c>
      <c r="AC758" s="236" t="s">
        <v>1096</v>
      </c>
      <c r="AD758" s="236" t="s">
        <v>1096</v>
      </c>
      <c r="AE758" s="236">
        <v>12.326782564877803</v>
      </c>
      <c r="AF758" s="236">
        <v>8.5931023047587445</v>
      </c>
      <c r="AG758" s="236">
        <v>7.2076120511117185</v>
      </c>
      <c r="AH758" s="236" t="str">
        <f t="shared" si="795"/>
        <v/>
      </c>
      <c r="AI758" s="236" t="str">
        <f t="shared" si="796"/>
        <v/>
      </c>
      <c r="AJ758" s="236">
        <f t="shared" si="797"/>
        <v>9.375832306916088</v>
      </c>
      <c r="AK758" s="10"/>
      <c r="AL758" s="22">
        <f t="shared" si="782"/>
        <v>0</v>
      </c>
      <c r="AM758" s="5">
        <v>401754</v>
      </c>
      <c r="AN758" s="2"/>
      <c r="AO758" s="2"/>
      <c r="AP758" s="2"/>
      <c r="AQ758" s="2"/>
      <c r="AR758" s="2"/>
      <c r="AS758" s="2"/>
      <c r="AT758" s="2">
        <f t="shared" si="815"/>
        <v>93.877555031446548</v>
      </c>
      <c r="AU758" s="2">
        <f t="shared" si="816"/>
        <v>94.927295918367349</v>
      </c>
      <c r="AV758" s="2">
        <f t="shared" si="817"/>
        <v>95.282552083333329</v>
      </c>
      <c r="AW758" s="2"/>
      <c r="AX758" s="2"/>
      <c r="AY758" s="2">
        <f t="shared" si="818"/>
        <v>94.794389853747717</v>
      </c>
      <c r="AZ758" s="2">
        <f t="shared" si="819"/>
        <v>94.69580101104907</v>
      </c>
      <c r="BA758" s="10"/>
      <c r="BB758" s="5">
        <v>401754</v>
      </c>
      <c r="BC758" s="34">
        <v>0</v>
      </c>
      <c r="BD758" s="34"/>
      <c r="BE758" s="34"/>
      <c r="BF758" s="34"/>
      <c r="BG758" s="34"/>
      <c r="BH758" s="34"/>
      <c r="BI758" s="34">
        <f>AT758</f>
        <v>93.877555031446548</v>
      </c>
      <c r="BJ758" s="34">
        <f t="shared" ref="BJ758:BK758" si="831">AU758</f>
        <v>94.927295918367349</v>
      </c>
      <c r="BK758" s="34">
        <f t="shared" si="831"/>
        <v>95.282552083333329</v>
      </c>
      <c r="BL758" s="34"/>
      <c r="BM758" s="34"/>
      <c r="BN758" s="34">
        <f>AY758</f>
        <v>94.794389853747717</v>
      </c>
      <c r="BO758" s="34">
        <f t="shared" si="813"/>
        <v>100</v>
      </c>
      <c r="BQ758" s="33"/>
      <c r="CZ758" s="210" t="str">
        <f t="shared" si="768"/>
        <v/>
      </c>
      <c r="DA758" s="210" t="str">
        <f t="shared" si="822"/>
        <v/>
      </c>
      <c r="DB758" s="210" t="str">
        <f t="shared" si="830"/>
        <v/>
      </c>
      <c r="DC758" s="210" t="str">
        <f t="shared" si="823"/>
        <v/>
      </c>
      <c r="DD758" s="210" t="str">
        <f t="shared" si="824"/>
        <v/>
      </c>
      <c r="DE758" s="210" t="str">
        <f t="shared" si="825"/>
        <v/>
      </c>
      <c r="DF758" s="210" t="str">
        <f t="shared" si="826"/>
        <v/>
      </c>
      <c r="DG758" s="210" t="str">
        <f t="shared" si="827"/>
        <v/>
      </c>
    </row>
    <row r="759" spans="1:111" ht="12.75" customHeight="1" x14ac:dyDescent="0.2">
      <c r="A759" s="22">
        <v>749</v>
      </c>
      <c r="B759" s="13" t="s">
        <v>1097</v>
      </c>
      <c r="C759" s="4" t="s">
        <v>1123</v>
      </c>
      <c r="D759" s="4" t="s">
        <v>241</v>
      </c>
      <c r="E759" s="5">
        <v>401766</v>
      </c>
      <c r="F759" s="4" t="s">
        <v>1050</v>
      </c>
      <c r="G759" s="215" t="s">
        <v>1096</v>
      </c>
      <c r="H759" s="215" t="s">
        <v>1096</v>
      </c>
      <c r="I759" s="215" t="s">
        <v>1096</v>
      </c>
      <c r="J759" s="215" t="s">
        <v>1096</v>
      </c>
      <c r="K759" s="215" t="s">
        <v>1096</v>
      </c>
      <c r="L759" s="215" t="s">
        <v>1096</v>
      </c>
      <c r="M759" s="215">
        <v>2.8925373134328356</v>
      </c>
      <c r="N759" s="215">
        <v>3.3267175572519081</v>
      </c>
      <c r="O759" s="215">
        <v>3.9846715328467157</v>
      </c>
      <c r="P759" s="215" t="s">
        <v>1096</v>
      </c>
      <c r="Q759" s="215" t="s">
        <v>1096</v>
      </c>
      <c r="R759" s="215">
        <v>3.4144278606965175</v>
      </c>
      <c r="S759" s="10">
        <v>3.4013088011771528</v>
      </c>
      <c r="T759" s="9" t="s">
        <v>1107</v>
      </c>
      <c r="U759" s="22" t="s">
        <v>1117</v>
      </c>
      <c r="V759" s="30"/>
      <c r="W759" s="237">
        <f t="shared" si="781"/>
        <v>0</v>
      </c>
      <c r="X759" s="222">
        <v>401766</v>
      </c>
      <c r="Y759" s="236" t="s">
        <v>1096</v>
      </c>
      <c r="Z759" s="236" t="s">
        <v>1096</v>
      </c>
      <c r="AA759" s="236" t="s">
        <v>1096</v>
      </c>
      <c r="AB759" s="236" t="s">
        <v>1096</v>
      </c>
      <c r="AC759" s="236" t="s">
        <v>1096</v>
      </c>
      <c r="AD759" s="236" t="s">
        <v>1096</v>
      </c>
      <c r="AE759" s="236">
        <v>5.8343989769820972</v>
      </c>
      <c r="AF759" s="236">
        <v>4.3404588112617315</v>
      </c>
      <c r="AG759" s="236">
        <v>1.7985611510791368</v>
      </c>
      <c r="AH759" s="236" t="str">
        <f t="shared" si="795"/>
        <v/>
      </c>
      <c r="AI759" s="236" t="str">
        <f t="shared" si="796"/>
        <v/>
      </c>
      <c r="AJ759" s="236">
        <f t="shared" si="797"/>
        <v>3.9911396464409883</v>
      </c>
      <c r="AK759" s="10">
        <f t="shared" si="808"/>
        <v>3.9911396464409883</v>
      </c>
      <c r="AL759" s="22">
        <f t="shared" si="782"/>
        <v>0</v>
      </c>
      <c r="AM759" s="5">
        <v>401766</v>
      </c>
      <c r="AN759" s="2" t="str">
        <f t="shared" ref="AN759:AN797" si="832">IF(AO759="","",0)</f>
        <v/>
      </c>
      <c r="AO759" s="2" t="str">
        <f t="shared" ref="AO759:AO782" si="833">IF(H759="","",100-H759*$AM$9)</f>
        <v/>
      </c>
      <c r="AP759" s="2" t="str">
        <f t="shared" ref="AP759:AP782" si="834">IF(I759="","",100-I759*$AM$9)</f>
        <v/>
      </c>
      <c r="AQ759" s="2" t="str">
        <f t="shared" ref="AQ759:AQ782" si="835">IF(J759="","",100-J759*$AM$9)</f>
        <v/>
      </c>
      <c r="AR759" s="2" t="str">
        <f t="shared" ref="AR759:AR782" si="836">IF(K759="","",100-K759*$AM$9)</f>
        <v/>
      </c>
      <c r="AS759" s="2" t="str">
        <f t="shared" ref="AS759:AS782" si="837">IF(L759="","",100-L759*$AM$9)</f>
        <v/>
      </c>
      <c r="AT759" s="2">
        <f t="shared" si="815"/>
        <v>98.192164179104481</v>
      </c>
      <c r="AU759" s="2">
        <f t="shared" si="816"/>
        <v>97.920801526717554</v>
      </c>
      <c r="AV759" s="2">
        <f t="shared" si="817"/>
        <v>97.509580291970806</v>
      </c>
      <c r="AW759" s="2" t="str">
        <f t="shared" ref="AW759:AW782" si="838">IF(P759="","",100-P759*$AM$9)</f>
        <v/>
      </c>
      <c r="AX759" s="2" t="str">
        <f t="shared" ref="AX759:AX782" si="839">IF(Q759="","",100-Q759*$AM$9)</f>
        <v/>
      </c>
      <c r="AY759" s="2">
        <f t="shared" si="818"/>
        <v>97.865982587064678</v>
      </c>
      <c r="AZ759" s="2">
        <f t="shared" si="819"/>
        <v>97.87418199926428</v>
      </c>
      <c r="BA759" s="10"/>
      <c r="BB759" s="5">
        <v>401766</v>
      </c>
      <c r="BC759" s="34">
        <v>0</v>
      </c>
      <c r="BD759" s="34"/>
      <c r="BE759" s="34"/>
      <c r="BF759" s="34"/>
      <c r="BG759" s="34"/>
      <c r="BH759" s="34"/>
      <c r="BI759" s="34">
        <f t="shared" si="809"/>
        <v>98.192164179104481</v>
      </c>
      <c r="BJ759" s="34">
        <f t="shared" si="810"/>
        <v>97.920801526717554</v>
      </c>
      <c r="BK759" s="34">
        <f t="shared" si="811"/>
        <v>98.201438848920859</v>
      </c>
      <c r="BL759" s="34"/>
      <c r="BM759" s="34"/>
      <c r="BN759" s="34">
        <f t="shared" si="812"/>
        <v>97.865982587064678</v>
      </c>
      <c r="BO759" s="34">
        <f t="shared" si="813"/>
        <v>97.87418199926428</v>
      </c>
      <c r="BQ759" s="33"/>
      <c r="CZ759" s="210" t="str">
        <f t="shared" si="768"/>
        <v/>
      </c>
      <c r="DA759" s="210" t="str">
        <f t="shared" si="822"/>
        <v/>
      </c>
      <c r="DB759" s="210" t="str">
        <f t="shared" si="830"/>
        <v/>
      </c>
      <c r="DC759" s="210" t="str">
        <f t="shared" si="823"/>
        <v/>
      </c>
      <c r="DD759" s="210" t="str">
        <f t="shared" si="824"/>
        <v/>
      </c>
      <c r="DE759" s="210" t="str">
        <f t="shared" si="825"/>
        <v/>
      </c>
      <c r="DF759" s="210" t="str">
        <f t="shared" si="826"/>
        <v/>
      </c>
      <c r="DG759" s="210" t="str">
        <f t="shared" si="827"/>
        <v/>
      </c>
    </row>
    <row r="760" spans="1:111" ht="12.75" customHeight="1" x14ac:dyDescent="0.2">
      <c r="A760" s="22">
        <v>750</v>
      </c>
      <c r="B760" s="13" t="s">
        <v>1098</v>
      </c>
      <c r="C760" s="4" t="s">
        <v>1122</v>
      </c>
      <c r="D760" s="4" t="s">
        <v>777</v>
      </c>
      <c r="E760" s="5">
        <v>401778</v>
      </c>
      <c r="F760" s="4" t="s">
        <v>1051</v>
      </c>
      <c r="G760" s="215" t="s">
        <v>1096</v>
      </c>
      <c r="H760" s="215" t="s">
        <v>1096</v>
      </c>
      <c r="I760" s="215" t="s">
        <v>1096</v>
      </c>
      <c r="J760" s="215" t="s">
        <v>1096</v>
      </c>
      <c r="K760" s="215">
        <v>53.571428571428569</v>
      </c>
      <c r="L760" s="215">
        <v>50.619354838709675</v>
      </c>
      <c r="M760" s="215">
        <v>48.636206896551727</v>
      </c>
      <c r="N760" s="215">
        <v>47.602380952380955</v>
      </c>
      <c r="O760" s="215">
        <v>62.419767441860472</v>
      </c>
      <c r="P760" s="215" t="s">
        <v>1096</v>
      </c>
      <c r="Q760" s="215">
        <v>51.387931034482762</v>
      </c>
      <c r="R760" s="215">
        <v>50.788524590163931</v>
      </c>
      <c r="S760" s="10">
        <v>52.569827740186284</v>
      </c>
      <c r="T760" s="9" t="s">
        <v>1107</v>
      </c>
      <c r="U760" s="22" t="s">
        <v>1116</v>
      </c>
      <c r="V760" s="30"/>
      <c r="W760" s="237">
        <f t="shared" si="781"/>
        <v>0</v>
      </c>
      <c r="X760" s="222">
        <v>401778</v>
      </c>
      <c r="Y760" s="236" t="s">
        <v>1096</v>
      </c>
      <c r="Z760" s="236" t="s">
        <v>1096</v>
      </c>
      <c r="AA760" s="236" t="s">
        <v>1096</v>
      </c>
      <c r="AB760" s="236" t="s">
        <v>1096</v>
      </c>
      <c r="AC760" s="236">
        <v>54.213483146067418</v>
      </c>
      <c r="AD760" s="236">
        <v>45.42124542124543</v>
      </c>
      <c r="AE760" s="236">
        <v>40.561403508771932</v>
      </c>
      <c r="AF760" s="236">
        <v>35.526315789473685</v>
      </c>
      <c r="AG760" s="236">
        <v>37.075537075537078</v>
      </c>
      <c r="AH760" s="236" t="str">
        <f t="shared" si="795"/>
        <v/>
      </c>
      <c r="AI760" s="236">
        <f t="shared" si="796"/>
        <v>49.817364283656424</v>
      </c>
      <c r="AJ760" s="236">
        <f t="shared" si="797"/>
        <v>37.721085457927565</v>
      </c>
      <c r="AK760" s="10">
        <f t="shared" si="808"/>
        <v>42.559596988219113</v>
      </c>
      <c r="AL760" s="22">
        <f t="shared" si="782"/>
        <v>0</v>
      </c>
      <c r="AM760" s="5">
        <v>401778</v>
      </c>
      <c r="AN760" s="2" t="str">
        <f t="shared" si="832"/>
        <v/>
      </c>
      <c r="AO760" s="2" t="str">
        <f t="shared" si="833"/>
        <v/>
      </c>
      <c r="AP760" s="2" t="str">
        <f t="shared" si="834"/>
        <v/>
      </c>
      <c r="AQ760" s="2" t="str">
        <f t="shared" si="835"/>
        <v/>
      </c>
      <c r="AR760" s="2">
        <f t="shared" si="836"/>
        <v>66.517857142857139</v>
      </c>
      <c r="AS760" s="2">
        <f t="shared" si="837"/>
        <v>68.362903225806448</v>
      </c>
      <c r="AT760" s="2">
        <f t="shared" si="815"/>
        <v>69.602370689655174</v>
      </c>
      <c r="AU760" s="2">
        <f t="shared" si="816"/>
        <v>70.248511904761898</v>
      </c>
      <c r="AV760" s="2">
        <f t="shared" si="817"/>
        <v>60.987645348837205</v>
      </c>
      <c r="AW760" s="2" t="str">
        <f t="shared" si="838"/>
        <v/>
      </c>
      <c r="AX760" s="2">
        <f t="shared" si="839"/>
        <v>67.88254310344827</v>
      </c>
      <c r="AY760" s="2">
        <f t="shared" si="818"/>
        <v>68.257172131147541</v>
      </c>
      <c r="AZ760" s="2">
        <f t="shared" si="819"/>
        <v>67.143857662383567</v>
      </c>
      <c r="BA760" s="10"/>
      <c r="BB760" s="5">
        <v>401778</v>
      </c>
      <c r="BC760" s="34">
        <v>0</v>
      </c>
      <c r="BD760" s="34"/>
      <c r="BE760" s="34"/>
      <c r="BF760" s="34"/>
      <c r="BG760" s="34">
        <f t="shared" ref="BG760" si="840">IF(AR760&gt;=(100-AC760),AR760,(100-AC760))</f>
        <v>66.517857142857139</v>
      </c>
      <c r="BH760" s="34">
        <f t="shared" ref="BH760" si="841">IF(AS760&gt;=(100-AD760),AS760,(100-AD760))</f>
        <v>68.362903225806448</v>
      </c>
      <c r="BI760" s="34">
        <f t="shared" si="809"/>
        <v>69.602370689655174</v>
      </c>
      <c r="BJ760" s="34">
        <f t="shared" si="810"/>
        <v>70.248511904761898</v>
      </c>
      <c r="BK760" s="34">
        <f t="shared" si="811"/>
        <v>62.924462924462922</v>
      </c>
      <c r="BL760" s="34"/>
      <c r="BM760" s="34">
        <f t="shared" ref="BM760" si="842">IF(AX760&gt;=(100-AI760),AX760,(100-AI760))</f>
        <v>67.88254310344827</v>
      </c>
      <c r="BN760" s="34">
        <f t="shared" si="812"/>
        <v>68.257172131147541</v>
      </c>
      <c r="BO760" s="34">
        <f t="shared" si="813"/>
        <v>67.143857662383567</v>
      </c>
      <c r="BQ760" s="33"/>
      <c r="CZ760" s="210" t="str">
        <f t="shared" si="768"/>
        <v/>
      </c>
      <c r="DA760" s="210" t="str">
        <f t="shared" si="822"/>
        <v/>
      </c>
      <c r="DB760" s="210" t="str">
        <f t="shared" si="830"/>
        <v/>
      </c>
      <c r="DC760" s="210" t="str">
        <f t="shared" si="823"/>
        <v/>
      </c>
      <c r="DD760" s="210" t="str">
        <f t="shared" si="824"/>
        <v/>
      </c>
      <c r="DE760" s="210" t="str">
        <f t="shared" si="825"/>
        <v/>
      </c>
      <c r="DF760" s="210" t="str">
        <f t="shared" si="826"/>
        <v/>
      </c>
      <c r="DG760" s="210" t="str">
        <f t="shared" si="827"/>
        <v/>
      </c>
    </row>
    <row r="761" spans="1:111" ht="12.75" customHeight="1" x14ac:dyDescent="0.25">
      <c r="A761" s="22">
        <v>751</v>
      </c>
      <c r="B761" s="13" t="s">
        <v>1097</v>
      </c>
      <c r="C761" s="4" t="s">
        <v>210</v>
      </c>
      <c r="D761" s="4" t="s">
        <v>294</v>
      </c>
      <c r="E761" s="5">
        <v>401882</v>
      </c>
      <c r="F761" s="4" t="s">
        <v>1052</v>
      </c>
      <c r="G761" s="215" t="s">
        <v>1096</v>
      </c>
      <c r="H761" s="215" t="s">
        <v>1096</v>
      </c>
      <c r="I761" s="215" t="s">
        <v>1096</v>
      </c>
      <c r="J761" s="215" t="s">
        <v>1096</v>
      </c>
      <c r="K761" s="215" t="s">
        <v>1096</v>
      </c>
      <c r="L761" s="215" t="s">
        <v>1096</v>
      </c>
      <c r="M761" s="215">
        <v>3.7548672566371684</v>
      </c>
      <c r="N761" s="215">
        <v>6.1296992481203008</v>
      </c>
      <c r="O761" s="215">
        <v>1.8310344827586205</v>
      </c>
      <c r="P761" s="215" t="s">
        <v>1096</v>
      </c>
      <c r="Q761" s="215" t="s">
        <v>1096</v>
      </c>
      <c r="R761" s="215">
        <v>3.9074585635359114</v>
      </c>
      <c r="S761" s="10">
        <v>3.9052003291720303</v>
      </c>
      <c r="T761" s="9" t="s">
        <v>1107</v>
      </c>
      <c r="U761" s="22" t="s">
        <v>1117</v>
      </c>
      <c r="V761" s="205" t="s">
        <v>1256</v>
      </c>
      <c r="W761" s="237">
        <f t="shared" si="781"/>
        <v>0</v>
      </c>
      <c r="X761" s="222">
        <v>401882</v>
      </c>
      <c r="Y761" s="236" t="s">
        <v>1096</v>
      </c>
      <c r="Z761" s="236" t="s">
        <v>1096</v>
      </c>
      <c r="AA761" s="236" t="s">
        <v>1096</v>
      </c>
      <c r="AB761" s="236" t="s">
        <v>1096</v>
      </c>
      <c r="AC761" s="236" t="s">
        <v>1096</v>
      </c>
      <c r="AD761" s="236" t="s">
        <v>1096</v>
      </c>
      <c r="AE761" s="236">
        <v>2.3994252873563218</v>
      </c>
      <c r="AF761" s="236">
        <v>9.5428156748911466</v>
      </c>
      <c r="AG761" s="236">
        <v>8.6358815370808522</v>
      </c>
      <c r="AH761" s="236" t="str">
        <f t="shared" si="795"/>
        <v/>
      </c>
      <c r="AI761" s="236" t="str">
        <f t="shared" si="796"/>
        <v/>
      </c>
      <c r="AJ761" s="236">
        <f t="shared" si="797"/>
        <v>6.8593741664427732</v>
      </c>
      <c r="AK761" s="10">
        <f t="shared" si="808"/>
        <v>6.8593741664427732</v>
      </c>
      <c r="AL761" s="22">
        <f t="shared" si="782"/>
        <v>0</v>
      </c>
      <c r="AM761" s="5">
        <v>401882</v>
      </c>
      <c r="AN761" s="2" t="str">
        <f t="shared" si="832"/>
        <v/>
      </c>
      <c r="AO761" s="2" t="str">
        <f t="shared" si="833"/>
        <v/>
      </c>
      <c r="AP761" s="2" t="str">
        <f t="shared" si="834"/>
        <v/>
      </c>
      <c r="AQ761" s="2" t="str">
        <f t="shared" si="835"/>
        <v/>
      </c>
      <c r="AR761" s="2" t="str">
        <f t="shared" si="836"/>
        <v/>
      </c>
      <c r="AS761" s="2" t="str">
        <f t="shared" si="837"/>
        <v/>
      </c>
      <c r="AT761" s="2">
        <f t="shared" si="815"/>
        <v>97.653207964601776</v>
      </c>
      <c r="AU761" s="2">
        <f t="shared" si="816"/>
        <v>96.168937969924812</v>
      </c>
      <c r="AV761" s="2">
        <f t="shared" si="817"/>
        <v>98.855603448275858</v>
      </c>
      <c r="AW761" s="2" t="str">
        <f t="shared" si="838"/>
        <v/>
      </c>
      <c r="AX761" s="2" t="str">
        <f t="shared" si="839"/>
        <v/>
      </c>
      <c r="AY761" s="2">
        <f t="shared" si="818"/>
        <v>97.55783839779005</v>
      </c>
      <c r="AZ761" s="2">
        <f t="shared" si="819"/>
        <v>97.559249794267487</v>
      </c>
      <c r="BA761" s="10"/>
      <c r="BB761" s="5">
        <v>401882</v>
      </c>
      <c r="BC761" s="34">
        <v>0</v>
      </c>
      <c r="BD761" s="34"/>
      <c r="BE761" s="34"/>
      <c r="BF761" s="34"/>
      <c r="BG761" s="34"/>
      <c r="BH761" s="34"/>
      <c r="BI761" s="34">
        <f t="shared" si="809"/>
        <v>97.653207964601776</v>
      </c>
      <c r="BJ761" s="34">
        <f t="shared" si="810"/>
        <v>96.168937969924812</v>
      </c>
      <c r="BK761" s="34">
        <f t="shared" si="811"/>
        <v>98.855603448275858</v>
      </c>
      <c r="BL761" s="34"/>
      <c r="BM761" s="34"/>
      <c r="BN761" s="34">
        <f t="shared" si="812"/>
        <v>97.55783839779005</v>
      </c>
      <c r="BO761" s="34">
        <f t="shared" si="813"/>
        <v>97.559249794267487</v>
      </c>
      <c r="BQ761" s="33">
        <f>E761-BR761</f>
        <v>0</v>
      </c>
      <c r="BR761" s="187">
        <v>401882</v>
      </c>
      <c r="BS761" s="190" t="s">
        <v>1052</v>
      </c>
      <c r="BT761" s="205" t="s">
        <v>1256</v>
      </c>
      <c r="BU761" s="191" t="s">
        <v>1159</v>
      </c>
      <c r="BV761" s="191" t="s">
        <v>1247</v>
      </c>
      <c r="BW761" s="192"/>
      <c r="BX761" s="193" t="s">
        <v>1096</v>
      </c>
      <c r="BY761" s="194" t="s">
        <v>1096</v>
      </c>
      <c r="BZ761" s="193" t="s">
        <v>1096</v>
      </c>
      <c r="CA761" s="194" t="s">
        <v>1096</v>
      </c>
      <c r="CB761" s="195" t="s">
        <v>1096</v>
      </c>
      <c r="CC761" s="194" t="s">
        <v>1096</v>
      </c>
      <c r="CD761" s="195">
        <v>1</v>
      </c>
      <c r="CE761" s="194" t="s">
        <v>1096</v>
      </c>
      <c r="CF761" s="193" t="s">
        <v>1096</v>
      </c>
      <c r="CG761" s="195">
        <v>1</v>
      </c>
      <c r="CH761" s="193">
        <v>1</v>
      </c>
      <c r="CI761" s="194">
        <v>1</v>
      </c>
      <c r="CZ761" s="210" t="str">
        <f t="shared" si="768"/>
        <v/>
      </c>
      <c r="DA761" s="210" t="str">
        <f t="shared" si="822"/>
        <v/>
      </c>
      <c r="DB761" s="210" t="str">
        <f t="shared" si="830"/>
        <v/>
      </c>
      <c r="DC761" s="210" t="str">
        <f t="shared" si="823"/>
        <v/>
      </c>
      <c r="DD761" s="210" t="str">
        <f t="shared" si="824"/>
        <v/>
      </c>
      <c r="DE761" s="210">
        <f t="shared" si="825"/>
        <v>-0.36098265974248328</v>
      </c>
      <c r="DF761" s="210" t="str">
        <f t="shared" si="826"/>
        <v/>
      </c>
      <c r="DG761" s="210" t="str">
        <f t="shared" si="827"/>
        <v/>
      </c>
    </row>
    <row r="762" spans="1:111" ht="12.75" customHeight="1" x14ac:dyDescent="0.25">
      <c r="A762" s="22">
        <v>752</v>
      </c>
      <c r="B762" s="13" t="s">
        <v>1097</v>
      </c>
      <c r="C762" s="4" t="s">
        <v>1123</v>
      </c>
      <c r="D762" s="4" t="s">
        <v>348</v>
      </c>
      <c r="E762" s="5">
        <v>401936</v>
      </c>
      <c r="F762" s="4" t="s">
        <v>1053</v>
      </c>
      <c r="G762" s="215" t="s">
        <v>1096</v>
      </c>
      <c r="H762" s="215" t="s">
        <v>1096</v>
      </c>
      <c r="I762" s="215" t="s">
        <v>1096</v>
      </c>
      <c r="J762" s="215" t="s">
        <v>1096</v>
      </c>
      <c r="K762" s="215" t="s">
        <v>1096</v>
      </c>
      <c r="L762" s="215" t="s">
        <v>1096</v>
      </c>
      <c r="M762" s="215">
        <v>16.636144578313253</v>
      </c>
      <c r="N762" s="215">
        <v>11.197398843930635</v>
      </c>
      <c r="O762" s="215">
        <v>13.617032967032966</v>
      </c>
      <c r="P762" s="215" t="s">
        <v>1096</v>
      </c>
      <c r="Q762" s="215" t="s">
        <v>1096</v>
      </c>
      <c r="R762" s="215">
        <v>14.02980132450331</v>
      </c>
      <c r="S762" s="10">
        <v>13.816858796425619</v>
      </c>
      <c r="T762" s="9" t="s">
        <v>1108</v>
      </c>
      <c r="U762" s="22" t="s">
        <v>1117</v>
      </c>
      <c r="V762" s="205"/>
      <c r="W762" s="237">
        <f t="shared" si="781"/>
        <v>0</v>
      </c>
      <c r="X762" s="222">
        <v>401936</v>
      </c>
      <c r="Y762" s="236" t="s">
        <v>1096</v>
      </c>
      <c r="Z762" s="236" t="s">
        <v>1096</v>
      </c>
      <c r="AA762" s="236" t="s">
        <v>1096</v>
      </c>
      <c r="AB762" s="236" t="s">
        <v>1096</v>
      </c>
      <c r="AC762" s="236" t="s">
        <v>1096</v>
      </c>
      <c r="AD762" s="236" t="s">
        <v>1096</v>
      </c>
      <c r="AE762" s="236">
        <v>14.607297464440322</v>
      </c>
      <c r="AF762" s="236">
        <v>16.446957390978383</v>
      </c>
      <c r="AG762" s="236">
        <v>16.281512605042018</v>
      </c>
      <c r="AH762" s="236" t="str">
        <f t="shared" si="795"/>
        <v/>
      </c>
      <c r="AI762" s="236" t="str">
        <f t="shared" si="796"/>
        <v/>
      </c>
      <c r="AJ762" s="236">
        <f t="shared" si="797"/>
        <v>15.778589153486907</v>
      </c>
      <c r="AK762" s="10">
        <f t="shared" si="808"/>
        <v>15.778589153486907</v>
      </c>
      <c r="AL762" s="22">
        <f t="shared" si="782"/>
        <v>0</v>
      </c>
      <c r="AM762" s="5">
        <v>401936</v>
      </c>
      <c r="AN762" s="2" t="str">
        <f t="shared" si="832"/>
        <v/>
      </c>
      <c r="AO762" s="2" t="str">
        <f t="shared" si="833"/>
        <v/>
      </c>
      <c r="AP762" s="2" t="str">
        <f t="shared" si="834"/>
        <v/>
      </c>
      <c r="AQ762" s="2" t="str">
        <f t="shared" si="835"/>
        <v/>
      </c>
      <c r="AR762" s="2" t="str">
        <f t="shared" si="836"/>
        <v/>
      </c>
      <c r="AS762" s="2" t="str">
        <f t="shared" si="837"/>
        <v/>
      </c>
      <c r="AT762" s="2">
        <f t="shared" si="815"/>
        <v>89.602409638554221</v>
      </c>
      <c r="AU762" s="2">
        <f t="shared" si="816"/>
        <v>93.001625722543352</v>
      </c>
      <c r="AV762" s="2">
        <f t="shared" si="817"/>
        <v>91.489354395604394</v>
      </c>
      <c r="AW762" s="2" t="str">
        <f t="shared" si="838"/>
        <v/>
      </c>
      <c r="AX762" s="2" t="str">
        <f t="shared" si="839"/>
        <v/>
      </c>
      <c r="AY762" s="2">
        <f t="shared" si="818"/>
        <v>91.231374172185426</v>
      </c>
      <c r="AZ762" s="2">
        <f t="shared" si="819"/>
        <v>91.364463252233989</v>
      </c>
      <c r="BA762" s="10"/>
      <c r="BB762" s="5">
        <v>401936</v>
      </c>
      <c r="BC762" s="34">
        <v>0</v>
      </c>
      <c r="BD762" s="34"/>
      <c r="BE762" s="34"/>
      <c r="BF762" s="34"/>
      <c r="BG762" s="34"/>
      <c r="BH762" s="34"/>
      <c r="BI762" s="34">
        <f t="shared" si="809"/>
        <v>89.602409638554221</v>
      </c>
      <c r="BJ762" s="34">
        <f t="shared" si="810"/>
        <v>93.001625722543352</v>
      </c>
      <c r="BK762" s="34">
        <f t="shared" si="811"/>
        <v>91.489354395604394</v>
      </c>
      <c r="BL762" s="34"/>
      <c r="BM762" s="34"/>
      <c r="BN762" s="34">
        <f t="shared" si="812"/>
        <v>91.231374172185426</v>
      </c>
      <c r="BO762" s="34">
        <f t="shared" si="813"/>
        <v>91.364463252233989</v>
      </c>
      <c r="BQ762" s="33"/>
      <c r="BR762" s="187"/>
      <c r="BS762" s="190"/>
      <c r="BT762" s="205"/>
      <c r="BU762" s="191"/>
      <c r="BV762" s="191"/>
      <c r="BW762" s="192"/>
      <c r="BX762" s="193"/>
      <c r="BY762" s="194"/>
      <c r="BZ762" s="193"/>
      <c r="CA762" s="194"/>
      <c r="CB762" s="195"/>
      <c r="CC762" s="194"/>
      <c r="CD762" s="195"/>
      <c r="CE762" s="194"/>
      <c r="CF762" s="193"/>
      <c r="CG762" s="195"/>
      <c r="CH762" s="193"/>
      <c r="CI762" s="194"/>
      <c r="CZ762" s="210" t="str">
        <f t="shared" si="768"/>
        <v/>
      </c>
      <c r="DA762" s="210" t="str">
        <f t="shared" si="822"/>
        <v/>
      </c>
      <c r="DB762" s="210" t="str">
        <f t="shared" si="830"/>
        <v/>
      </c>
      <c r="DC762" s="210" t="str">
        <f t="shared" si="823"/>
        <v/>
      </c>
      <c r="DD762" s="210" t="str">
        <f t="shared" si="824"/>
        <v/>
      </c>
      <c r="DE762" s="210" t="str">
        <f t="shared" si="825"/>
        <v/>
      </c>
      <c r="DF762" s="210" t="str">
        <f t="shared" si="826"/>
        <v/>
      </c>
      <c r="DG762" s="210" t="str">
        <f t="shared" si="827"/>
        <v/>
      </c>
    </row>
    <row r="763" spans="1:111" ht="12.75" customHeight="1" x14ac:dyDescent="0.25">
      <c r="A763" s="22">
        <v>753</v>
      </c>
      <c r="B763" s="13" t="s">
        <v>1098</v>
      </c>
      <c r="C763" s="4" t="s">
        <v>1122</v>
      </c>
      <c r="D763" s="4" t="s">
        <v>770</v>
      </c>
      <c r="E763" s="5">
        <v>401948</v>
      </c>
      <c r="F763" s="4" t="s">
        <v>1054</v>
      </c>
      <c r="G763" s="215" t="s">
        <v>1096</v>
      </c>
      <c r="H763" s="215" t="s">
        <v>1096</v>
      </c>
      <c r="I763" s="215" t="s">
        <v>1096</v>
      </c>
      <c r="J763" s="215" t="s">
        <v>1096</v>
      </c>
      <c r="K763" s="215" t="s">
        <v>1096</v>
      </c>
      <c r="L763" s="215" t="s">
        <v>1096</v>
      </c>
      <c r="M763" s="215">
        <v>9.0181434599156116</v>
      </c>
      <c r="N763" s="215">
        <v>4.4316062176165802</v>
      </c>
      <c r="O763" s="215">
        <v>8.3727699530516446</v>
      </c>
      <c r="P763" s="215" t="s">
        <v>1096</v>
      </c>
      <c r="Q763" s="215" t="s">
        <v>1096</v>
      </c>
      <c r="R763" s="215">
        <v>7.4321928460342148</v>
      </c>
      <c r="S763" s="10">
        <v>7.2741732101946122</v>
      </c>
      <c r="T763" s="9" t="s">
        <v>1107</v>
      </c>
      <c r="U763" s="22" t="s">
        <v>1116</v>
      </c>
      <c r="V763" s="205"/>
      <c r="W763" s="237">
        <f t="shared" si="781"/>
        <v>0</v>
      </c>
      <c r="X763" s="222">
        <v>401948</v>
      </c>
      <c r="Y763" s="236" t="s">
        <v>1096</v>
      </c>
      <c r="Z763" s="236" t="s">
        <v>1096</v>
      </c>
      <c r="AA763" s="236" t="s">
        <v>1096</v>
      </c>
      <c r="AB763" s="236" t="s">
        <v>1096</v>
      </c>
      <c r="AC763" s="236" t="s">
        <v>1096</v>
      </c>
      <c r="AD763" s="236" t="s">
        <v>1096</v>
      </c>
      <c r="AE763" s="236">
        <v>8.3894984326018793</v>
      </c>
      <c r="AF763" s="236">
        <v>8.9780134351266767</v>
      </c>
      <c r="AG763" s="236">
        <v>5.3944192742515984</v>
      </c>
      <c r="AH763" s="236" t="str">
        <f t="shared" si="795"/>
        <v/>
      </c>
      <c r="AI763" s="236" t="str">
        <f t="shared" si="796"/>
        <v/>
      </c>
      <c r="AJ763" s="236">
        <f t="shared" si="797"/>
        <v>7.5873103806600524</v>
      </c>
      <c r="AK763" s="10">
        <f t="shared" si="808"/>
        <v>7.5873103806600524</v>
      </c>
      <c r="AL763" s="22">
        <f t="shared" si="782"/>
        <v>0</v>
      </c>
      <c r="AM763" s="5">
        <v>401948</v>
      </c>
      <c r="AN763" s="2" t="str">
        <f t="shared" si="832"/>
        <v/>
      </c>
      <c r="AO763" s="2" t="str">
        <f t="shared" si="833"/>
        <v/>
      </c>
      <c r="AP763" s="2" t="str">
        <f t="shared" si="834"/>
        <v/>
      </c>
      <c r="AQ763" s="2" t="str">
        <f t="shared" si="835"/>
        <v/>
      </c>
      <c r="AR763" s="2" t="str">
        <f t="shared" si="836"/>
        <v/>
      </c>
      <c r="AS763" s="2" t="str">
        <f t="shared" si="837"/>
        <v/>
      </c>
      <c r="AT763" s="2">
        <f t="shared" si="815"/>
        <v>94.363660337552744</v>
      </c>
      <c r="AU763" s="2">
        <f t="shared" si="816"/>
        <v>97.230246113989637</v>
      </c>
      <c r="AV763" s="2">
        <f t="shared" si="817"/>
        <v>94.76701877934272</v>
      </c>
      <c r="AW763" s="2" t="str">
        <f t="shared" si="838"/>
        <v/>
      </c>
      <c r="AX763" s="2" t="str">
        <f t="shared" si="839"/>
        <v/>
      </c>
      <c r="AY763" s="2">
        <f t="shared" si="818"/>
        <v>95.354879471228614</v>
      </c>
      <c r="AZ763" s="2">
        <f t="shared" si="819"/>
        <v>95.453641743628367</v>
      </c>
      <c r="BA763" s="10"/>
      <c r="BB763" s="5">
        <v>401948</v>
      </c>
      <c r="BC763" s="34">
        <v>0</v>
      </c>
      <c r="BD763" s="34"/>
      <c r="BE763" s="34"/>
      <c r="BF763" s="34"/>
      <c r="BG763" s="34"/>
      <c r="BH763" s="34"/>
      <c r="BI763" s="34">
        <f t="shared" si="809"/>
        <v>94.363660337552744</v>
      </c>
      <c r="BJ763" s="34">
        <f t="shared" si="810"/>
        <v>97.230246113989637</v>
      </c>
      <c r="BK763" s="34">
        <f t="shared" si="811"/>
        <v>94.76701877934272</v>
      </c>
      <c r="BL763" s="34"/>
      <c r="BM763" s="34"/>
      <c r="BN763" s="34">
        <f t="shared" si="812"/>
        <v>95.354879471228614</v>
      </c>
      <c r="BO763" s="34">
        <f t="shared" si="813"/>
        <v>95.453641743628367</v>
      </c>
      <c r="BQ763" s="33"/>
      <c r="BR763" s="187"/>
      <c r="BS763" s="190"/>
      <c r="BT763" s="205"/>
      <c r="BU763" s="191"/>
      <c r="BV763" s="191"/>
      <c r="BW763" s="192"/>
      <c r="BX763" s="193"/>
      <c r="BY763" s="194"/>
      <c r="BZ763" s="193"/>
      <c r="CA763" s="194"/>
      <c r="CB763" s="195"/>
      <c r="CC763" s="194"/>
      <c r="CD763" s="195"/>
      <c r="CE763" s="194"/>
      <c r="CF763" s="193"/>
      <c r="CG763" s="195"/>
      <c r="CH763" s="193"/>
      <c r="CI763" s="194"/>
      <c r="CZ763" s="210" t="str">
        <f t="shared" si="768"/>
        <v/>
      </c>
      <c r="DA763" s="210" t="str">
        <f t="shared" si="822"/>
        <v/>
      </c>
      <c r="DB763" s="210" t="str">
        <f t="shared" si="830"/>
        <v/>
      </c>
      <c r="DC763" s="210" t="str">
        <f t="shared" si="823"/>
        <v/>
      </c>
      <c r="DD763" s="210" t="str">
        <f t="shared" si="824"/>
        <v/>
      </c>
      <c r="DE763" s="210" t="str">
        <f t="shared" si="825"/>
        <v/>
      </c>
      <c r="DF763" s="210" t="str">
        <f t="shared" si="826"/>
        <v/>
      </c>
      <c r="DG763" s="210" t="str">
        <f t="shared" si="827"/>
        <v/>
      </c>
    </row>
    <row r="764" spans="1:111" ht="12.75" customHeight="1" x14ac:dyDescent="0.25">
      <c r="A764" s="22">
        <v>754</v>
      </c>
      <c r="B764" s="13" t="s">
        <v>1097</v>
      </c>
      <c r="C764" s="4" t="s">
        <v>1123</v>
      </c>
      <c r="D764" s="4" t="s">
        <v>243</v>
      </c>
      <c r="E764" s="5">
        <v>401997</v>
      </c>
      <c r="F764" s="4" t="s">
        <v>1055</v>
      </c>
      <c r="G764" s="215" t="s">
        <v>1096</v>
      </c>
      <c r="H764" s="215" t="s">
        <v>1096</v>
      </c>
      <c r="I764" s="215" t="s">
        <v>1096</v>
      </c>
      <c r="J764" s="215" t="s">
        <v>1096</v>
      </c>
      <c r="K764" s="215" t="s">
        <v>1096</v>
      </c>
      <c r="L764" s="215" t="s">
        <v>1096</v>
      </c>
      <c r="M764" s="215">
        <v>12.255263157894737</v>
      </c>
      <c r="N764" s="215">
        <v>9.566101694915254</v>
      </c>
      <c r="O764" s="215">
        <v>17.771686746987953</v>
      </c>
      <c r="P764" s="215" t="s">
        <v>1096</v>
      </c>
      <c r="Q764" s="215" t="s">
        <v>1096</v>
      </c>
      <c r="R764" s="215">
        <v>13.451624548736463</v>
      </c>
      <c r="S764" s="10">
        <v>13.197683866599315</v>
      </c>
      <c r="T764" s="9" t="s">
        <v>1107</v>
      </c>
      <c r="U764" s="22" t="s">
        <v>1117</v>
      </c>
      <c r="V764" s="205"/>
      <c r="W764" s="237">
        <f t="shared" si="781"/>
        <v>0</v>
      </c>
      <c r="X764" s="222">
        <v>401997</v>
      </c>
      <c r="Y764" s="236" t="s">
        <v>1096</v>
      </c>
      <c r="Z764" s="236" t="s">
        <v>1096</v>
      </c>
      <c r="AA764" s="236" t="s">
        <v>1096</v>
      </c>
      <c r="AB764" s="236" t="s">
        <v>1096</v>
      </c>
      <c r="AC764" s="236" t="s">
        <v>1096</v>
      </c>
      <c r="AD764" s="236" t="s">
        <v>1096</v>
      </c>
      <c r="AE764" s="236">
        <v>6.5914786967418539</v>
      </c>
      <c r="AF764" s="236">
        <v>5.989583333333333</v>
      </c>
      <c r="AG764" s="236">
        <v>10.275276374551577</v>
      </c>
      <c r="AH764" s="236" t="str">
        <f t="shared" si="795"/>
        <v/>
      </c>
      <c r="AI764" s="236" t="str">
        <f t="shared" si="796"/>
        <v/>
      </c>
      <c r="AJ764" s="236">
        <f t="shared" si="797"/>
        <v>7.6187794682089214</v>
      </c>
      <c r="AK764" s="10">
        <f t="shared" si="808"/>
        <v>7.6187794682089214</v>
      </c>
      <c r="AL764" s="22">
        <f t="shared" si="782"/>
        <v>0</v>
      </c>
      <c r="AM764" s="5">
        <v>401997</v>
      </c>
      <c r="AN764" s="2" t="str">
        <f t="shared" si="832"/>
        <v/>
      </c>
      <c r="AO764" s="2" t="str">
        <f t="shared" si="833"/>
        <v/>
      </c>
      <c r="AP764" s="2" t="str">
        <f t="shared" si="834"/>
        <v/>
      </c>
      <c r="AQ764" s="2" t="str">
        <f t="shared" si="835"/>
        <v/>
      </c>
      <c r="AR764" s="2" t="str">
        <f t="shared" si="836"/>
        <v/>
      </c>
      <c r="AS764" s="2" t="str">
        <f t="shared" si="837"/>
        <v/>
      </c>
      <c r="AT764" s="2">
        <f t="shared" si="815"/>
        <v>92.340460526315795</v>
      </c>
      <c r="AU764" s="2">
        <f t="shared" si="816"/>
        <v>94.021186440677965</v>
      </c>
      <c r="AV764" s="2">
        <f t="shared" si="817"/>
        <v>88.892695783132524</v>
      </c>
      <c r="AW764" s="2" t="str">
        <f t="shared" si="838"/>
        <v/>
      </c>
      <c r="AX764" s="2" t="str">
        <f t="shared" si="839"/>
        <v/>
      </c>
      <c r="AY764" s="2">
        <f t="shared" si="818"/>
        <v>91.592734657039713</v>
      </c>
      <c r="AZ764" s="2">
        <f t="shared" si="819"/>
        <v>91.751447583375423</v>
      </c>
      <c r="BA764" s="10"/>
      <c r="BB764" s="5">
        <v>401997</v>
      </c>
      <c r="BC764" s="34">
        <v>0</v>
      </c>
      <c r="BD764" s="34"/>
      <c r="BE764" s="34"/>
      <c r="BF764" s="34"/>
      <c r="BG764" s="34"/>
      <c r="BH764" s="34"/>
      <c r="BI764" s="34">
        <f t="shared" si="809"/>
        <v>93.408521303258141</v>
      </c>
      <c r="BJ764" s="34">
        <f t="shared" si="810"/>
        <v>94.021186440677965</v>
      </c>
      <c r="BK764" s="34">
        <f t="shared" si="811"/>
        <v>89.724723625448419</v>
      </c>
      <c r="BL764" s="34"/>
      <c r="BM764" s="34"/>
      <c r="BN764" s="34">
        <f t="shared" si="812"/>
        <v>92.381220531791072</v>
      </c>
      <c r="BO764" s="34">
        <f t="shared" si="813"/>
        <v>92.381220531791072</v>
      </c>
      <c r="BQ764" s="33"/>
      <c r="BR764" s="187"/>
      <c r="BS764" s="190"/>
      <c r="BT764" s="205"/>
      <c r="BU764" s="191"/>
      <c r="BV764" s="191"/>
      <c r="BW764" s="192"/>
      <c r="BX764" s="193"/>
      <c r="BY764" s="194"/>
      <c r="BZ764" s="193"/>
      <c r="CA764" s="194"/>
      <c r="CB764" s="195"/>
      <c r="CC764" s="194"/>
      <c r="CD764" s="195"/>
      <c r="CE764" s="194"/>
      <c r="CF764" s="193"/>
      <c r="CG764" s="195"/>
      <c r="CH764" s="193"/>
      <c r="CI764" s="201"/>
      <c r="CZ764" s="210" t="str">
        <f t="shared" si="768"/>
        <v/>
      </c>
      <c r="DA764" s="210" t="str">
        <f t="shared" si="822"/>
        <v/>
      </c>
      <c r="DB764" s="210" t="str">
        <f t="shared" si="830"/>
        <v/>
      </c>
      <c r="DC764" s="210" t="str">
        <f t="shared" si="823"/>
        <v/>
      </c>
      <c r="DD764" s="210" t="str">
        <f t="shared" si="824"/>
        <v/>
      </c>
      <c r="DE764" s="210" t="str">
        <f t="shared" si="825"/>
        <v/>
      </c>
      <c r="DF764" s="210" t="str">
        <f t="shared" si="826"/>
        <v/>
      </c>
      <c r="DG764" s="210" t="str">
        <f t="shared" si="827"/>
        <v/>
      </c>
    </row>
    <row r="765" spans="1:111" ht="12.75" customHeight="1" x14ac:dyDescent="0.2">
      <c r="A765" s="22">
        <v>755</v>
      </c>
      <c r="B765" s="13" t="s">
        <v>1097</v>
      </c>
      <c r="C765" s="4" t="s">
        <v>1123</v>
      </c>
      <c r="D765" s="4" t="s">
        <v>239</v>
      </c>
      <c r="E765" s="5">
        <v>402011</v>
      </c>
      <c r="F765" s="4" t="s">
        <v>1056</v>
      </c>
      <c r="G765" s="215" t="s">
        <v>1096</v>
      </c>
      <c r="H765" s="215" t="s">
        <v>1096</v>
      </c>
      <c r="I765" s="215" t="s">
        <v>1096</v>
      </c>
      <c r="J765" s="215" t="s">
        <v>1096</v>
      </c>
      <c r="K765" s="215" t="s">
        <v>1096</v>
      </c>
      <c r="L765" s="215" t="s">
        <v>1096</v>
      </c>
      <c r="M765" s="215">
        <v>4.3439024390243901</v>
      </c>
      <c r="N765" s="215">
        <v>5.9962025316455696</v>
      </c>
      <c r="O765" s="215">
        <v>6.9095238095238098</v>
      </c>
      <c r="P765" s="215" t="s">
        <v>1096</v>
      </c>
      <c r="Q765" s="215" t="s">
        <v>1096</v>
      </c>
      <c r="R765" s="215">
        <v>5.6983606557377051</v>
      </c>
      <c r="S765" s="10">
        <v>5.749876260064589</v>
      </c>
      <c r="T765" s="9" t="s">
        <v>1107</v>
      </c>
      <c r="U765" s="22" t="s">
        <v>1117</v>
      </c>
      <c r="V765" s="30"/>
      <c r="W765" s="237">
        <f t="shared" si="781"/>
        <v>0</v>
      </c>
      <c r="X765" s="222">
        <v>402011</v>
      </c>
      <c r="Y765" s="236" t="s">
        <v>1096</v>
      </c>
      <c r="Z765" s="236" t="s">
        <v>1096</v>
      </c>
      <c r="AA765" s="236" t="s">
        <v>1096</v>
      </c>
      <c r="AB765" s="236" t="s">
        <v>1096</v>
      </c>
      <c r="AC765" s="236" t="s">
        <v>1096</v>
      </c>
      <c r="AD765" s="236" t="s">
        <v>1096</v>
      </c>
      <c r="AE765" s="236">
        <v>3.232070153460695</v>
      </c>
      <c r="AF765" s="236">
        <v>5.375</v>
      </c>
      <c r="AG765" s="236">
        <v>3.4811025859619207</v>
      </c>
      <c r="AH765" s="236" t="str">
        <f t="shared" si="795"/>
        <v/>
      </c>
      <c r="AI765" s="236" t="str">
        <f t="shared" si="796"/>
        <v/>
      </c>
      <c r="AJ765" s="236">
        <f t="shared" si="797"/>
        <v>4.0293909131408716</v>
      </c>
      <c r="AK765" s="10">
        <f t="shared" si="808"/>
        <v>4.0293909131408716</v>
      </c>
      <c r="AL765" s="22">
        <f t="shared" si="782"/>
        <v>0</v>
      </c>
      <c r="AM765" s="5">
        <v>402011</v>
      </c>
      <c r="AN765" s="2" t="str">
        <f t="shared" si="832"/>
        <v/>
      </c>
      <c r="AO765" s="2" t="str">
        <f t="shared" si="833"/>
        <v/>
      </c>
      <c r="AP765" s="2" t="str">
        <f t="shared" si="834"/>
        <v/>
      </c>
      <c r="AQ765" s="2" t="str">
        <f t="shared" si="835"/>
        <v/>
      </c>
      <c r="AR765" s="2" t="str">
        <f t="shared" si="836"/>
        <v/>
      </c>
      <c r="AS765" s="2" t="str">
        <f t="shared" si="837"/>
        <v/>
      </c>
      <c r="AT765" s="2">
        <f t="shared" si="815"/>
        <v>97.285060975609753</v>
      </c>
      <c r="AU765" s="2">
        <f t="shared" si="816"/>
        <v>96.252373417721515</v>
      </c>
      <c r="AV765" s="2">
        <f t="shared" si="817"/>
        <v>95.68154761904762</v>
      </c>
      <c r="AW765" s="2" t="str">
        <f t="shared" si="838"/>
        <v/>
      </c>
      <c r="AX765" s="2" t="str">
        <f t="shared" si="839"/>
        <v/>
      </c>
      <c r="AY765" s="2">
        <f t="shared" si="818"/>
        <v>96.438524590163937</v>
      </c>
      <c r="AZ765" s="2">
        <f t="shared" si="819"/>
        <v>96.406327337459629</v>
      </c>
      <c r="BA765" s="10"/>
      <c r="BB765" s="5">
        <v>402011</v>
      </c>
      <c r="BC765" s="34">
        <v>0</v>
      </c>
      <c r="BD765" s="34"/>
      <c r="BE765" s="34"/>
      <c r="BF765" s="34"/>
      <c r="BG765" s="34"/>
      <c r="BH765" s="34"/>
      <c r="BI765" s="34">
        <f t="shared" si="809"/>
        <v>97.285060975609753</v>
      </c>
      <c r="BJ765" s="34">
        <f t="shared" si="810"/>
        <v>96.252373417721515</v>
      </c>
      <c r="BK765" s="34">
        <f t="shared" si="811"/>
        <v>96.518897414038079</v>
      </c>
      <c r="BL765" s="34"/>
      <c r="BM765" s="34"/>
      <c r="BN765" s="34">
        <f t="shared" si="812"/>
        <v>96.438524590163937</v>
      </c>
      <c r="BO765" s="34">
        <f t="shared" si="813"/>
        <v>96.406327337459629</v>
      </c>
      <c r="BQ765" s="33"/>
      <c r="CZ765" s="210" t="str">
        <f t="shared" si="768"/>
        <v/>
      </c>
      <c r="DA765" s="210" t="str">
        <f t="shared" si="822"/>
        <v/>
      </c>
      <c r="DB765" s="210" t="str">
        <f t="shared" si="830"/>
        <v/>
      </c>
      <c r="DC765" s="210" t="str">
        <f t="shared" si="823"/>
        <v/>
      </c>
      <c r="DD765" s="210" t="str">
        <f t="shared" si="824"/>
        <v/>
      </c>
      <c r="DE765" s="210" t="str">
        <f t="shared" si="825"/>
        <v/>
      </c>
      <c r="DF765" s="210" t="str">
        <f t="shared" si="826"/>
        <v/>
      </c>
      <c r="DG765" s="210" t="str">
        <f t="shared" si="827"/>
        <v/>
      </c>
    </row>
    <row r="766" spans="1:111" ht="12.75" customHeight="1" x14ac:dyDescent="0.2">
      <c r="A766" s="22">
        <v>756</v>
      </c>
      <c r="B766" s="13" t="s">
        <v>1098</v>
      </c>
      <c r="C766" s="4" t="s">
        <v>1122</v>
      </c>
      <c r="D766" s="4" t="s">
        <v>857</v>
      </c>
      <c r="E766" s="5">
        <v>402114</v>
      </c>
      <c r="F766" s="4" t="s">
        <v>1057</v>
      </c>
      <c r="G766" s="215" t="s">
        <v>1096</v>
      </c>
      <c r="H766" s="215" t="s">
        <v>1096</v>
      </c>
      <c r="I766" s="215" t="s">
        <v>1096</v>
      </c>
      <c r="J766" s="215" t="s">
        <v>1096</v>
      </c>
      <c r="K766" s="215" t="s">
        <v>1096</v>
      </c>
      <c r="L766" s="215" t="s">
        <v>1096</v>
      </c>
      <c r="M766" s="215">
        <v>1.2250000000000001</v>
      </c>
      <c r="N766" s="215">
        <v>4.4000000000000004</v>
      </c>
      <c r="O766" s="215">
        <v>3.6144578313253009</v>
      </c>
      <c r="P766" s="215" t="s">
        <v>1096</v>
      </c>
      <c r="Q766" s="215" t="s">
        <v>1096</v>
      </c>
      <c r="R766" s="215">
        <v>2.9962809917355373</v>
      </c>
      <c r="S766" s="10">
        <v>3.0798192771084332</v>
      </c>
      <c r="T766" s="9" t="s">
        <v>1107</v>
      </c>
      <c r="U766" s="22" t="s">
        <v>1116</v>
      </c>
      <c r="V766" s="30"/>
      <c r="W766" s="237">
        <f t="shared" si="781"/>
        <v>0</v>
      </c>
      <c r="X766" s="222">
        <v>402114</v>
      </c>
      <c r="Y766" s="236" t="s">
        <v>1096</v>
      </c>
      <c r="Z766" s="236" t="s">
        <v>1096</v>
      </c>
      <c r="AA766" s="236" t="s">
        <v>1096</v>
      </c>
      <c r="AB766" s="236" t="s">
        <v>1096</v>
      </c>
      <c r="AC766" s="236" t="s">
        <v>1096</v>
      </c>
      <c r="AD766" s="236" t="s">
        <v>1096</v>
      </c>
      <c r="AE766" s="236">
        <v>5.0953749673373396</v>
      </c>
      <c r="AF766" s="236">
        <v>1.5151515151515151</v>
      </c>
      <c r="AG766" s="236">
        <v>3.9432789432789432</v>
      </c>
      <c r="AH766" s="236" t="str">
        <f t="shared" si="795"/>
        <v/>
      </c>
      <c r="AI766" s="236" t="str">
        <f t="shared" si="796"/>
        <v/>
      </c>
      <c r="AJ766" s="236">
        <f t="shared" si="797"/>
        <v>3.5179351419225995</v>
      </c>
      <c r="AK766" s="10">
        <f t="shared" si="808"/>
        <v>3.5179351419225995</v>
      </c>
      <c r="AL766" s="22">
        <f t="shared" si="782"/>
        <v>0</v>
      </c>
      <c r="AM766" s="5">
        <v>402114</v>
      </c>
      <c r="AN766" s="2" t="str">
        <f t="shared" si="832"/>
        <v/>
      </c>
      <c r="AO766" s="2" t="str">
        <f t="shared" si="833"/>
        <v/>
      </c>
      <c r="AP766" s="2" t="str">
        <f t="shared" si="834"/>
        <v/>
      </c>
      <c r="AQ766" s="2" t="str">
        <f t="shared" si="835"/>
        <v/>
      </c>
      <c r="AR766" s="2" t="str">
        <f t="shared" si="836"/>
        <v/>
      </c>
      <c r="AS766" s="2" t="str">
        <f t="shared" si="837"/>
        <v/>
      </c>
      <c r="AT766" s="2">
        <f t="shared" si="815"/>
        <v>99.234375</v>
      </c>
      <c r="AU766" s="2">
        <f t="shared" si="816"/>
        <v>97.25</v>
      </c>
      <c r="AV766" s="2">
        <f t="shared" si="817"/>
        <v>97.740963855421683</v>
      </c>
      <c r="AW766" s="2" t="str">
        <f t="shared" si="838"/>
        <v/>
      </c>
      <c r="AX766" s="2" t="str">
        <f t="shared" si="839"/>
        <v/>
      </c>
      <c r="AY766" s="2">
        <f t="shared" si="818"/>
        <v>98.127324380165291</v>
      </c>
      <c r="AZ766" s="2">
        <f t="shared" si="819"/>
        <v>98.075112951807228</v>
      </c>
      <c r="BA766" s="10"/>
      <c r="BB766" s="5">
        <v>402114</v>
      </c>
      <c r="BC766" s="34">
        <v>0</v>
      </c>
      <c r="BD766" s="34"/>
      <c r="BE766" s="34"/>
      <c r="BF766" s="34"/>
      <c r="BG766" s="34"/>
      <c r="BH766" s="34"/>
      <c r="BI766" s="34">
        <f t="shared" si="809"/>
        <v>99.234375</v>
      </c>
      <c r="BJ766" s="34">
        <f t="shared" si="810"/>
        <v>98.484848484848484</v>
      </c>
      <c r="BK766" s="34">
        <f t="shared" si="811"/>
        <v>97.740963855421683</v>
      </c>
      <c r="BL766" s="34"/>
      <c r="BM766" s="34"/>
      <c r="BN766" s="34">
        <f t="shared" si="812"/>
        <v>98.127324380165291</v>
      </c>
      <c r="BO766" s="34">
        <f t="shared" si="813"/>
        <v>98.075112951807228</v>
      </c>
      <c r="BQ766" s="33"/>
      <c r="CZ766" s="210" t="str">
        <f t="shared" si="768"/>
        <v/>
      </c>
      <c r="DA766" s="210" t="str">
        <f t="shared" si="822"/>
        <v/>
      </c>
      <c r="DB766" s="210" t="str">
        <f t="shared" si="830"/>
        <v/>
      </c>
      <c r="DC766" s="210" t="str">
        <f t="shared" si="823"/>
        <v/>
      </c>
      <c r="DD766" s="210" t="str">
        <f t="shared" si="824"/>
        <v/>
      </c>
      <c r="DE766" s="210" t="str">
        <f t="shared" si="825"/>
        <v/>
      </c>
      <c r="DF766" s="210" t="str">
        <f t="shared" si="826"/>
        <v/>
      </c>
      <c r="DG766" s="210" t="str">
        <f t="shared" si="827"/>
        <v/>
      </c>
    </row>
    <row r="767" spans="1:111" ht="12.75" customHeight="1" x14ac:dyDescent="0.25">
      <c r="A767" s="22">
        <v>757</v>
      </c>
      <c r="B767" s="13" t="s">
        <v>1097</v>
      </c>
      <c r="C767" s="4" t="s">
        <v>3</v>
      </c>
      <c r="D767" s="4" t="s">
        <v>227</v>
      </c>
      <c r="E767" s="5">
        <v>402187</v>
      </c>
      <c r="F767" s="4" t="s">
        <v>1058</v>
      </c>
      <c r="G767" s="215" t="s">
        <v>1096</v>
      </c>
      <c r="H767" s="215" t="s">
        <v>1096</v>
      </c>
      <c r="I767" s="215" t="s">
        <v>1096</v>
      </c>
      <c r="J767" s="215" t="s">
        <v>1096</v>
      </c>
      <c r="K767" s="215" t="s">
        <v>1096</v>
      </c>
      <c r="L767" s="215" t="s">
        <v>1096</v>
      </c>
      <c r="M767" s="215" t="s">
        <v>1096</v>
      </c>
      <c r="N767" s="215" t="s">
        <v>1096</v>
      </c>
      <c r="O767" s="215" t="s">
        <v>1096</v>
      </c>
      <c r="P767" s="215" t="s">
        <v>1096</v>
      </c>
      <c r="Q767" s="215" t="s">
        <v>1096</v>
      </c>
      <c r="R767" s="215" t="s">
        <v>1096</v>
      </c>
      <c r="S767" s="10" t="s">
        <v>1096</v>
      </c>
      <c r="T767" s="9" t="s">
        <v>1107</v>
      </c>
      <c r="U767" s="22" t="s">
        <v>1117</v>
      </c>
      <c r="V767" s="205" t="s">
        <v>1256</v>
      </c>
      <c r="W767" s="237">
        <f t="shared" si="781"/>
        <v>0</v>
      </c>
      <c r="X767" s="222">
        <v>402187</v>
      </c>
      <c r="Y767" s="236" t="s">
        <v>1096</v>
      </c>
      <c r="Z767" s="236" t="s">
        <v>1096</v>
      </c>
      <c r="AA767" s="236" t="s">
        <v>1096</v>
      </c>
      <c r="AB767" s="236" t="s">
        <v>1096</v>
      </c>
      <c r="AC767" s="236" t="s">
        <v>1096</v>
      </c>
      <c r="AD767" s="236" t="s">
        <v>1096</v>
      </c>
      <c r="AE767" s="236" t="s">
        <v>1096</v>
      </c>
      <c r="AF767" s="236" t="s">
        <v>1096</v>
      </c>
      <c r="AG767" s="236" t="s">
        <v>1096</v>
      </c>
      <c r="AH767" s="236" t="str">
        <f t="shared" si="795"/>
        <v/>
      </c>
      <c r="AI767" s="236" t="str">
        <f t="shared" si="796"/>
        <v/>
      </c>
      <c r="AJ767" s="236" t="str">
        <f t="shared" si="797"/>
        <v/>
      </c>
      <c r="AK767" s="10"/>
      <c r="AL767" s="22">
        <f t="shared" si="782"/>
        <v>0</v>
      </c>
      <c r="AM767" s="5">
        <v>402187</v>
      </c>
      <c r="AN767" s="2" t="str">
        <f t="shared" si="832"/>
        <v/>
      </c>
      <c r="AO767" s="2" t="str">
        <f t="shared" si="833"/>
        <v/>
      </c>
      <c r="AP767" s="2" t="str">
        <f t="shared" si="834"/>
        <v/>
      </c>
      <c r="AQ767" s="2" t="str">
        <f t="shared" si="835"/>
        <v/>
      </c>
      <c r="AR767" s="2" t="str">
        <f t="shared" si="836"/>
        <v/>
      </c>
      <c r="AS767" s="2" t="str">
        <f t="shared" si="837"/>
        <v/>
      </c>
      <c r="AT767" s="2" t="str">
        <f t="shared" si="815"/>
        <v/>
      </c>
      <c r="AU767" s="2" t="str">
        <f t="shared" si="816"/>
        <v/>
      </c>
      <c r="AV767" s="2" t="str">
        <f t="shared" si="817"/>
        <v/>
      </c>
      <c r="AW767" s="2" t="str">
        <f t="shared" si="838"/>
        <v/>
      </c>
      <c r="AX767" s="2" t="str">
        <f t="shared" si="839"/>
        <v/>
      </c>
      <c r="AY767" s="2" t="str">
        <f t="shared" si="818"/>
        <v/>
      </c>
      <c r="AZ767" s="2" t="str">
        <f t="shared" si="819"/>
        <v/>
      </c>
      <c r="BA767" s="10"/>
      <c r="BB767" s="5">
        <v>402187</v>
      </c>
      <c r="BC767" s="34">
        <v>0</v>
      </c>
      <c r="BD767" s="34"/>
      <c r="BE767" s="34"/>
      <c r="BF767" s="34"/>
      <c r="BG767" s="34"/>
      <c r="BH767" s="34"/>
      <c r="BI767" s="34"/>
      <c r="BJ767" s="34"/>
      <c r="BK767" s="34"/>
      <c r="BL767" s="34"/>
      <c r="BM767" s="34"/>
      <c r="BN767" s="34"/>
      <c r="BO767" s="34"/>
      <c r="BQ767" s="33">
        <f>E767-BR767</f>
        <v>0</v>
      </c>
      <c r="BR767" s="187">
        <v>402187</v>
      </c>
      <c r="BS767" s="190" t="s">
        <v>1248</v>
      </c>
      <c r="BT767" s="205" t="s">
        <v>1256</v>
      </c>
      <c r="BU767" s="191" t="s">
        <v>1151</v>
      </c>
      <c r="BV767" s="191" t="s">
        <v>1249</v>
      </c>
      <c r="BW767" s="192"/>
      <c r="BX767" s="193" t="s">
        <v>1096</v>
      </c>
      <c r="BY767" s="194" t="s">
        <v>1096</v>
      </c>
      <c r="BZ767" s="193" t="s">
        <v>1096</v>
      </c>
      <c r="CA767" s="194">
        <v>1</v>
      </c>
      <c r="CB767" s="195" t="s">
        <v>1096</v>
      </c>
      <c r="CC767" s="194" t="s">
        <v>1096</v>
      </c>
      <c r="CD767" s="195" t="s">
        <v>1096</v>
      </c>
      <c r="CE767" s="194" t="s">
        <v>1096</v>
      </c>
      <c r="CF767" s="193" t="s">
        <v>1096</v>
      </c>
      <c r="CG767" s="195">
        <v>1</v>
      </c>
      <c r="CH767" s="193">
        <v>1</v>
      </c>
      <c r="CI767" s="194">
        <v>1</v>
      </c>
      <c r="CZ767" s="210" t="str">
        <f t="shared" si="768"/>
        <v/>
      </c>
      <c r="DA767" s="210" t="str">
        <f t="shared" si="822"/>
        <v/>
      </c>
      <c r="DB767" s="210"/>
      <c r="DC767" s="210" t="str">
        <f t="shared" si="823"/>
        <v/>
      </c>
      <c r="DD767" s="210" t="str">
        <f t="shared" si="824"/>
        <v/>
      </c>
      <c r="DE767" s="210" t="str">
        <f t="shared" si="825"/>
        <v/>
      </c>
      <c r="DF767" s="210" t="str">
        <f t="shared" si="826"/>
        <v/>
      </c>
      <c r="DG767" s="210" t="str">
        <f t="shared" si="827"/>
        <v/>
      </c>
    </row>
    <row r="768" spans="1:111" ht="12.75" customHeight="1" x14ac:dyDescent="0.25">
      <c r="A768" s="22">
        <v>758</v>
      </c>
      <c r="B768" s="13" t="s">
        <v>1099</v>
      </c>
      <c r="C768" s="4" t="s">
        <v>32</v>
      </c>
      <c r="D768" s="4" t="s">
        <v>62</v>
      </c>
      <c r="E768" s="5">
        <v>402308</v>
      </c>
      <c r="F768" s="4" t="s">
        <v>1059</v>
      </c>
      <c r="G768" s="215" t="s">
        <v>1096</v>
      </c>
      <c r="H768" s="215" t="s">
        <v>1096</v>
      </c>
      <c r="I768" s="215" t="s">
        <v>1096</v>
      </c>
      <c r="J768" s="215" t="s">
        <v>1096</v>
      </c>
      <c r="K768" s="215" t="s">
        <v>1096</v>
      </c>
      <c r="L768" s="215" t="s">
        <v>1096</v>
      </c>
      <c r="M768" s="215">
        <v>5.5192307692307692</v>
      </c>
      <c r="N768" s="215">
        <v>3.583333333333333</v>
      </c>
      <c r="O768" s="215">
        <v>7.7</v>
      </c>
      <c r="P768" s="215" t="s">
        <v>1096</v>
      </c>
      <c r="Q768" s="215" t="s">
        <v>1096</v>
      </c>
      <c r="R768" s="215">
        <v>5.4341040462427745</v>
      </c>
      <c r="S768" s="10">
        <v>5.6008547008547005</v>
      </c>
      <c r="T768" s="9" t="s">
        <v>1107</v>
      </c>
      <c r="U768" s="22" t="s">
        <v>1117</v>
      </c>
      <c r="V768" s="205" t="s">
        <v>1256</v>
      </c>
      <c r="W768" s="237">
        <f t="shared" si="781"/>
        <v>0</v>
      </c>
      <c r="X768" s="222">
        <v>402308</v>
      </c>
      <c r="Y768" s="236" t="s">
        <v>1096</v>
      </c>
      <c r="Z768" s="236" t="s">
        <v>1096</v>
      </c>
      <c r="AA768" s="236" t="s">
        <v>1096</v>
      </c>
      <c r="AB768" s="236" t="s">
        <v>1096</v>
      </c>
      <c r="AC768" s="236" t="s">
        <v>1096</v>
      </c>
      <c r="AD768" s="236" t="s">
        <v>1096</v>
      </c>
      <c r="AE768" s="236">
        <v>0</v>
      </c>
      <c r="AF768" s="236">
        <v>1.8181818181818181</v>
      </c>
      <c r="AG768" s="236">
        <v>4.7352941176470589</v>
      </c>
      <c r="AH768" s="236" t="str">
        <f t="shared" si="795"/>
        <v/>
      </c>
      <c r="AI768" s="236" t="str">
        <f t="shared" si="796"/>
        <v/>
      </c>
      <c r="AJ768" s="236">
        <f t="shared" si="797"/>
        <v>2.1844919786096257</v>
      </c>
      <c r="AK768" s="10">
        <f t="shared" si="808"/>
        <v>2.1844919786096257</v>
      </c>
      <c r="AL768" s="22">
        <f t="shared" si="782"/>
        <v>0</v>
      </c>
      <c r="AM768" s="5">
        <v>402308</v>
      </c>
      <c r="AN768" s="2" t="str">
        <f t="shared" si="832"/>
        <v/>
      </c>
      <c r="AO768" s="2" t="str">
        <f t="shared" si="833"/>
        <v/>
      </c>
      <c r="AP768" s="2" t="str">
        <f t="shared" si="834"/>
        <v/>
      </c>
      <c r="AQ768" s="2" t="str">
        <f t="shared" si="835"/>
        <v/>
      </c>
      <c r="AR768" s="2" t="str">
        <f t="shared" si="836"/>
        <v/>
      </c>
      <c r="AS768" s="2" t="str">
        <f t="shared" si="837"/>
        <v/>
      </c>
      <c r="AT768" s="2">
        <f t="shared" si="815"/>
        <v>96.550480769230774</v>
      </c>
      <c r="AU768" s="2">
        <f t="shared" si="816"/>
        <v>97.760416666666671</v>
      </c>
      <c r="AV768" s="2">
        <f t="shared" si="817"/>
        <v>95.1875</v>
      </c>
      <c r="AW768" s="2" t="str">
        <f t="shared" si="838"/>
        <v/>
      </c>
      <c r="AX768" s="2" t="str">
        <f t="shared" si="839"/>
        <v/>
      </c>
      <c r="AY768" s="2">
        <f t="shared" si="818"/>
        <v>96.603684971098261</v>
      </c>
      <c r="AZ768" s="2">
        <f t="shared" si="819"/>
        <v>96.499465811965806</v>
      </c>
      <c r="BA768" s="10"/>
      <c r="BB768" s="5">
        <v>402308</v>
      </c>
      <c r="BC768" s="34">
        <v>0</v>
      </c>
      <c r="BD768" s="34"/>
      <c r="BE768" s="34"/>
      <c r="BF768" s="34"/>
      <c r="BG768" s="34"/>
      <c r="BH768" s="34"/>
      <c r="BI768" s="34">
        <f t="shared" ref="BI768" si="843">IF(AT768&gt;=(100-AE768),AT768,(100-AE768))</f>
        <v>100</v>
      </c>
      <c r="BJ768" s="34">
        <f t="shared" ref="BJ768" si="844">IF(AU768&gt;=(100-AF768),AU768,(100-AF768))</f>
        <v>98.181818181818187</v>
      </c>
      <c r="BK768" s="34">
        <f t="shared" ref="BK768" si="845">IF(AV768&gt;=(100-AG768),AV768,(100-AG768))</f>
        <v>95.264705882352942</v>
      </c>
      <c r="BL768" s="34"/>
      <c r="BM768" s="34"/>
      <c r="BN768" s="34">
        <f t="shared" ref="BN768" si="846">IF(AY768&gt;=(100-AJ768),AY768,(100-AJ768))</f>
        <v>97.815508021390372</v>
      </c>
      <c r="BO768" s="34">
        <f t="shared" ref="BO768" si="847">IF(AZ768&gt;=(100-AK768),AZ768,(100-AK768))</f>
        <v>97.815508021390372</v>
      </c>
      <c r="BQ768" s="33">
        <f>E768-BR768</f>
        <v>0</v>
      </c>
      <c r="BR768" s="187">
        <v>402308</v>
      </c>
      <c r="BS768" s="190" t="s">
        <v>1059</v>
      </c>
      <c r="BT768" s="205" t="s">
        <v>1256</v>
      </c>
      <c r="BU768" s="191" t="s">
        <v>1159</v>
      </c>
      <c r="BV768" s="191" t="s">
        <v>1250</v>
      </c>
      <c r="BW768" s="192"/>
      <c r="BX768" s="193" t="s">
        <v>1096</v>
      </c>
      <c r="BY768" s="194" t="s">
        <v>1096</v>
      </c>
      <c r="BZ768" s="193" t="s">
        <v>1096</v>
      </c>
      <c r="CA768" s="194" t="s">
        <v>1096</v>
      </c>
      <c r="CB768" s="195" t="s">
        <v>1096</v>
      </c>
      <c r="CC768" s="194" t="s">
        <v>1096</v>
      </c>
      <c r="CD768" s="195">
        <v>1</v>
      </c>
      <c r="CE768" s="194">
        <v>1</v>
      </c>
      <c r="CF768" s="193" t="s">
        <v>1096</v>
      </c>
      <c r="CG768" s="195">
        <v>1</v>
      </c>
      <c r="CH768" s="193">
        <v>1</v>
      </c>
      <c r="CI768" s="194">
        <v>1</v>
      </c>
      <c r="CZ768" s="210" t="str">
        <f t="shared" si="768"/>
        <v/>
      </c>
      <c r="DA768" s="210" t="str">
        <f t="shared" si="822"/>
        <v/>
      </c>
      <c r="DB768" s="210" t="str">
        <f t="shared" ref="DB768:DB795" si="848">IF(CA768="","",(AB768-J768)/J768)</f>
        <v/>
      </c>
      <c r="DC768" s="210" t="str">
        <f t="shared" ref="DC768:DC795" si="849">IF(CB768="","",(AC768-K768)/K768)</f>
        <v/>
      </c>
      <c r="DD768" s="210" t="str">
        <f t="shared" ref="DD768:DD795" si="850">IF(CC768="","",(AD768-L768)/L768)</f>
        <v/>
      </c>
      <c r="DE768" s="210"/>
      <c r="DF768" s="210"/>
      <c r="DG768" s="210" t="str">
        <f t="shared" ref="DG768:DG795" si="851">IF(CF768="","",(AG768-O768)/O768)</f>
        <v/>
      </c>
    </row>
    <row r="769" spans="1:111" ht="12.75" customHeight="1" x14ac:dyDescent="0.25">
      <c r="A769" s="22">
        <v>759</v>
      </c>
      <c r="B769" s="13" t="s">
        <v>1097</v>
      </c>
      <c r="C769" s="4" t="s">
        <v>1123</v>
      </c>
      <c r="D769" s="4" t="s">
        <v>286</v>
      </c>
      <c r="E769" s="5">
        <v>402424</v>
      </c>
      <c r="F769" s="4" t="s">
        <v>1060</v>
      </c>
      <c r="G769" s="215" t="s">
        <v>1096</v>
      </c>
      <c r="H769" s="215" t="s">
        <v>1096</v>
      </c>
      <c r="I769" s="215" t="s">
        <v>1096</v>
      </c>
      <c r="J769" s="215" t="s">
        <v>1096</v>
      </c>
      <c r="K769" s="215" t="s">
        <v>1096</v>
      </c>
      <c r="L769" s="215" t="s">
        <v>1096</v>
      </c>
      <c r="M769" s="215">
        <v>16.823129251700681</v>
      </c>
      <c r="N769" s="215">
        <v>10.945571955719558</v>
      </c>
      <c r="O769" s="215">
        <v>16.308695652173913</v>
      </c>
      <c r="P769" s="215" t="s">
        <v>1096</v>
      </c>
      <c r="Q769" s="215" t="s">
        <v>1096</v>
      </c>
      <c r="R769" s="215">
        <v>14.800535077288941</v>
      </c>
      <c r="S769" s="10">
        <v>14.692465619864718</v>
      </c>
      <c r="T769" s="9" t="s">
        <v>1107</v>
      </c>
      <c r="U769" s="22" t="s">
        <v>1117</v>
      </c>
      <c r="V769" s="205"/>
      <c r="W769" s="237">
        <f t="shared" si="781"/>
        <v>0</v>
      </c>
      <c r="X769" s="222">
        <v>402424</v>
      </c>
      <c r="Y769" s="236" t="s">
        <v>1096</v>
      </c>
      <c r="Z769" s="236" t="s">
        <v>1096</v>
      </c>
      <c r="AA769" s="236" t="s">
        <v>1096</v>
      </c>
      <c r="AB769" s="236" t="s">
        <v>1096</v>
      </c>
      <c r="AC769" s="236" t="s">
        <v>1096</v>
      </c>
      <c r="AD769" s="236" t="s">
        <v>1096</v>
      </c>
      <c r="AE769" s="236">
        <v>4.2798165137614674</v>
      </c>
      <c r="AF769" s="236">
        <v>3.6923808015206716</v>
      </c>
      <c r="AG769" s="236">
        <v>5.825072477321612</v>
      </c>
      <c r="AH769" s="236" t="str">
        <f t="shared" si="795"/>
        <v/>
      </c>
      <c r="AI769" s="236" t="str">
        <f t="shared" si="796"/>
        <v/>
      </c>
      <c r="AJ769" s="236">
        <f t="shared" si="797"/>
        <v>4.5990899308679172</v>
      </c>
      <c r="AK769" s="10">
        <f t="shared" si="808"/>
        <v>4.5990899308679172</v>
      </c>
      <c r="AL769" s="22">
        <f t="shared" si="782"/>
        <v>0</v>
      </c>
      <c r="AM769" s="5">
        <v>402424</v>
      </c>
      <c r="AN769" s="2" t="str">
        <f t="shared" si="832"/>
        <v/>
      </c>
      <c r="AO769" s="2" t="str">
        <f t="shared" si="833"/>
        <v/>
      </c>
      <c r="AP769" s="2" t="str">
        <f t="shared" si="834"/>
        <v/>
      </c>
      <c r="AQ769" s="2" t="str">
        <f t="shared" si="835"/>
        <v/>
      </c>
      <c r="AR769" s="2" t="str">
        <f t="shared" si="836"/>
        <v/>
      </c>
      <c r="AS769" s="2" t="str">
        <f t="shared" si="837"/>
        <v/>
      </c>
      <c r="AT769" s="2">
        <f t="shared" si="815"/>
        <v>89.485544217687078</v>
      </c>
      <c r="AU769" s="2">
        <f t="shared" si="816"/>
        <v>93.159017527675275</v>
      </c>
      <c r="AV769" s="2">
        <f t="shared" si="817"/>
        <v>89.807065217391312</v>
      </c>
      <c r="AW769" s="2" t="str">
        <f t="shared" si="838"/>
        <v/>
      </c>
      <c r="AX769" s="2" t="str">
        <f t="shared" si="839"/>
        <v/>
      </c>
      <c r="AY769" s="2">
        <f t="shared" si="818"/>
        <v>90.749665576694412</v>
      </c>
      <c r="AZ769" s="2">
        <f t="shared" si="819"/>
        <v>90.81720898758455</v>
      </c>
      <c r="BA769" s="10"/>
      <c r="BB769" s="5">
        <v>402424</v>
      </c>
      <c r="BC769" s="34">
        <v>0</v>
      </c>
      <c r="BD769" s="34"/>
      <c r="BE769" s="34"/>
      <c r="BF769" s="34"/>
      <c r="BG769" s="34"/>
      <c r="BH769" s="34"/>
      <c r="BI769" s="34">
        <f t="shared" si="809"/>
        <v>95.72018348623854</v>
      </c>
      <c r="BJ769" s="34">
        <f t="shared" si="810"/>
        <v>96.30761919847933</v>
      </c>
      <c r="BK769" s="34">
        <f t="shared" si="811"/>
        <v>94.174927522678388</v>
      </c>
      <c r="BL769" s="34"/>
      <c r="BM769" s="34"/>
      <c r="BN769" s="34">
        <f t="shared" si="812"/>
        <v>95.400910069132081</v>
      </c>
      <c r="BO769" s="34">
        <f t="shared" si="813"/>
        <v>95.400910069132081</v>
      </c>
      <c r="BQ769" s="33"/>
      <c r="BR769" s="187"/>
      <c r="BS769" s="190"/>
      <c r="BT769" s="205"/>
      <c r="BU769" s="191"/>
      <c r="BV769" s="191"/>
      <c r="BW769" s="192"/>
      <c r="BX769" s="193"/>
      <c r="BY769" s="194"/>
      <c r="BZ769" s="193"/>
      <c r="CA769" s="194"/>
      <c r="CB769" s="195"/>
      <c r="CC769" s="194"/>
      <c r="CD769" s="195"/>
      <c r="CE769" s="194"/>
      <c r="CF769" s="193"/>
      <c r="CG769" s="195"/>
      <c r="CH769" s="193"/>
      <c r="CI769" s="201"/>
      <c r="CZ769" s="210" t="str">
        <f t="shared" si="768"/>
        <v/>
      </c>
      <c r="DA769" s="210" t="str">
        <f t="shared" si="822"/>
        <v/>
      </c>
      <c r="DB769" s="210" t="str">
        <f t="shared" si="848"/>
        <v/>
      </c>
      <c r="DC769" s="210" t="str">
        <f t="shared" si="849"/>
        <v/>
      </c>
      <c r="DD769" s="210" t="str">
        <f t="shared" si="850"/>
        <v/>
      </c>
      <c r="DE769" s="210" t="str">
        <f t="shared" ref="DE769:DE795" si="852">IF(CD769="","",(AE769-M769)/M769)</f>
        <v/>
      </c>
      <c r="DF769" s="210" t="str">
        <f t="shared" ref="DF769:DF795" si="853">IF(CE769="","",(AF769-N769)/N769)</f>
        <v/>
      </c>
      <c r="DG769" s="210" t="str">
        <f t="shared" si="851"/>
        <v/>
      </c>
    </row>
    <row r="770" spans="1:111" ht="12.75" customHeight="1" x14ac:dyDescent="0.2">
      <c r="A770" s="22">
        <v>760</v>
      </c>
      <c r="B770" s="13" t="s">
        <v>1097</v>
      </c>
      <c r="C770" s="4" t="s">
        <v>217</v>
      </c>
      <c r="D770" s="4" t="s">
        <v>475</v>
      </c>
      <c r="E770" s="5">
        <v>402473</v>
      </c>
      <c r="F770" s="4" t="s">
        <v>1061</v>
      </c>
      <c r="G770" s="215" t="s">
        <v>1096</v>
      </c>
      <c r="H770" s="215" t="s">
        <v>1096</v>
      </c>
      <c r="I770" s="215" t="s">
        <v>1096</v>
      </c>
      <c r="J770" s="215" t="s">
        <v>1096</v>
      </c>
      <c r="K770" s="215" t="s">
        <v>1096</v>
      </c>
      <c r="L770" s="215" t="s">
        <v>1096</v>
      </c>
      <c r="M770" s="215">
        <v>3.512562814070352</v>
      </c>
      <c r="N770" s="215">
        <v>8.6913907284768221</v>
      </c>
      <c r="O770" s="215">
        <v>12.390384615384615</v>
      </c>
      <c r="P770" s="215" t="s">
        <v>1096</v>
      </c>
      <c r="Q770" s="215" t="s">
        <v>1096</v>
      </c>
      <c r="R770" s="215">
        <v>7.8179211469534051</v>
      </c>
      <c r="S770" s="10">
        <v>8.1981127193105952</v>
      </c>
      <c r="T770" s="9" t="s">
        <v>1107</v>
      </c>
      <c r="U770" s="22" t="s">
        <v>1117</v>
      </c>
      <c r="V770" s="30"/>
      <c r="W770" s="237">
        <f t="shared" si="781"/>
        <v>0</v>
      </c>
      <c r="X770" s="222">
        <v>402473</v>
      </c>
      <c r="Y770" s="236" t="s">
        <v>1096</v>
      </c>
      <c r="Z770" s="236" t="s">
        <v>1096</v>
      </c>
      <c r="AA770" s="236" t="s">
        <v>1096</v>
      </c>
      <c r="AB770" s="236" t="s">
        <v>1096</v>
      </c>
      <c r="AC770" s="236" t="s">
        <v>1096</v>
      </c>
      <c r="AD770" s="236" t="s">
        <v>1096</v>
      </c>
      <c r="AE770" s="236">
        <v>1.0317460317460319</v>
      </c>
      <c r="AF770" s="236">
        <v>1.3011152416356877</v>
      </c>
      <c r="AG770" s="236">
        <v>1.5664160401002505</v>
      </c>
      <c r="AH770" s="236" t="str">
        <f t="shared" si="795"/>
        <v/>
      </c>
      <c r="AI770" s="236" t="str">
        <f t="shared" si="796"/>
        <v/>
      </c>
      <c r="AJ770" s="236">
        <f t="shared" si="797"/>
        <v>1.29975910449399</v>
      </c>
      <c r="AK770" s="10">
        <f t="shared" si="808"/>
        <v>1.29975910449399</v>
      </c>
      <c r="AL770" s="22">
        <f t="shared" si="782"/>
        <v>0</v>
      </c>
      <c r="AM770" s="5">
        <v>402473</v>
      </c>
      <c r="AN770" s="2" t="str">
        <f t="shared" si="832"/>
        <v/>
      </c>
      <c r="AO770" s="2" t="str">
        <f t="shared" si="833"/>
        <v/>
      </c>
      <c r="AP770" s="2" t="str">
        <f t="shared" si="834"/>
        <v/>
      </c>
      <c r="AQ770" s="2" t="str">
        <f t="shared" si="835"/>
        <v/>
      </c>
      <c r="AR770" s="2" t="str">
        <f t="shared" si="836"/>
        <v/>
      </c>
      <c r="AS770" s="2" t="str">
        <f t="shared" si="837"/>
        <v/>
      </c>
      <c r="AT770" s="2">
        <f t="shared" si="815"/>
        <v>97.804648241206024</v>
      </c>
      <c r="AU770" s="2">
        <f t="shared" si="816"/>
        <v>94.567880794701992</v>
      </c>
      <c r="AV770" s="2">
        <f t="shared" si="817"/>
        <v>92.256009615384613</v>
      </c>
      <c r="AW770" s="2" t="str">
        <f t="shared" si="838"/>
        <v/>
      </c>
      <c r="AX770" s="2" t="str">
        <f t="shared" si="839"/>
        <v/>
      </c>
      <c r="AY770" s="2">
        <f t="shared" si="818"/>
        <v>95.113799283154123</v>
      </c>
      <c r="AZ770" s="2">
        <f t="shared" si="819"/>
        <v>94.876179550430876</v>
      </c>
      <c r="BA770" s="10"/>
      <c r="BB770" s="5">
        <v>402473</v>
      </c>
      <c r="BC770" s="34">
        <v>0</v>
      </c>
      <c r="BD770" s="34"/>
      <c r="BE770" s="34"/>
      <c r="BF770" s="34"/>
      <c r="BG770" s="34"/>
      <c r="BH770" s="34"/>
      <c r="BI770" s="34">
        <f t="shared" si="809"/>
        <v>98.968253968253961</v>
      </c>
      <c r="BJ770" s="34">
        <f t="shared" si="810"/>
        <v>98.698884758364315</v>
      </c>
      <c r="BK770" s="34">
        <f t="shared" si="811"/>
        <v>98.43358395989975</v>
      </c>
      <c r="BL770" s="34"/>
      <c r="BM770" s="34"/>
      <c r="BN770" s="34">
        <f t="shared" si="812"/>
        <v>98.700240895506013</v>
      </c>
      <c r="BO770" s="34">
        <f t="shared" si="813"/>
        <v>98.700240895506013</v>
      </c>
      <c r="BQ770" s="33"/>
      <c r="CZ770" s="210" t="str">
        <f t="shared" si="768"/>
        <v/>
      </c>
      <c r="DA770" s="210" t="str">
        <f t="shared" si="822"/>
        <v/>
      </c>
      <c r="DB770" s="210" t="str">
        <f t="shared" si="848"/>
        <v/>
      </c>
      <c r="DC770" s="210" t="str">
        <f t="shared" si="849"/>
        <v/>
      </c>
      <c r="DD770" s="210" t="str">
        <f t="shared" si="850"/>
        <v/>
      </c>
      <c r="DE770" s="210" t="str">
        <f t="shared" si="852"/>
        <v/>
      </c>
      <c r="DF770" s="210" t="str">
        <f t="shared" si="853"/>
        <v/>
      </c>
      <c r="DG770" s="210" t="str">
        <f t="shared" si="851"/>
        <v/>
      </c>
    </row>
    <row r="771" spans="1:111" ht="12.75" customHeight="1" x14ac:dyDescent="0.2">
      <c r="A771" s="22">
        <v>761</v>
      </c>
      <c r="B771" s="13" t="s">
        <v>1098</v>
      </c>
      <c r="C771" s="4" t="s">
        <v>6</v>
      </c>
      <c r="D771" s="4" t="s">
        <v>7</v>
      </c>
      <c r="E771" s="5">
        <v>402497</v>
      </c>
      <c r="F771" s="4" t="s">
        <v>1062</v>
      </c>
      <c r="G771" s="215" t="s">
        <v>1096</v>
      </c>
      <c r="H771" s="215" t="s">
        <v>1096</v>
      </c>
      <c r="I771" s="215" t="s">
        <v>1096</v>
      </c>
      <c r="J771" s="215" t="s">
        <v>1096</v>
      </c>
      <c r="K771" s="215" t="s">
        <v>1096</v>
      </c>
      <c r="L771" s="215" t="s">
        <v>1096</v>
      </c>
      <c r="M771" s="215" t="s">
        <v>1096</v>
      </c>
      <c r="N771" s="215" t="s">
        <v>1096</v>
      </c>
      <c r="O771" s="215" t="s">
        <v>1096</v>
      </c>
      <c r="P771" s="215" t="s">
        <v>1096</v>
      </c>
      <c r="Q771" s="215" t="s">
        <v>1096</v>
      </c>
      <c r="R771" s="215" t="s">
        <v>1096</v>
      </c>
      <c r="S771" s="10" t="s">
        <v>1096</v>
      </c>
      <c r="T771" s="9" t="s">
        <v>1108</v>
      </c>
      <c r="U771" s="22" t="s">
        <v>1117</v>
      </c>
      <c r="V771" s="30"/>
      <c r="W771" s="237">
        <f t="shared" si="781"/>
        <v>0</v>
      </c>
      <c r="X771" s="222">
        <v>402497</v>
      </c>
      <c r="Y771" s="236" t="s">
        <v>1096</v>
      </c>
      <c r="Z771" s="236" t="s">
        <v>1096</v>
      </c>
      <c r="AA771" s="236" t="s">
        <v>1096</v>
      </c>
      <c r="AB771" s="236" t="s">
        <v>1096</v>
      </c>
      <c r="AC771" s="236" t="s">
        <v>1096</v>
      </c>
      <c r="AD771" s="236" t="s">
        <v>1096</v>
      </c>
      <c r="AE771" s="236" t="s">
        <v>1096</v>
      </c>
      <c r="AF771" s="236" t="s">
        <v>1096</v>
      </c>
      <c r="AG771" s="236" t="s">
        <v>1096</v>
      </c>
      <c r="AH771" s="236" t="str">
        <f t="shared" si="795"/>
        <v/>
      </c>
      <c r="AI771" s="236" t="str">
        <f t="shared" si="796"/>
        <v/>
      </c>
      <c r="AJ771" s="236" t="str">
        <f t="shared" si="797"/>
        <v/>
      </c>
      <c r="AK771" s="10"/>
      <c r="AL771" s="22">
        <f t="shared" si="782"/>
        <v>0</v>
      </c>
      <c r="AM771" s="5">
        <v>402497</v>
      </c>
      <c r="AN771" s="2" t="str">
        <f t="shared" si="832"/>
        <v/>
      </c>
      <c r="AO771" s="2" t="str">
        <f t="shared" si="833"/>
        <v/>
      </c>
      <c r="AP771" s="2" t="str">
        <f t="shared" si="834"/>
        <v/>
      </c>
      <c r="AQ771" s="2" t="str">
        <f t="shared" si="835"/>
        <v/>
      </c>
      <c r="AR771" s="2" t="str">
        <f t="shared" si="836"/>
        <v/>
      </c>
      <c r="AS771" s="2" t="str">
        <f t="shared" si="837"/>
        <v/>
      </c>
      <c r="AT771" s="2" t="str">
        <f t="shared" si="815"/>
        <v/>
      </c>
      <c r="AU771" s="2" t="str">
        <f t="shared" si="816"/>
        <v/>
      </c>
      <c r="AV771" s="2" t="str">
        <f t="shared" si="817"/>
        <v/>
      </c>
      <c r="AW771" s="2" t="str">
        <f t="shared" si="838"/>
        <v/>
      </c>
      <c r="AX771" s="2" t="str">
        <f t="shared" si="839"/>
        <v/>
      </c>
      <c r="AY771" s="2" t="str">
        <f t="shared" si="818"/>
        <v/>
      </c>
      <c r="AZ771" s="2" t="str">
        <f t="shared" si="819"/>
        <v/>
      </c>
      <c r="BA771" s="10"/>
      <c r="BB771" s="5">
        <v>402497</v>
      </c>
      <c r="BC771" s="34">
        <v>0</v>
      </c>
      <c r="BD771" s="34"/>
      <c r="BE771" s="34"/>
      <c r="BF771" s="34"/>
      <c r="BG771" s="34"/>
      <c r="BH771" s="34"/>
      <c r="BI771" s="34"/>
      <c r="BJ771" s="34"/>
      <c r="BK771" s="34"/>
      <c r="BL771" s="34"/>
      <c r="BM771" s="34"/>
      <c r="BN771" s="34"/>
      <c r="BO771" s="34" t="str">
        <f t="shared" si="813"/>
        <v/>
      </c>
      <c r="BQ771" s="33"/>
      <c r="CZ771" s="210" t="str">
        <f t="shared" ref="CZ771:CZ795" si="854">IF(BY771="","",(Z771-H771)/H771)</f>
        <v/>
      </c>
      <c r="DA771" s="210" t="str">
        <f t="shared" si="822"/>
        <v/>
      </c>
      <c r="DB771" s="210" t="str">
        <f t="shared" si="848"/>
        <v/>
      </c>
      <c r="DC771" s="210" t="str">
        <f t="shared" si="849"/>
        <v/>
      </c>
      <c r="DD771" s="210" t="str">
        <f t="shared" si="850"/>
        <v/>
      </c>
      <c r="DE771" s="210" t="str">
        <f t="shared" si="852"/>
        <v/>
      </c>
      <c r="DF771" s="210" t="str">
        <f t="shared" si="853"/>
        <v/>
      </c>
      <c r="DG771" s="210" t="str">
        <f t="shared" si="851"/>
        <v/>
      </c>
    </row>
    <row r="772" spans="1:111" ht="12.75" customHeight="1" x14ac:dyDescent="0.2">
      <c r="A772" s="22">
        <v>762</v>
      </c>
      <c r="B772" s="13" t="s">
        <v>1097</v>
      </c>
      <c r="C772" s="4" t="s">
        <v>217</v>
      </c>
      <c r="D772" s="4" t="s">
        <v>401</v>
      </c>
      <c r="E772" s="5">
        <v>402564</v>
      </c>
      <c r="F772" s="4" t="s">
        <v>1063</v>
      </c>
      <c r="G772" s="215" t="s">
        <v>1096</v>
      </c>
      <c r="H772" s="215" t="s">
        <v>1096</v>
      </c>
      <c r="I772" s="215" t="s">
        <v>1096</v>
      </c>
      <c r="J772" s="215" t="s">
        <v>1096</v>
      </c>
      <c r="K772" s="215" t="s">
        <v>1096</v>
      </c>
      <c r="L772" s="215" t="s">
        <v>1096</v>
      </c>
      <c r="M772" s="215">
        <v>7.1428571428571423</v>
      </c>
      <c r="N772" s="215">
        <v>9.3000000000000007</v>
      </c>
      <c r="O772" s="215">
        <v>11.085714285714285</v>
      </c>
      <c r="P772" s="215" t="s">
        <v>1096</v>
      </c>
      <c r="Q772" s="215" t="s">
        <v>1096</v>
      </c>
      <c r="R772" s="215">
        <v>9.0052631578947366</v>
      </c>
      <c r="S772" s="10">
        <v>9.1761904761904756</v>
      </c>
      <c r="T772" s="9" t="s">
        <v>1108</v>
      </c>
      <c r="U772" s="22" t="s">
        <v>1117</v>
      </c>
      <c r="V772" s="30"/>
      <c r="W772" s="237">
        <f t="shared" si="781"/>
        <v>0</v>
      </c>
      <c r="X772" s="222">
        <v>402564</v>
      </c>
      <c r="Y772" s="236" t="s">
        <v>1096</v>
      </c>
      <c r="Z772" s="236" t="s">
        <v>1096</v>
      </c>
      <c r="AA772" s="236" t="s">
        <v>1096</v>
      </c>
      <c r="AB772" s="236" t="s">
        <v>1096</v>
      </c>
      <c r="AC772" s="236" t="s">
        <v>1096</v>
      </c>
      <c r="AD772" s="236" t="s">
        <v>1096</v>
      </c>
      <c r="AE772" s="236">
        <v>2.9411764705882351</v>
      </c>
      <c r="AF772" s="236">
        <v>9.5441595441595446</v>
      </c>
      <c r="AG772" s="236">
        <v>16.823529411764707</v>
      </c>
      <c r="AH772" s="236" t="str">
        <f t="shared" si="795"/>
        <v/>
      </c>
      <c r="AI772" s="236" t="str">
        <f t="shared" si="796"/>
        <v/>
      </c>
      <c r="AJ772" s="236">
        <f t="shared" si="797"/>
        <v>9.7696218088374955</v>
      </c>
      <c r="AK772" s="10">
        <f t="shared" si="808"/>
        <v>9.7696218088374955</v>
      </c>
      <c r="AL772" s="22">
        <f t="shared" si="782"/>
        <v>0</v>
      </c>
      <c r="AM772" s="5">
        <v>402564</v>
      </c>
      <c r="AN772" s="2" t="str">
        <f t="shared" si="832"/>
        <v/>
      </c>
      <c r="AO772" s="2" t="str">
        <f t="shared" si="833"/>
        <v/>
      </c>
      <c r="AP772" s="2" t="str">
        <f t="shared" si="834"/>
        <v/>
      </c>
      <c r="AQ772" s="2" t="str">
        <f t="shared" si="835"/>
        <v/>
      </c>
      <c r="AR772" s="2" t="str">
        <f t="shared" si="836"/>
        <v/>
      </c>
      <c r="AS772" s="2" t="str">
        <f t="shared" si="837"/>
        <v/>
      </c>
      <c r="AT772" s="2">
        <f t="shared" si="815"/>
        <v>95.535714285714292</v>
      </c>
      <c r="AU772" s="2">
        <f t="shared" si="816"/>
        <v>94.1875</v>
      </c>
      <c r="AV772" s="2">
        <f t="shared" si="817"/>
        <v>93.071428571428569</v>
      </c>
      <c r="AW772" s="2" t="str">
        <f t="shared" si="838"/>
        <v/>
      </c>
      <c r="AX772" s="2" t="str">
        <f t="shared" si="839"/>
        <v/>
      </c>
      <c r="AY772" s="2">
        <f t="shared" si="818"/>
        <v>94.371710526315795</v>
      </c>
      <c r="AZ772" s="2">
        <f t="shared" si="819"/>
        <v>94.264880952380949</v>
      </c>
      <c r="BA772" s="10"/>
      <c r="BB772" s="5">
        <v>402564</v>
      </c>
      <c r="BC772" s="34">
        <v>0</v>
      </c>
      <c r="BD772" s="34"/>
      <c r="BE772" s="34"/>
      <c r="BF772" s="34"/>
      <c r="BG772" s="34"/>
      <c r="BH772" s="34"/>
      <c r="BI772" s="34">
        <f>AT772</f>
        <v>95.535714285714292</v>
      </c>
      <c r="BJ772" s="34">
        <f t="shared" ref="BJ772:BK772" si="855">AU772</f>
        <v>94.1875</v>
      </c>
      <c r="BK772" s="34">
        <f t="shared" si="855"/>
        <v>93.071428571428569</v>
      </c>
      <c r="BL772" s="34"/>
      <c r="BM772" s="34"/>
      <c r="BN772" s="34">
        <f>AY772</f>
        <v>94.371710526315795</v>
      </c>
      <c r="BO772" s="34">
        <f t="shared" ref="BO772" si="856">AZ772</f>
        <v>94.264880952380949</v>
      </c>
      <c r="BP772" s="34">
        <f t="shared" ref="BP772" si="857">BA772</f>
        <v>0</v>
      </c>
      <c r="BQ772" s="33"/>
      <c r="CZ772" s="210" t="str">
        <f t="shared" si="854"/>
        <v/>
      </c>
      <c r="DA772" s="210" t="str">
        <f t="shared" si="822"/>
        <v/>
      </c>
      <c r="DB772" s="210" t="str">
        <f t="shared" si="848"/>
        <v/>
      </c>
      <c r="DC772" s="210" t="str">
        <f t="shared" si="849"/>
        <v/>
      </c>
      <c r="DD772" s="210" t="str">
        <f t="shared" si="850"/>
        <v/>
      </c>
      <c r="DE772" s="210" t="str">
        <f t="shared" si="852"/>
        <v/>
      </c>
      <c r="DF772" s="210" t="str">
        <f t="shared" si="853"/>
        <v/>
      </c>
      <c r="DG772" s="210" t="str">
        <f t="shared" si="851"/>
        <v/>
      </c>
    </row>
    <row r="773" spans="1:111" ht="12.75" customHeight="1" x14ac:dyDescent="0.25">
      <c r="A773" s="22">
        <v>763</v>
      </c>
      <c r="B773" s="13" t="s">
        <v>1100</v>
      </c>
      <c r="C773" s="4" t="s">
        <v>561</v>
      </c>
      <c r="D773" s="4" t="s">
        <v>675</v>
      </c>
      <c r="E773" s="5">
        <v>402590</v>
      </c>
      <c r="F773" s="4" t="s">
        <v>1064</v>
      </c>
      <c r="G773" s="215" t="s">
        <v>1096</v>
      </c>
      <c r="H773" s="215" t="s">
        <v>1096</v>
      </c>
      <c r="I773" s="215" t="s">
        <v>1096</v>
      </c>
      <c r="J773" s="215" t="s">
        <v>1096</v>
      </c>
      <c r="K773" s="215">
        <v>0</v>
      </c>
      <c r="L773" s="215">
        <v>0.7</v>
      </c>
      <c r="M773" s="215">
        <v>3.0888888888888886</v>
      </c>
      <c r="N773" s="215">
        <v>0.75</v>
      </c>
      <c r="O773" s="215">
        <v>3.8461538461538463</v>
      </c>
      <c r="P773" s="215" t="s">
        <v>1096</v>
      </c>
      <c r="Q773" s="215">
        <v>0.35</v>
      </c>
      <c r="R773" s="215">
        <v>2.7433179723502303</v>
      </c>
      <c r="S773" s="10">
        <v>1.677008547008547</v>
      </c>
      <c r="T773" s="9" t="s">
        <v>1107</v>
      </c>
      <c r="U773" s="22" t="s">
        <v>1117</v>
      </c>
      <c r="V773" s="205" t="s">
        <v>1256</v>
      </c>
      <c r="W773" s="237">
        <f t="shared" si="781"/>
        <v>0</v>
      </c>
      <c r="X773" s="222">
        <v>402590</v>
      </c>
      <c r="Y773" s="236" t="s">
        <v>1096</v>
      </c>
      <c r="Z773" s="236" t="s">
        <v>1096</v>
      </c>
      <c r="AA773" s="236" t="s">
        <v>1096</v>
      </c>
      <c r="AB773" s="236" t="s">
        <v>1096</v>
      </c>
      <c r="AC773" s="236">
        <v>0</v>
      </c>
      <c r="AD773" s="236">
        <v>0.6578947368421052</v>
      </c>
      <c r="AE773" s="236">
        <v>0.51546391752577314</v>
      </c>
      <c r="AF773" s="236">
        <v>1.5180265654648957</v>
      </c>
      <c r="AG773" s="236">
        <v>0</v>
      </c>
      <c r="AH773" s="236" t="str">
        <f t="shared" si="795"/>
        <v/>
      </c>
      <c r="AI773" s="236">
        <f t="shared" si="796"/>
        <v>0.3289473684210526</v>
      </c>
      <c r="AJ773" s="236">
        <f t="shared" si="797"/>
        <v>0.67783016099688964</v>
      </c>
      <c r="AK773" s="10">
        <f t="shared" si="808"/>
        <v>0.53827704396655485</v>
      </c>
      <c r="AL773" s="22">
        <f t="shared" si="782"/>
        <v>0</v>
      </c>
      <c r="AM773" s="5">
        <v>402590</v>
      </c>
      <c r="AN773" s="2" t="str">
        <f t="shared" si="832"/>
        <v/>
      </c>
      <c r="AO773" s="2" t="str">
        <f t="shared" si="833"/>
        <v/>
      </c>
      <c r="AP773" s="2" t="str">
        <f t="shared" si="834"/>
        <v/>
      </c>
      <c r="AQ773" s="2" t="str">
        <f t="shared" si="835"/>
        <v/>
      </c>
      <c r="AR773" s="2">
        <f t="shared" si="836"/>
        <v>100</v>
      </c>
      <c r="AS773" s="2">
        <f t="shared" si="837"/>
        <v>99.5625</v>
      </c>
      <c r="AT773" s="2">
        <f t="shared" si="815"/>
        <v>98.069444444444443</v>
      </c>
      <c r="AU773" s="2">
        <f t="shared" si="816"/>
        <v>99.53125</v>
      </c>
      <c r="AV773" s="2">
        <f t="shared" si="817"/>
        <v>97.59615384615384</v>
      </c>
      <c r="AW773" s="2" t="str">
        <f t="shared" si="838"/>
        <v/>
      </c>
      <c r="AX773" s="2">
        <f t="shared" si="839"/>
        <v>99.78125</v>
      </c>
      <c r="AY773" s="2">
        <f t="shared" si="818"/>
        <v>98.28542626728111</v>
      </c>
      <c r="AZ773" s="2">
        <f t="shared" si="819"/>
        <v>98.951869658119662</v>
      </c>
      <c r="BA773" s="10"/>
      <c r="BB773" s="5">
        <v>402590</v>
      </c>
      <c r="BC773" s="34">
        <v>0</v>
      </c>
      <c r="BD773" s="34"/>
      <c r="BE773" s="34"/>
      <c r="BF773" s="34"/>
      <c r="BG773" s="34">
        <f t="shared" si="809"/>
        <v>100</v>
      </c>
      <c r="BH773" s="34">
        <f t="shared" si="809"/>
        <v>99.5625</v>
      </c>
      <c r="BI773" s="34">
        <f t="shared" si="809"/>
        <v>99.484536082474222</v>
      </c>
      <c r="BJ773" s="34">
        <f t="shared" si="810"/>
        <v>99.53125</v>
      </c>
      <c r="BK773" s="34">
        <f t="shared" si="811"/>
        <v>100</v>
      </c>
      <c r="BL773" s="34"/>
      <c r="BM773" s="34">
        <f t="shared" ref="BM773" si="858">IF(AX773&gt;=(100-AI773),AX773,(100-AI773))</f>
        <v>99.78125</v>
      </c>
      <c r="BN773" s="34">
        <f t="shared" si="812"/>
        <v>99.322169839003109</v>
      </c>
      <c r="BO773" s="34">
        <f t="shared" si="813"/>
        <v>99.461722956033441</v>
      </c>
      <c r="BQ773" s="33">
        <f>E773-BR773</f>
        <v>0</v>
      </c>
      <c r="BR773" s="187">
        <v>402590</v>
      </c>
      <c r="BS773" s="190" t="s">
        <v>1064</v>
      </c>
      <c r="BT773" s="205" t="s">
        <v>1256</v>
      </c>
      <c r="BU773" s="191" t="s">
        <v>1151</v>
      </c>
      <c r="BV773" s="191" t="s">
        <v>1251</v>
      </c>
      <c r="BW773" s="192"/>
      <c r="BX773" s="193"/>
      <c r="BY773" s="194" t="s">
        <v>1096</v>
      </c>
      <c r="BZ773" s="193" t="s">
        <v>1096</v>
      </c>
      <c r="CA773" s="194" t="s">
        <v>1096</v>
      </c>
      <c r="CB773" s="195" t="s">
        <v>1096</v>
      </c>
      <c r="CC773" s="194" t="s">
        <v>1096</v>
      </c>
      <c r="CD773" s="195" t="s">
        <v>1096</v>
      </c>
      <c r="CE773" s="194" t="s">
        <v>1096</v>
      </c>
      <c r="CF773" s="193" t="s">
        <v>1096</v>
      </c>
      <c r="CG773" s="195">
        <v>1</v>
      </c>
      <c r="CH773" s="193">
        <v>1</v>
      </c>
      <c r="CI773" s="201">
        <v>1</v>
      </c>
      <c r="CZ773" s="210" t="str">
        <f t="shared" si="854"/>
        <v/>
      </c>
      <c r="DA773" s="210" t="str">
        <f t="shared" si="822"/>
        <v/>
      </c>
      <c r="DB773" s="210" t="str">
        <f t="shared" si="848"/>
        <v/>
      </c>
      <c r="DC773" s="210" t="str">
        <f t="shared" si="849"/>
        <v/>
      </c>
      <c r="DD773" s="210" t="str">
        <f t="shared" si="850"/>
        <v/>
      </c>
      <c r="DE773" s="210" t="str">
        <f t="shared" si="852"/>
        <v/>
      </c>
      <c r="DF773" s="210" t="str">
        <f t="shared" si="853"/>
        <v/>
      </c>
      <c r="DG773" s="210" t="str">
        <f t="shared" si="851"/>
        <v/>
      </c>
    </row>
    <row r="774" spans="1:111" ht="12.75" customHeight="1" x14ac:dyDescent="0.2">
      <c r="A774" s="22">
        <v>764</v>
      </c>
      <c r="B774" s="13" t="s">
        <v>1098</v>
      </c>
      <c r="C774" s="4" t="s">
        <v>1122</v>
      </c>
      <c r="D774" s="4" t="s">
        <v>30</v>
      </c>
      <c r="E774" s="5">
        <v>402606</v>
      </c>
      <c r="F774" s="4" t="s">
        <v>1065</v>
      </c>
      <c r="G774" s="215" t="s">
        <v>1096</v>
      </c>
      <c r="H774" s="215" t="s">
        <v>1096</v>
      </c>
      <c r="I774" s="215" t="s">
        <v>1096</v>
      </c>
      <c r="J774" s="215" t="s">
        <v>1096</v>
      </c>
      <c r="K774" s="215" t="s">
        <v>1096</v>
      </c>
      <c r="L774" s="215" t="s">
        <v>1096</v>
      </c>
      <c r="M774" s="215">
        <v>0</v>
      </c>
      <c r="N774" s="215">
        <v>0.30303030303030304</v>
      </c>
      <c r="O774" s="215">
        <v>0.625</v>
      </c>
      <c r="P774" s="215" t="s">
        <v>1096</v>
      </c>
      <c r="Q774" s="215" t="s">
        <v>1096</v>
      </c>
      <c r="R774" s="215">
        <v>0.30241935483870969</v>
      </c>
      <c r="S774" s="10">
        <v>0.30934343434343431</v>
      </c>
      <c r="T774" s="9" t="s">
        <v>1107</v>
      </c>
      <c r="U774" s="22" t="s">
        <v>1116</v>
      </c>
      <c r="V774" s="30"/>
      <c r="W774" s="237">
        <f t="shared" si="781"/>
        <v>0</v>
      </c>
      <c r="X774" s="222">
        <v>402606</v>
      </c>
      <c r="Y774" s="236" t="s">
        <v>1096</v>
      </c>
      <c r="Z774" s="236" t="s">
        <v>1096</v>
      </c>
      <c r="AA774" s="236" t="s">
        <v>1096</v>
      </c>
      <c r="AB774" s="236" t="s">
        <v>1096</v>
      </c>
      <c r="AC774" s="236" t="s">
        <v>1096</v>
      </c>
      <c r="AD774" s="236" t="s">
        <v>1096</v>
      </c>
      <c r="AE774" s="236">
        <v>0.29069767441860467</v>
      </c>
      <c r="AF774" s="236">
        <v>0</v>
      </c>
      <c r="AG774" s="236">
        <v>0.60606060606060608</v>
      </c>
      <c r="AH774" s="236" t="str">
        <f t="shared" si="795"/>
        <v/>
      </c>
      <c r="AI774" s="236" t="str">
        <f t="shared" si="796"/>
        <v/>
      </c>
      <c r="AJ774" s="236">
        <f t="shared" si="797"/>
        <v>0.29891942682640354</v>
      </c>
      <c r="AK774" s="10">
        <f t="shared" si="808"/>
        <v>0.29891942682640354</v>
      </c>
      <c r="AL774" s="22">
        <f t="shared" si="782"/>
        <v>0</v>
      </c>
      <c r="AM774" s="5">
        <v>402606</v>
      </c>
      <c r="AN774" s="2" t="str">
        <f t="shared" si="832"/>
        <v/>
      </c>
      <c r="AO774" s="2" t="str">
        <f t="shared" si="833"/>
        <v/>
      </c>
      <c r="AP774" s="2" t="str">
        <f t="shared" si="834"/>
        <v/>
      </c>
      <c r="AQ774" s="2" t="str">
        <f t="shared" si="835"/>
        <v/>
      </c>
      <c r="AR774" s="2" t="str">
        <f t="shared" si="836"/>
        <v/>
      </c>
      <c r="AS774" s="2" t="str">
        <f t="shared" si="837"/>
        <v/>
      </c>
      <c r="AT774" s="2">
        <f t="shared" si="815"/>
        <v>100</v>
      </c>
      <c r="AU774" s="2">
        <f t="shared" si="816"/>
        <v>99.810606060606062</v>
      </c>
      <c r="AV774" s="2">
        <f t="shared" si="817"/>
        <v>99.609375</v>
      </c>
      <c r="AW774" s="2" t="str">
        <f t="shared" si="838"/>
        <v/>
      </c>
      <c r="AX774" s="2" t="str">
        <f t="shared" si="839"/>
        <v/>
      </c>
      <c r="AY774" s="2">
        <f t="shared" si="818"/>
        <v>99.810987903225808</v>
      </c>
      <c r="AZ774" s="2">
        <f t="shared" si="819"/>
        <v>99.806660353535349</v>
      </c>
      <c r="BA774" s="10"/>
      <c r="BB774" s="5">
        <v>402606</v>
      </c>
      <c r="BC774" s="34">
        <v>0</v>
      </c>
      <c r="BD774" s="34"/>
      <c r="BE774" s="34"/>
      <c r="BF774" s="34"/>
      <c r="BG774" s="34"/>
      <c r="BH774" s="34"/>
      <c r="BI774" s="34">
        <f t="shared" si="809"/>
        <v>100</v>
      </c>
      <c r="BJ774" s="34">
        <f t="shared" si="810"/>
        <v>100</v>
      </c>
      <c r="BK774" s="34">
        <f t="shared" si="811"/>
        <v>99.609375</v>
      </c>
      <c r="BL774" s="34"/>
      <c r="BM774" s="34"/>
      <c r="BN774" s="34">
        <f t="shared" si="812"/>
        <v>99.810987903225808</v>
      </c>
      <c r="BO774" s="34">
        <f t="shared" si="813"/>
        <v>99.806660353535349</v>
      </c>
      <c r="BQ774" s="33"/>
      <c r="CZ774" s="210" t="str">
        <f t="shared" si="854"/>
        <v/>
      </c>
      <c r="DA774" s="210" t="str">
        <f t="shared" si="822"/>
        <v/>
      </c>
      <c r="DB774" s="210" t="str">
        <f t="shared" si="848"/>
        <v/>
      </c>
      <c r="DC774" s="210" t="str">
        <f t="shared" si="849"/>
        <v/>
      </c>
      <c r="DD774" s="210" t="str">
        <f t="shared" si="850"/>
        <v/>
      </c>
      <c r="DE774" s="210" t="str">
        <f t="shared" si="852"/>
        <v/>
      </c>
      <c r="DF774" s="210" t="str">
        <f t="shared" si="853"/>
        <v/>
      </c>
      <c r="DG774" s="210" t="str">
        <f t="shared" si="851"/>
        <v/>
      </c>
    </row>
    <row r="775" spans="1:111" ht="12.75" customHeight="1" x14ac:dyDescent="0.2">
      <c r="A775" s="22">
        <v>765</v>
      </c>
      <c r="B775" s="13" t="s">
        <v>1099</v>
      </c>
      <c r="C775" s="4" t="s">
        <v>35</v>
      </c>
      <c r="D775" s="4" t="s">
        <v>131</v>
      </c>
      <c r="E775" s="5">
        <v>402643</v>
      </c>
      <c r="F775" s="4" t="s">
        <v>1066</v>
      </c>
      <c r="G775" s="215" t="s">
        <v>1096</v>
      </c>
      <c r="H775" s="215" t="s">
        <v>1096</v>
      </c>
      <c r="I775" s="215" t="s">
        <v>1096</v>
      </c>
      <c r="J775" s="215" t="s">
        <v>1096</v>
      </c>
      <c r="K775" s="215" t="s">
        <v>1096</v>
      </c>
      <c r="L775" s="215" t="s">
        <v>1096</v>
      </c>
      <c r="M775" s="215">
        <v>8.9873015873015873</v>
      </c>
      <c r="N775" s="215">
        <v>8.6697674418604649</v>
      </c>
      <c r="O775" s="215">
        <v>7.21875</v>
      </c>
      <c r="P775" s="215" t="s">
        <v>1096</v>
      </c>
      <c r="Q775" s="215" t="s">
        <v>1096</v>
      </c>
      <c r="R775" s="215">
        <v>7.9558685446009392</v>
      </c>
      <c r="S775" s="10">
        <v>8.2919396763873507</v>
      </c>
      <c r="T775" s="9" t="s">
        <v>1107</v>
      </c>
      <c r="U775" s="22" t="s">
        <v>1117</v>
      </c>
      <c r="V775" s="30"/>
      <c r="W775" s="237">
        <f t="shared" si="781"/>
        <v>0</v>
      </c>
      <c r="X775" s="222">
        <v>402643</v>
      </c>
      <c r="Y775" s="236" t="s">
        <v>1096</v>
      </c>
      <c r="Z775" s="236" t="s">
        <v>1096</v>
      </c>
      <c r="AA775" s="236" t="s">
        <v>1096</v>
      </c>
      <c r="AB775" s="236" t="s">
        <v>1096</v>
      </c>
      <c r="AC775" s="236" t="s">
        <v>1096</v>
      </c>
      <c r="AD775" s="236" t="s">
        <v>1096</v>
      </c>
      <c r="AE775" s="236">
        <v>16.621417797888387</v>
      </c>
      <c r="AF775" s="236">
        <v>10.792655620241828</v>
      </c>
      <c r="AG775" s="236">
        <v>8.6666666666666679</v>
      </c>
      <c r="AH775" s="236" t="str">
        <f t="shared" si="795"/>
        <v/>
      </c>
      <c r="AI775" s="236" t="str">
        <f t="shared" si="796"/>
        <v/>
      </c>
      <c r="AJ775" s="236">
        <f t="shared" si="797"/>
        <v>12.026913361598963</v>
      </c>
      <c r="AK775" s="10">
        <f t="shared" si="808"/>
        <v>12.026913361598963</v>
      </c>
      <c r="AL775" s="22">
        <f t="shared" si="782"/>
        <v>0</v>
      </c>
      <c r="AM775" s="5">
        <v>402643</v>
      </c>
      <c r="AN775" s="2" t="str">
        <f t="shared" si="832"/>
        <v/>
      </c>
      <c r="AO775" s="2" t="str">
        <f t="shared" si="833"/>
        <v/>
      </c>
      <c r="AP775" s="2" t="str">
        <f t="shared" si="834"/>
        <v/>
      </c>
      <c r="AQ775" s="2" t="str">
        <f t="shared" si="835"/>
        <v/>
      </c>
      <c r="AR775" s="2" t="str">
        <f t="shared" si="836"/>
        <v/>
      </c>
      <c r="AS775" s="2" t="str">
        <f t="shared" si="837"/>
        <v/>
      </c>
      <c r="AT775" s="2">
        <f t="shared" si="815"/>
        <v>94.382936507936506</v>
      </c>
      <c r="AU775" s="2">
        <f t="shared" si="816"/>
        <v>94.581395348837205</v>
      </c>
      <c r="AV775" s="2">
        <f t="shared" si="817"/>
        <v>95.48828125</v>
      </c>
      <c r="AW775" s="2" t="str">
        <f t="shared" si="838"/>
        <v/>
      </c>
      <c r="AX775" s="2" t="str">
        <f t="shared" si="839"/>
        <v/>
      </c>
      <c r="AY775" s="2">
        <f t="shared" si="818"/>
        <v>95.027582159624416</v>
      </c>
      <c r="AZ775" s="2">
        <f t="shared" si="819"/>
        <v>94.817537702257908</v>
      </c>
      <c r="BA775" s="10"/>
      <c r="BB775" s="5">
        <v>402643</v>
      </c>
      <c r="BC775" s="34">
        <v>0</v>
      </c>
      <c r="BD775" s="34"/>
      <c r="BE775" s="34"/>
      <c r="BF775" s="34"/>
      <c r="BG775" s="34"/>
      <c r="BH775" s="34"/>
      <c r="BI775" s="34">
        <f t="shared" si="809"/>
        <v>94.382936507936506</v>
      </c>
      <c r="BJ775" s="34">
        <f t="shared" si="810"/>
        <v>94.581395348837205</v>
      </c>
      <c r="BK775" s="34">
        <f t="shared" si="811"/>
        <v>95.48828125</v>
      </c>
      <c r="BL775" s="34"/>
      <c r="BM775" s="34"/>
      <c r="BN775" s="34">
        <f t="shared" si="812"/>
        <v>95.027582159624416</v>
      </c>
      <c r="BO775" s="34">
        <f t="shared" si="813"/>
        <v>94.817537702257908</v>
      </c>
      <c r="BQ775" s="33"/>
      <c r="CZ775" s="210" t="str">
        <f t="shared" si="854"/>
        <v/>
      </c>
      <c r="DA775" s="210" t="str">
        <f t="shared" si="822"/>
        <v/>
      </c>
      <c r="DB775" s="210" t="str">
        <f t="shared" si="848"/>
        <v/>
      </c>
      <c r="DC775" s="210" t="str">
        <f t="shared" si="849"/>
        <v/>
      </c>
      <c r="DD775" s="210" t="str">
        <f t="shared" si="850"/>
        <v/>
      </c>
      <c r="DE775" s="210" t="str">
        <f t="shared" si="852"/>
        <v/>
      </c>
      <c r="DF775" s="210" t="str">
        <f t="shared" si="853"/>
        <v/>
      </c>
      <c r="DG775" s="210" t="str">
        <f t="shared" si="851"/>
        <v/>
      </c>
    </row>
    <row r="776" spans="1:111" ht="12.75" customHeight="1" x14ac:dyDescent="0.2">
      <c r="A776" s="22">
        <v>766</v>
      </c>
      <c r="B776" s="13" t="s">
        <v>1097</v>
      </c>
      <c r="C776" s="4" t="s">
        <v>1123</v>
      </c>
      <c r="D776" s="4" t="s">
        <v>446</v>
      </c>
      <c r="E776" s="5">
        <v>402680</v>
      </c>
      <c r="F776" s="4" t="s">
        <v>1067</v>
      </c>
      <c r="G776" s="215" t="s">
        <v>1096</v>
      </c>
      <c r="H776" s="215" t="s">
        <v>1096</v>
      </c>
      <c r="I776" s="215" t="s">
        <v>1096</v>
      </c>
      <c r="J776" s="215" t="s">
        <v>1096</v>
      </c>
      <c r="K776" s="215" t="s">
        <v>1096</v>
      </c>
      <c r="L776" s="215" t="s">
        <v>1096</v>
      </c>
      <c r="M776" s="215">
        <v>6.0108695652173907</v>
      </c>
      <c r="N776" s="215">
        <v>8.5877049180327862</v>
      </c>
      <c r="O776" s="215">
        <v>7.4749999999999996</v>
      </c>
      <c r="P776" s="215" t="s">
        <v>1096</v>
      </c>
      <c r="Q776" s="215" t="s">
        <v>1096</v>
      </c>
      <c r="R776" s="215">
        <v>7.3322580645161288</v>
      </c>
      <c r="S776" s="10">
        <v>7.3578581610833922</v>
      </c>
      <c r="T776" s="9" t="s">
        <v>1107</v>
      </c>
      <c r="U776" s="22" t="s">
        <v>1117</v>
      </c>
      <c r="V776" s="30"/>
      <c r="W776" s="237">
        <f t="shared" si="781"/>
        <v>0</v>
      </c>
      <c r="X776" s="222">
        <v>402680</v>
      </c>
      <c r="Y776" s="236" t="s">
        <v>1096</v>
      </c>
      <c r="Z776" s="236" t="s">
        <v>1096</v>
      </c>
      <c r="AA776" s="236" t="s">
        <v>1096</v>
      </c>
      <c r="AB776" s="236" t="s">
        <v>1096</v>
      </c>
      <c r="AC776" s="236" t="s">
        <v>1096</v>
      </c>
      <c r="AD776" s="236" t="s">
        <v>1096</v>
      </c>
      <c r="AE776" s="236">
        <v>4.8147477126551319</v>
      </c>
      <c r="AF776" s="236">
        <v>1.4960758665794638</v>
      </c>
      <c r="AG776" s="236">
        <v>3.9850560398505603</v>
      </c>
      <c r="AH776" s="236" t="str">
        <f t="shared" si="795"/>
        <v/>
      </c>
      <c r="AI776" s="236" t="str">
        <f t="shared" si="796"/>
        <v/>
      </c>
      <c r="AJ776" s="236">
        <f t="shared" si="797"/>
        <v>3.4319598730283851</v>
      </c>
      <c r="AK776" s="10">
        <f t="shared" si="808"/>
        <v>3.4319598730283851</v>
      </c>
      <c r="AL776" s="22">
        <f t="shared" si="782"/>
        <v>0</v>
      </c>
      <c r="AM776" s="5">
        <v>402680</v>
      </c>
      <c r="AN776" s="2" t="str">
        <f t="shared" si="832"/>
        <v/>
      </c>
      <c r="AO776" s="2" t="str">
        <f t="shared" si="833"/>
        <v/>
      </c>
      <c r="AP776" s="2" t="str">
        <f t="shared" si="834"/>
        <v/>
      </c>
      <c r="AQ776" s="2" t="str">
        <f t="shared" si="835"/>
        <v/>
      </c>
      <c r="AR776" s="2" t="str">
        <f t="shared" si="836"/>
        <v/>
      </c>
      <c r="AS776" s="2" t="str">
        <f t="shared" si="837"/>
        <v/>
      </c>
      <c r="AT776" s="2">
        <f t="shared" si="815"/>
        <v>96.243206521739125</v>
      </c>
      <c r="AU776" s="2">
        <f t="shared" si="816"/>
        <v>94.632684426229503</v>
      </c>
      <c r="AV776" s="2">
        <f t="shared" si="817"/>
        <v>95.328125</v>
      </c>
      <c r="AW776" s="2" t="str">
        <f t="shared" si="838"/>
        <v/>
      </c>
      <c r="AX776" s="2" t="str">
        <f t="shared" si="839"/>
        <v/>
      </c>
      <c r="AY776" s="2">
        <f t="shared" si="818"/>
        <v>95.417338709677423</v>
      </c>
      <c r="AZ776" s="2">
        <f t="shared" si="819"/>
        <v>95.401338649322881</v>
      </c>
      <c r="BA776" s="10"/>
      <c r="BB776" s="5">
        <v>402680</v>
      </c>
      <c r="BC776" s="34">
        <v>0</v>
      </c>
      <c r="BD776" s="34"/>
      <c r="BE776" s="34"/>
      <c r="BF776" s="34"/>
      <c r="BG776" s="34"/>
      <c r="BH776" s="34"/>
      <c r="BI776" s="34">
        <f t="shared" si="809"/>
        <v>96.243206521739125</v>
      </c>
      <c r="BJ776" s="34">
        <f t="shared" si="810"/>
        <v>98.50392413342054</v>
      </c>
      <c r="BK776" s="34">
        <f t="shared" si="811"/>
        <v>96.014943960149438</v>
      </c>
      <c r="BL776" s="34"/>
      <c r="BM776" s="34"/>
      <c r="BN776" s="34">
        <f t="shared" si="812"/>
        <v>96.56804012697161</v>
      </c>
      <c r="BO776" s="34">
        <f t="shared" si="813"/>
        <v>96.56804012697161</v>
      </c>
      <c r="BQ776" s="33"/>
      <c r="CZ776" s="210" t="str">
        <f t="shared" si="854"/>
        <v/>
      </c>
      <c r="DA776" s="210" t="str">
        <f t="shared" si="822"/>
        <v/>
      </c>
      <c r="DB776" s="210" t="str">
        <f t="shared" si="848"/>
        <v/>
      </c>
      <c r="DC776" s="210" t="str">
        <f t="shared" si="849"/>
        <v/>
      </c>
      <c r="DD776" s="210" t="str">
        <f t="shared" si="850"/>
        <v/>
      </c>
      <c r="DE776" s="210" t="str">
        <f t="shared" si="852"/>
        <v/>
      </c>
      <c r="DF776" s="210" t="str">
        <f t="shared" si="853"/>
        <v/>
      </c>
      <c r="DG776" s="210" t="str">
        <f t="shared" si="851"/>
        <v/>
      </c>
    </row>
    <row r="777" spans="1:111" ht="12.75" customHeight="1" x14ac:dyDescent="0.2">
      <c r="A777" s="22">
        <v>767</v>
      </c>
      <c r="B777" s="13" t="s">
        <v>1099</v>
      </c>
      <c r="C777" s="4" t="s">
        <v>42</v>
      </c>
      <c r="D777" s="4" t="s">
        <v>100</v>
      </c>
      <c r="E777" s="5">
        <v>402862</v>
      </c>
      <c r="F777" s="4" t="s">
        <v>1068</v>
      </c>
      <c r="G777" s="215" t="s">
        <v>1096</v>
      </c>
      <c r="H777" s="215" t="s">
        <v>1096</v>
      </c>
      <c r="I777" s="215" t="s">
        <v>1096</v>
      </c>
      <c r="J777" s="215" t="s">
        <v>1096</v>
      </c>
      <c r="K777" s="215" t="s">
        <v>1096</v>
      </c>
      <c r="L777" s="215" t="s">
        <v>1096</v>
      </c>
      <c r="M777" s="215">
        <v>21.213698630136985</v>
      </c>
      <c r="N777" s="215">
        <v>14.466393442622952</v>
      </c>
      <c r="O777" s="215">
        <v>16.755263157894738</v>
      </c>
      <c r="P777" s="215" t="s">
        <v>1096</v>
      </c>
      <c r="Q777" s="215" t="s">
        <v>1096</v>
      </c>
      <c r="R777" s="215">
        <v>17.509523809523809</v>
      </c>
      <c r="S777" s="10">
        <v>17.478451743551556</v>
      </c>
      <c r="T777" s="9" t="s">
        <v>1107</v>
      </c>
      <c r="U777" s="22" t="s">
        <v>1117</v>
      </c>
      <c r="V777" s="30"/>
      <c r="W777" s="237">
        <f t="shared" si="781"/>
        <v>0</v>
      </c>
      <c r="X777" s="222">
        <v>402862</v>
      </c>
      <c r="Y777" s="236" t="s">
        <v>1096</v>
      </c>
      <c r="Z777" s="236" t="s">
        <v>1096</v>
      </c>
      <c r="AA777" s="236" t="s">
        <v>1096</v>
      </c>
      <c r="AB777" s="236" t="s">
        <v>1096</v>
      </c>
      <c r="AC777" s="236" t="s">
        <v>1096</v>
      </c>
      <c r="AD777" s="236" t="s">
        <v>1096</v>
      </c>
      <c r="AE777" s="236">
        <v>22.877846790890271</v>
      </c>
      <c r="AF777" s="236">
        <v>3.125</v>
      </c>
      <c r="AG777" s="236">
        <v>3.749709774785233</v>
      </c>
      <c r="AH777" s="236" t="str">
        <f t="shared" si="795"/>
        <v/>
      </c>
      <c r="AI777" s="236" t="str">
        <f t="shared" si="796"/>
        <v/>
      </c>
      <c r="AJ777" s="236">
        <f t="shared" si="797"/>
        <v>9.9175188552251683</v>
      </c>
      <c r="AK777" s="10">
        <f t="shared" si="808"/>
        <v>9.9175188552251683</v>
      </c>
      <c r="AL777" s="22">
        <f t="shared" si="782"/>
        <v>0</v>
      </c>
      <c r="AM777" s="5">
        <v>402862</v>
      </c>
      <c r="AN777" s="2" t="str">
        <f t="shared" si="832"/>
        <v/>
      </c>
      <c r="AO777" s="2" t="str">
        <f t="shared" si="833"/>
        <v/>
      </c>
      <c r="AP777" s="2" t="str">
        <f t="shared" si="834"/>
        <v/>
      </c>
      <c r="AQ777" s="2" t="str">
        <f t="shared" si="835"/>
        <v/>
      </c>
      <c r="AR777" s="2" t="str">
        <f t="shared" si="836"/>
        <v/>
      </c>
      <c r="AS777" s="2" t="str">
        <f t="shared" si="837"/>
        <v/>
      </c>
      <c r="AT777" s="2">
        <f t="shared" ref="AT777:AT795" si="859">IF(M777="","",100-M777*$AM$9)</f>
        <v>86.74143835616438</v>
      </c>
      <c r="AU777" s="2">
        <f t="shared" ref="AU777:AU795" si="860">IF(N777="","",100-N777*$AM$9)</f>
        <v>90.958504098360663</v>
      </c>
      <c r="AV777" s="2">
        <f t="shared" ref="AV777:AV795" si="861">IF(O777="","",100-O777*$AM$9)</f>
        <v>89.52796052631578</v>
      </c>
      <c r="AW777" s="2" t="str">
        <f t="shared" si="838"/>
        <v/>
      </c>
      <c r="AX777" s="2" t="str">
        <f t="shared" si="839"/>
        <v/>
      </c>
      <c r="AY777" s="2">
        <f t="shared" ref="AY777:AY795" si="862">IF(R777="","",100-R777*$AM$9)</f>
        <v>89.05654761904762</v>
      </c>
      <c r="AZ777" s="2">
        <f t="shared" ref="AZ777:AZ795" si="863">IF(S777="","",100-S777*$AM$9)</f>
        <v>89.07596766028027</v>
      </c>
      <c r="BA777" s="10"/>
      <c r="BB777" s="5">
        <v>402862</v>
      </c>
      <c r="BC777" s="34">
        <v>0</v>
      </c>
      <c r="BD777" s="34"/>
      <c r="BE777" s="34"/>
      <c r="BF777" s="34"/>
      <c r="BG777" s="34"/>
      <c r="BH777" s="34"/>
      <c r="BI777" s="34">
        <f t="shared" si="809"/>
        <v>86.74143835616438</v>
      </c>
      <c r="BJ777" s="34">
        <f t="shared" si="810"/>
        <v>96.875</v>
      </c>
      <c r="BK777" s="34">
        <f t="shared" si="811"/>
        <v>96.250290225214769</v>
      </c>
      <c r="BL777" s="34"/>
      <c r="BM777" s="34"/>
      <c r="BN777" s="34">
        <f t="shared" si="812"/>
        <v>90.082481144774832</v>
      </c>
      <c r="BO777" s="34">
        <f t="shared" si="813"/>
        <v>90.082481144774832</v>
      </c>
      <c r="BQ777" s="33"/>
      <c r="CZ777" s="210" t="str">
        <f t="shared" si="854"/>
        <v/>
      </c>
      <c r="DA777" s="210" t="str">
        <f t="shared" si="822"/>
        <v/>
      </c>
      <c r="DB777" s="210" t="str">
        <f t="shared" si="848"/>
        <v/>
      </c>
      <c r="DC777" s="210" t="str">
        <f t="shared" si="849"/>
        <v/>
      </c>
      <c r="DD777" s="210" t="str">
        <f t="shared" si="850"/>
        <v/>
      </c>
      <c r="DE777" s="210" t="str">
        <f t="shared" si="852"/>
        <v/>
      </c>
      <c r="DF777" s="210" t="str">
        <f t="shared" si="853"/>
        <v/>
      </c>
      <c r="DG777" s="210" t="str">
        <f t="shared" si="851"/>
        <v/>
      </c>
    </row>
    <row r="778" spans="1:111" ht="12.75" customHeight="1" x14ac:dyDescent="0.2">
      <c r="A778" s="22">
        <v>768</v>
      </c>
      <c r="B778" s="13" t="s">
        <v>1097</v>
      </c>
      <c r="C778" s="4" t="s">
        <v>207</v>
      </c>
      <c r="D778" s="4" t="s">
        <v>522</v>
      </c>
      <c r="E778" s="5">
        <v>402874</v>
      </c>
      <c r="F778" s="4" t="s">
        <v>1069</v>
      </c>
      <c r="G778" s="215" t="s">
        <v>1096</v>
      </c>
      <c r="H778" s="215" t="s">
        <v>1096</v>
      </c>
      <c r="I778" s="215" t="s">
        <v>1096</v>
      </c>
      <c r="J778" s="215" t="s">
        <v>1096</v>
      </c>
      <c r="K778" s="215" t="s">
        <v>1096</v>
      </c>
      <c r="L778" s="215" t="s">
        <v>1096</v>
      </c>
      <c r="M778" s="215">
        <v>3.26056338028169</v>
      </c>
      <c r="N778" s="215">
        <v>2.7861111111111114</v>
      </c>
      <c r="O778" s="215">
        <v>4.1418781725888323</v>
      </c>
      <c r="P778" s="215" t="s">
        <v>1096</v>
      </c>
      <c r="Q778" s="215" t="s">
        <v>1096</v>
      </c>
      <c r="R778" s="215">
        <v>3.4739130434782606</v>
      </c>
      <c r="S778" s="10">
        <v>3.3961842213272111</v>
      </c>
      <c r="T778" s="9" t="s">
        <v>1107</v>
      </c>
      <c r="U778" s="22" t="s">
        <v>1117</v>
      </c>
      <c r="V778" s="30"/>
      <c r="W778" s="237">
        <f t="shared" si="781"/>
        <v>0</v>
      </c>
      <c r="X778" s="222">
        <v>402874</v>
      </c>
      <c r="Y778" s="236" t="s">
        <v>1096</v>
      </c>
      <c r="Z778" s="236" t="s">
        <v>1096</v>
      </c>
      <c r="AA778" s="236" t="s">
        <v>1096</v>
      </c>
      <c r="AB778" s="236" t="s">
        <v>1096</v>
      </c>
      <c r="AC778" s="236" t="s">
        <v>1096</v>
      </c>
      <c r="AD778" s="236" t="s">
        <v>1096</v>
      </c>
      <c r="AE778" s="236">
        <v>3.8560779816513762</v>
      </c>
      <c r="AF778" s="236">
        <v>1.5889614364415425</v>
      </c>
      <c r="AG778" s="236">
        <v>4.3812541050110108</v>
      </c>
      <c r="AH778" s="236" t="str">
        <f t="shared" si="795"/>
        <v/>
      </c>
      <c r="AI778" s="236" t="str">
        <f t="shared" si="796"/>
        <v/>
      </c>
      <c r="AJ778" s="236">
        <f t="shared" si="797"/>
        <v>3.2754311743679767</v>
      </c>
      <c r="AK778" s="10">
        <f t="shared" si="808"/>
        <v>3.2754311743679767</v>
      </c>
      <c r="AL778" s="22">
        <f t="shared" si="782"/>
        <v>0</v>
      </c>
      <c r="AM778" s="5">
        <v>402874</v>
      </c>
      <c r="AN778" s="2" t="str">
        <f t="shared" si="832"/>
        <v/>
      </c>
      <c r="AO778" s="2" t="str">
        <f t="shared" si="833"/>
        <v/>
      </c>
      <c r="AP778" s="2" t="str">
        <f t="shared" si="834"/>
        <v/>
      </c>
      <c r="AQ778" s="2" t="str">
        <f t="shared" si="835"/>
        <v/>
      </c>
      <c r="AR778" s="2" t="str">
        <f t="shared" si="836"/>
        <v/>
      </c>
      <c r="AS778" s="2" t="str">
        <f t="shared" si="837"/>
        <v/>
      </c>
      <c r="AT778" s="2">
        <f t="shared" si="859"/>
        <v>97.962147887323937</v>
      </c>
      <c r="AU778" s="2">
        <f t="shared" si="860"/>
        <v>98.258680555555557</v>
      </c>
      <c r="AV778" s="2">
        <f t="shared" si="861"/>
        <v>97.411326142131983</v>
      </c>
      <c r="AW778" s="2" t="str">
        <f t="shared" si="838"/>
        <v/>
      </c>
      <c r="AX778" s="2" t="str">
        <f t="shared" si="839"/>
        <v/>
      </c>
      <c r="AY778" s="2">
        <f t="shared" si="862"/>
        <v>97.828804347826093</v>
      </c>
      <c r="AZ778" s="2">
        <f t="shared" si="863"/>
        <v>97.877384861670492</v>
      </c>
      <c r="BA778" s="10"/>
      <c r="BB778" s="5">
        <v>402874</v>
      </c>
      <c r="BC778" s="34">
        <v>0</v>
      </c>
      <c r="BD778" s="34"/>
      <c r="BE778" s="34"/>
      <c r="BF778" s="34"/>
      <c r="BG778" s="34"/>
      <c r="BH778" s="34"/>
      <c r="BI778" s="34">
        <f t="shared" si="809"/>
        <v>97.962147887323937</v>
      </c>
      <c r="BJ778" s="34">
        <f t="shared" si="810"/>
        <v>98.411038563558463</v>
      </c>
      <c r="BK778" s="34">
        <f t="shared" si="811"/>
        <v>97.411326142131983</v>
      </c>
      <c r="BL778" s="34"/>
      <c r="BM778" s="34"/>
      <c r="BN778" s="34">
        <f t="shared" si="812"/>
        <v>97.828804347826093</v>
      </c>
      <c r="BO778" s="34">
        <f t="shared" si="813"/>
        <v>97.877384861670492</v>
      </c>
      <c r="BQ778" s="33"/>
      <c r="CZ778" s="210" t="str">
        <f t="shared" si="854"/>
        <v/>
      </c>
      <c r="DA778" s="210" t="str">
        <f t="shared" si="822"/>
        <v/>
      </c>
      <c r="DB778" s="210" t="str">
        <f t="shared" si="848"/>
        <v/>
      </c>
      <c r="DC778" s="210" t="str">
        <f t="shared" si="849"/>
        <v/>
      </c>
      <c r="DD778" s="210" t="str">
        <f t="shared" si="850"/>
        <v/>
      </c>
      <c r="DE778" s="210" t="str">
        <f t="shared" si="852"/>
        <v/>
      </c>
      <c r="DF778" s="210" t="str">
        <f t="shared" si="853"/>
        <v/>
      </c>
      <c r="DG778" s="210" t="str">
        <f t="shared" si="851"/>
        <v/>
      </c>
    </row>
    <row r="779" spans="1:111" ht="12.75" customHeight="1" x14ac:dyDescent="0.2">
      <c r="A779" s="22">
        <v>769</v>
      </c>
      <c r="B779" s="13" t="s">
        <v>1100</v>
      </c>
      <c r="C779" s="4" t="s">
        <v>585</v>
      </c>
      <c r="D779" s="4" t="s">
        <v>608</v>
      </c>
      <c r="E779" s="5">
        <v>402977</v>
      </c>
      <c r="F779" s="4" t="s">
        <v>1070</v>
      </c>
      <c r="G779" s="215" t="s">
        <v>1096</v>
      </c>
      <c r="H779" s="215" t="s">
        <v>1096</v>
      </c>
      <c r="I779" s="215" t="s">
        <v>1096</v>
      </c>
      <c r="J779" s="215" t="s">
        <v>1096</v>
      </c>
      <c r="K779" s="215" t="s">
        <v>1096</v>
      </c>
      <c r="L779" s="215" t="s">
        <v>1096</v>
      </c>
      <c r="M779" s="215">
        <v>16.981132075471699</v>
      </c>
      <c r="N779" s="215">
        <v>12.342857142857142</v>
      </c>
      <c r="O779" s="215">
        <v>25.947761194029852</v>
      </c>
      <c r="P779" s="215" t="s">
        <v>1096</v>
      </c>
      <c r="Q779" s="215" t="s">
        <v>1096</v>
      </c>
      <c r="R779" s="215">
        <v>18.835483870967742</v>
      </c>
      <c r="S779" s="10">
        <v>18.423916804119564</v>
      </c>
      <c r="T779" s="9" t="s">
        <v>1107</v>
      </c>
      <c r="U779" s="22" t="s">
        <v>1117</v>
      </c>
      <c r="V779" s="30"/>
      <c r="W779" s="237">
        <f t="shared" ref="W779:W795" si="864">E779-X779</f>
        <v>0</v>
      </c>
      <c r="X779" s="222">
        <v>402977</v>
      </c>
      <c r="Y779" s="236" t="s">
        <v>1096</v>
      </c>
      <c r="Z779" s="236" t="s">
        <v>1096</v>
      </c>
      <c r="AA779" s="236" t="s">
        <v>1096</v>
      </c>
      <c r="AB779" s="236" t="s">
        <v>1096</v>
      </c>
      <c r="AC779" s="236" t="s">
        <v>1096</v>
      </c>
      <c r="AD779" s="236" t="s">
        <v>1096</v>
      </c>
      <c r="AE779" s="236">
        <v>12.968253968253968</v>
      </c>
      <c r="AF779" s="236">
        <v>23.865367042339322</v>
      </c>
      <c r="AG779" s="236">
        <v>10.784823284823286</v>
      </c>
      <c r="AH779" s="236" t="str">
        <f t="shared" si="795"/>
        <v/>
      </c>
      <c r="AI779" s="236" t="str">
        <f t="shared" si="796"/>
        <v/>
      </c>
      <c r="AJ779" s="236">
        <f t="shared" si="797"/>
        <v>15.872814765138861</v>
      </c>
      <c r="AK779" s="10">
        <f t="shared" si="808"/>
        <v>15.872814765138861</v>
      </c>
      <c r="AL779" s="22">
        <f t="shared" ref="AL779:AL795" si="865">E779-X779</f>
        <v>0</v>
      </c>
      <c r="AM779" s="5">
        <v>402977</v>
      </c>
      <c r="AN779" s="2" t="str">
        <f t="shared" si="832"/>
        <v/>
      </c>
      <c r="AO779" s="2" t="str">
        <f t="shared" si="833"/>
        <v/>
      </c>
      <c r="AP779" s="2" t="str">
        <f t="shared" si="834"/>
        <v/>
      </c>
      <c r="AQ779" s="2" t="str">
        <f t="shared" si="835"/>
        <v/>
      </c>
      <c r="AR779" s="2" t="str">
        <f t="shared" si="836"/>
        <v/>
      </c>
      <c r="AS779" s="2" t="str">
        <f t="shared" si="837"/>
        <v/>
      </c>
      <c r="AT779" s="2">
        <f t="shared" si="859"/>
        <v>89.386792452830193</v>
      </c>
      <c r="AU779" s="2">
        <f t="shared" si="860"/>
        <v>92.285714285714292</v>
      </c>
      <c r="AV779" s="2">
        <f t="shared" si="861"/>
        <v>83.782649253731336</v>
      </c>
      <c r="AW779" s="2" t="str">
        <f t="shared" si="838"/>
        <v/>
      </c>
      <c r="AX779" s="2" t="str">
        <f t="shared" si="839"/>
        <v/>
      </c>
      <c r="AY779" s="2">
        <f t="shared" si="862"/>
        <v>88.227822580645153</v>
      </c>
      <c r="AZ779" s="2">
        <f t="shared" si="863"/>
        <v>88.485051997425273</v>
      </c>
      <c r="BA779" s="10"/>
      <c r="BB779" s="5">
        <v>402977</v>
      </c>
      <c r="BC779" s="34">
        <v>0</v>
      </c>
      <c r="BD779" s="34"/>
      <c r="BE779" s="34"/>
      <c r="BF779" s="34"/>
      <c r="BG779" s="34"/>
      <c r="BH779" s="34"/>
      <c r="BI779" s="34">
        <f t="shared" si="809"/>
        <v>89.386792452830193</v>
      </c>
      <c r="BJ779" s="34">
        <f t="shared" si="810"/>
        <v>92.285714285714292</v>
      </c>
      <c r="BK779" s="34">
        <f t="shared" si="811"/>
        <v>89.21517671517671</v>
      </c>
      <c r="BL779" s="34"/>
      <c r="BM779" s="34"/>
      <c r="BN779" s="34">
        <f t="shared" si="812"/>
        <v>88.227822580645153</v>
      </c>
      <c r="BO779" s="34">
        <f t="shared" si="813"/>
        <v>88.485051997425273</v>
      </c>
      <c r="BQ779" s="33"/>
      <c r="CZ779" s="210" t="str">
        <f t="shared" si="854"/>
        <v/>
      </c>
      <c r="DA779" s="210" t="str">
        <f t="shared" si="822"/>
        <v/>
      </c>
      <c r="DB779" s="210" t="str">
        <f t="shared" si="848"/>
        <v/>
      </c>
      <c r="DC779" s="210" t="str">
        <f t="shared" si="849"/>
        <v/>
      </c>
      <c r="DD779" s="210" t="str">
        <f t="shared" si="850"/>
        <v/>
      </c>
      <c r="DE779" s="210" t="str">
        <f t="shared" si="852"/>
        <v/>
      </c>
      <c r="DF779" s="210" t="str">
        <f t="shared" si="853"/>
        <v/>
      </c>
      <c r="DG779" s="210" t="str">
        <f t="shared" si="851"/>
        <v/>
      </c>
    </row>
    <row r="780" spans="1:111" ht="12.75" customHeight="1" x14ac:dyDescent="0.2">
      <c r="A780" s="22">
        <v>770</v>
      </c>
      <c r="B780" s="13" t="s">
        <v>1099</v>
      </c>
      <c r="C780" s="4" t="s">
        <v>47</v>
      </c>
      <c r="D780" s="4" t="s">
        <v>141</v>
      </c>
      <c r="E780" s="5">
        <v>403192</v>
      </c>
      <c r="F780" s="4" t="s">
        <v>1071</v>
      </c>
      <c r="G780" s="215" t="s">
        <v>1096</v>
      </c>
      <c r="H780" s="215" t="s">
        <v>1096</v>
      </c>
      <c r="I780" s="215" t="s">
        <v>1096</v>
      </c>
      <c r="J780" s="215" t="s">
        <v>1096</v>
      </c>
      <c r="K780" s="215" t="s">
        <v>1096</v>
      </c>
      <c r="L780" s="215" t="s">
        <v>1096</v>
      </c>
      <c r="M780" s="215">
        <v>27</v>
      </c>
      <c r="N780" s="215">
        <v>15.65</v>
      </c>
      <c r="O780" s="215">
        <v>17.226543209876542</v>
      </c>
      <c r="P780" s="215" t="s">
        <v>1096</v>
      </c>
      <c r="Q780" s="215" t="s">
        <v>1096</v>
      </c>
      <c r="R780" s="215">
        <v>20.728813559322035</v>
      </c>
      <c r="S780" s="10">
        <v>19.958847736625515</v>
      </c>
      <c r="T780" s="9" t="s">
        <v>1107</v>
      </c>
      <c r="U780" s="22" t="s">
        <v>1117</v>
      </c>
      <c r="V780" s="30"/>
      <c r="W780" s="237">
        <f t="shared" si="864"/>
        <v>0</v>
      </c>
      <c r="X780" s="222">
        <v>403192</v>
      </c>
      <c r="Y780" s="236" t="s">
        <v>1096</v>
      </c>
      <c r="Z780" s="236" t="s">
        <v>1096</v>
      </c>
      <c r="AA780" s="236" t="s">
        <v>1096</v>
      </c>
      <c r="AB780" s="236" t="s">
        <v>1096</v>
      </c>
      <c r="AC780" s="236" t="s">
        <v>1096</v>
      </c>
      <c r="AD780" s="236" t="s">
        <v>1096</v>
      </c>
      <c r="AE780" s="236">
        <v>14.028897849462366</v>
      </c>
      <c r="AF780" s="236">
        <v>16.501053899427884</v>
      </c>
      <c r="AG780" s="236">
        <v>9.7734254992319514</v>
      </c>
      <c r="AH780" s="236" t="str">
        <f t="shared" ref="AH780:AH795" si="866">IF(Z780="","",AVERAGE(Y780:AB780))</f>
        <v/>
      </c>
      <c r="AI780" s="236" t="str">
        <f t="shared" ref="AI780:AI795" si="867">IF(AC780="","",AVERAGE(AC780:AD780))</f>
        <v/>
      </c>
      <c r="AJ780" s="236">
        <f t="shared" ref="AJ780:AJ795" si="868">IF(AE780="","",AVERAGE(AE780:AG780))</f>
        <v>13.4344590827074</v>
      </c>
      <c r="AK780" s="10">
        <f t="shared" si="808"/>
        <v>13.4344590827074</v>
      </c>
      <c r="AL780" s="22">
        <f t="shared" si="865"/>
        <v>0</v>
      </c>
      <c r="AM780" s="5">
        <v>403192</v>
      </c>
      <c r="AN780" s="2" t="str">
        <f t="shared" si="832"/>
        <v/>
      </c>
      <c r="AO780" s="2" t="str">
        <f t="shared" si="833"/>
        <v/>
      </c>
      <c r="AP780" s="2" t="str">
        <f t="shared" si="834"/>
        <v/>
      </c>
      <c r="AQ780" s="2" t="str">
        <f t="shared" si="835"/>
        <v/>
      </c>
      <c r="AR780" s="2" t="str">
        <f t="shared" si="836"/>
        <v/>
      </c>
      <c r="AS780" s="2" t="str">
        <f t="shared" si="837"/>
        <v/>
      </c>
      <c r="AT780" s="2">
        <f t="shared" si="859"/>
        <v>83.125</v>
      </c>
      <c r="AU780" s="2">
        <f t="shared" si="860"/>
        <v>90.21875</v>
      </c>
      <c r="AV780" s="2">
        <f t="shared" si="861"/>
        <v>89.233410493827165</v>
      </c>
      <c r="AW780" s="2" t="str">
        <f t="shared" si="838"/>
        <v/>
      </c>
      <c r="AX780" s="2" t="str">
        <f t="shared" si="839"/>
        <v/>
      </c>
      <c r="AY780" s="2">
        <f t="shared" si="862"/>
        <v>87.044491525423723</v>
      </c>
      <c r="AZ780" s="2">
        <f t="shared" si="863"/>
        <v>87.525720164609055</v>
      </c>
      <c r="BA780" s="10"/>
      <c r="BB780" s="5">
        <v>403192</v>
      </c>
      <c r="BC780" s="34">
        <v>0</v>
      </c>
      <c r="BD780" s="34"/>
      <c r="BE780" s="34"/>
      <c r="BF780" s="34"/>
      <c r="BG780" s="34"/>
      <c r="BH780" s="34"/>
      <c r="BI780" s="34">
        <f t="shared" si="809"/>
        <v>85.971102150537632</v>
      </c>
      <c r="BJ780" s="34">
        <f t="shared" si="810"/>
        <v>90.21875</v>
      </c>
      <c r="BK780" s="34">
        <f t="shared" si="811"/>
        <v>90.226574500768052</v>
      </c>
      <c r="BL780" s="34"/>
      <c r="BM780" s="34"/>
      <c r="BN780" s="34">
        <f t="shared" si="812"/>
        <v>87.044491525423723</v>
      </c>
      <c r="BO780" s="34">
        <f t="shared" si="813"/>
        <v>87.525720164609055</v>
      </c>
      <c r="BQ780" s="33"/>
      <c r="CZ780" s="210" t="str">
        <f t="shared" si="854"/>
        <v/>
      </c>
      <c r="DA780" s="210" t="str">
        <f t="shared" si="822"/>
        <v/>
      </c>
      <c r="DB780" s="210" t="str">
        <f t="shared" si="848"/>
        <v/>
      </c>
      <c r="DC780" s="210" t="str">
        <f t="shared" si="849"/>
        <v/>
      </c>
      <c r="DD780" s="210" t="str">
        <f t="shared" si="850"/>
        <v/>
      </c>
      <c r="DE780" s="210" t="str">
        <f t="shared" si="852"/>
        <v/>
      </c>
      <c r="DF780" s="210" t="str">
        <f t="shared" si="853"/>
        <v/>
      </c>
      <c r="DG780" s="210" t="str">
        <f t="shared" si="851"/>
        <v/>
      </c>
    </row>
    <row r="781" spans="1:111" ht="12.75" customHeight="1" x14ac:dyDescent="0.2">
      <c r="A781" s="22">
        <v>771</v>
      </c>
      <c r="B781" s="13" t="s">
        <v>1098</v>
      </c>
      <c r="C781" s="4" t="s">
        <v>1122</v>
      </c>
      <c r="D781" s="4" t="s">
        <v>857</v>
      </c>
      <c r="E781" s="5">
        <v>403209</v>
      </c>
      <c r="F781" s="4" t="s">
        <v>1072</v>
      </c>
      <c r="G781" s="215" t="s">
        <v>1096</v>
      </c>
      <c r="H781" s="215" t="s">
        <v>1096</v>
      </c>
      <c r="I781" s="215" t="s">
        <v>1096</v>
      </c>
      <c r="J781" s="215" t="s">
        <v>1096</v>
      </c>
      <c r="K781" s="215" t="s">
        <v>1096</v>
      </c>
      <c r="L781" s="215" t="s">
        <v>1096</v>
      </c>
      <c r="M781" s="215">
        <v>13.080701754385965</v>
      </c>
      <c r="N781" s="215">
        <v>14.106756756756756</v>
      </c>
      <c r="O781" s="215">
        <v>23.666822429906542</v>
      </c>
      <c r="P781" s="215" t="s">
        <v>1096</v>
      </c>
      <c r="Q781" s="215" t="s">
        <v>1096</v>
      </c>
      <c r="R781" s="215">
        <v>17.964285714285715</v>
      </c>
      <c r="S781" s="10">
        <v>16.951426980349755</v>
      </c>
      <c r="T781" s="9" t="s">
        <v>1107</v>
      </c>
      <c r="U781" s="22" t="s">
        <v>1116</v>
      </c>
      <c r="V781" s="30"/>
      <c r="W781" s="237">
        <f t="shared" si="864"/>
        <v>0</v>
      </c>
      <c r="X781" s="222">
        <v>403209</v>
      </c>
      <c r="Y781" s="236" t="s">
        <v>1096</v>
      </c>
      <c r="Z781" s="236" t="s">
        <v>1096</v>
      </c>
      <c r="AA781" s="236" t="s">
        <v>1096</v>
      </c>
      <c r="AB781" s="236" t="s">
        <v>1096</v>
      </c>
      <c r="AC781" s="236" t="s">
        <v>1096</v>
      </c>
      <c r="AD781" s="236" t="s">
        <v>1096</v>
      </c>
      <c r="AE781" s="236">
        <v>12.391863455693244</v>
      </c>
      <c r="AF781" s="236">
        <v>10.823311748381128</v>
      </c>
      <c r="AG781" s="236">
        <v>12.5</v>
      </c>
      <c r="AH781" s="236" t="str">
        <f t="shared" si="866"/>
        <v/>
      </c>
      <c r="AI781" s="236" t="str">
        <f t="shared" si="867"/>
        <v/>
      </c>
      <c r="AJ781" s="236">
        <f t="shared" si="868"/>
        <v>11.905058401358124</v>
      </c>
      <c r="AK781" s="10">
        <f t="shared" si="808"/>
        <v>11.905058401358124</v>
      </c>
      <c r="AL781" s="22">
        <f t="shared" si="865"/>
        <v>0</v>
      </c>
      <c r="AM781" s="5">
        <v>403209</v>
      </c>
      <c r="AN781" s="2" t="str">
        <f t="shared" si="832"/>
        <v/>
      </c>
      <c r="AO781" s="2" t="str">
        <f t="shared" si="833"/>
        <v/>
      </c>
      <c r="AP781" s="2" t="str">
        <f t="shared" si="834"/>
        <v/>
      </c>
      <c r="AQ781" s="2" t="str">
        <f t="shared" si="835"/>
        <v/>
      </c>
      <c r="AR781" s="2" t="str">
        <f t="shared" si="836"/>
        <v/>
      </c>
      <c r="AS781" s="2" t="str">
        <f t="shared" si="837"/>
        <v/>
      </c>
      <c r="AT781" s="2">
        <f t="shared" si="859"/>
        <v>91.824561403508767</v>
      </c>
      <c r="AU781" s="2">
        <f t="shared" si="860"/>
        <v>91.183277027027032</v>
      </c>
      <c r="AV781" s="2">
        <f t="shared" si="861"/>
        <v>85.208235981308405</v>
      </c>
      <c r="AW781" s="2" t="str">
        <f t="shared" si="838"/>
        <v/>
      </c>
      <c r="AX781" s="2" t="str">
        <f t="shared" si="839"/>
        <v/>
      </c>
      <c r="AY781" s="2">
        <f t="shared" si="862"/>
        <v>88.772321428571431</v>
      </c>
      <c r="AZ781" s="2">
        <f t="shared" si="863"/>
        <v>89.405358137281411</v>
      </c>
      <c r="BA781" s="10"/>
      <c r="BB781" s="5">
        <v>403209</v>
      </c>
      <c r="BC781" s="34">
        <v>0</v>
      </c>
      <c r="BD781" s="34"/>
      <c r="BE781" s="34"/>
      <c r="BF781" s="34"/>
      <c r="BG781" s="34"/>
      <c r="BH781" s="34"/>
      <c r="BI781" s="34">
        <f t="shared" si="809"/>
        <v>91.824561403508767</v>
      </c>
      <c r="BJ781" s="34">
        <f t="shared" si="810"/>
        <v>91.183277027027032</v>
      </c>
      <c r="BK781" s="34">
        <f t="shared" si="811"/>
        <v>87.5</v>
      </c>
      <c r="BL781" s="34"/>
      <c r="BM781" s="34"/>
      <c r="BN781" s="34">
        <f t="shared" si="812"/>
        <v>88.772321428571431</v>
      </c>
      <c r="BO781" s="34">
        <f t="shared" si="813"/>
        <v>89.405358137281411</v>
      </c>
      <c r="BQ781" s="33"/>
      <c r="CZ781" s="210" t="str">
        <f t="shared" si="854"/>
        <v/>
      </c>
      <c r="DA781" s="210" t="str">
        <f t="shared" si="822"/>
        <v/>
      </c>
      <c r="DB781" s="210" t="str">
        <f t="shared" si="848"/>
        <v/>
      </c>
      <c r="DC781" s="210" t="str">
        <f t="shared" si="849"/>
        <v/>
      </c>
      <c r="DD781" s="210" t="str">
        <f t="shared" si="850"/>
        <v/>
      </c>
      <c r="DE781" s="210" t="str">
        <f t="shared" si="852"/>
        <v/>
      </c>
      <c r="DF781" s="210" t="str">
        <f t="shared" si="853"/>
        <v/>
      </c>
      <c r="DG781" s="210" t="str">
        <f t="shared" si="851"/>
        <v/>
      </c>
    </row>
    <row r="782" spans="1:111" ht="12.75" customHeight="1" x14ac:dyDescent="0.2">
      <c r="A782" s="22">
        <v>772</v>
      </c>
      <c r="B782" s="13" t="s">
        <v>1098</v>
      </c>
      <c r="C782" s="4" t="s">
        <v>1122</v>
      </c>
      <c r="D782" s="4" t="s">
        <v>21</v>
      </c>
      <c r="E782" s="5">
        <v>403210</v>
      </c>
      <c r="F782" s="4" t="s">
        <v>1073</v>
      </c>
      <c r="G782" s="215" t="s">
        <v>1096</v>
      </c>
      <c r="H782" s="215" t="s">
        <v>1096</v>
      </c>
      <c r="I782" s="215" t="s">
        <v>1096</v>
      </c>
      <c r="J782" s="215" t="s">
        <v>1096</v>
      </c>
      <c r="K782" s="215" t="s">
        <v>1096</v>
      </c>
      <c r="L782" s="215" t="s">
        <v>1096</v>
      </c>
      <c r="M782" s="215">
        <v>10.856896551724137</v>
      </c>
      <c r="N782" s="215">
        <v>8.4470149253731339</v>
      </c>
      <c r="O782" s="215">
        <v>6.9217557251908399</v>
      </c>
      <c r="P782" s="215" t="s">
        <v>1096</v>
      </c>
      <c r="Q782" s="215" t="s">
        <v>1096</v>
      </c>
      <c r="R782" s="215">
        <v>8.7780487804878042</v>
      </c>
      <c r="S782" s="10">
        <v>8.741889067429371</v>
      </c>
      <c r="T782" s="9" t="s">
        <v>1107</v>
      </c>
      <c r="U782" s="22" t="s">
        <v>1116</v>
      </c>
      <c r="V782" s="30"/>
      <c r="W782" s="237">
        <f t="shared" si="864"/>
        <v>0</v>
      </c>
      <c r="X782" s="222">
        <v>403210</v>
      </c>
      <c r="Y782" s="236" t="s">
        <v>1096</v>
      </c>
      <c r="Z782" s="236" t="s">
        <v>1096</v>
      </c>
      <c r="AA782" s="236" t="s">
        <v>1096</v>
      </c>
      <c r="AB782" s="236" t="s">
        <v>1096</v>
      </c>
      <c r="AC782" s="236" t="s">
        <v>1096</v>
      </c>
      <c r="AD782" s="236" t="s">
        <v>1096</v>
      </c>
      <c r="AE782" s="236">
        <v>9.3103448275862064</v>
      </c>
      <c r="AF782" s="236">
        <v>5.3435114503816799</v>
      </c>
      <c r="AG782" s="236">
        <v>6.6581306017925739</v>
      </c>
      <c r="AH782" s="236" t="str">
        <f t="shared" si="866"/>
        <v/>
      </c>
      <c r="AI782" s="236" t="str">
        <f t="shared" si="867"/>
        <v/>
      </c>
      <c r="AJ782" s="236">
        <f t="shared" si="868"/>
        <v>7.10399562658682</v>
      </c>
      <c r="AK782" s="10">
        <f t="shared" si="808"/>
        <v>7.10399562658682</v>
      </c>
      <c r="AL782" s="22">
        <f t="shared" si="865"/>
        <v>0</v>
      </c>
      <c r="AM782" s="5">
        <v>403210</v>
      </c>
      <c r="AN782" s="2" t="str">
        <f t="shared" si="832"/>
        <v/>
      </c>
      <c r="AO782" s="2" t="str">
        <f t="shared" si="833"/>
        <v/>
      </c>
      <c r="AP782" s="2" t="str">
        <f t="shared" si="834"/>
        <v/>
      </c>
      <c r="AQ782" s="2" t="str">
        <f t="shared" si="835"/>
        <v/>
      </c>
      <c r="AR782" s="2" t="str">
        <f t="shared" si="836"/>
        <v/>
      </c>
      <c r="AS782" s="2" t="str">
        <f t="shared" si="837"/>
        <v/>
      </c>
      <c r="AT782" s="2">
        <f t="shared" si="859"/>
        <v>93.214439655172413</v>
      </c>
      <c r="AU782" s="2">
        <f t="shared" si="860"/>
        <v>94.720615671641795</v>
      </c>
      <c r="AV782" s="2">
        <f t="shared" si="861"/>
        <v>95.673902671755727</v>
      </c>
      <c r="AW782" s="2" t="str">
        <f t="shared" si="838"/>
        <v/>
      </c>
      <c r="AX782" s="2" t="str">
        <f t="shared" si="839"/>
        <v/>
      </c>
      <c r="AY782" s="2">
        <f t="shared" si="862"/>
        <v>94.513719512195124</v>
      </c>
      <c r="AZ782" s="2">
        <f t="shared" si="863"/>
        <v>94.53631933285665</v>
      </c>
      <c r="BA782" s="10"/>
      <c r="BB782" s="5">
        <v>403210</v>
      </c>
      <c r="BC782" s="34">
        <v>0</v>
      </c>
      <c r="BD782" s="34"/>
      <c r="BE782" s="34"/>
      <c r="BF782" s="34"/>
      <c r="BG782" s="34"/>
      <c r="BH782" s="34"/>
      <c r="BI782" s="34">
        <f t="shared" si="809"/>
        <v>93.214439655172413</v>
      </c>
      <c r="BJ782" s="34">
        <f t="shared" si="810"/>
        <v>94.720615671641795</v>
      </c>
      <c r="BK782" s="34">
        <f t="shared" si="811"/>
        <v>95.673902671755727</v>
      </c>
      <c r="BL782" s="34"/>
      <c r="BM782" s="34"/>
      <c r="BN782" s="34">
        <f t="shared" si="812"/>
        <v>94.513719512195124</v>
      </c>
      <c r="BO782" s="34">
        <f t="shared" si="813"/>
        <v>94.53631933285665</v>
      </c>
      <c r="BQ782" s="33"/>
      <c r="CZ782" s="210" t="str">
        <f t="shared" si="854"/>
        <v/>
      </c>
      <c r="DA782" s="210" t="str">
        <f t="shared" si="822"/>
        <v/>
      </c>
      <c r="DB782" s="210" t="str">
        <f t="shared" si="848"/>
        <v/>
      </c>
      <c r="DC782" s="210" t="str">
        <f t="shared" si="849"/>
        <v/>
      </c>
      <c r="DD782" s="210" t="str">
        <f t="shared" si="850"/>
        <v/>
      </c>
      <c r="DE782" s="210" t="str">
        <f t="shared" si="852"/>
        <v/>
      </c>
      <c r="DF782" s="210" t="str">
        <f t="shared" si="853"/>
        <v/>
      </c>
      <c r="DG782" s="210" t="str">
        <f t="shared" si="851"/>
        <v/>
      </c>
    </row>
    <row r="783" spans="1:111" ht="12.75" customHeight="1" x14ac:dyDescent="0.2">
      <c r="A783" s="22">
        <v>773</v>
      </c>
      <c r="B783" s="13" t="s">
        <v>1098</v>
      </c>
      <c r="C783" s="4" t="s">
        <v>1122</v>
      </c>
      <c r="D783" s="4" t="s">
        <v>21</v>
      </c>
      <c r="E783" s="5">
        <v>403222</v>
      </c>
      <c r="F783" s="4" t="s">
        <v>1074</v>
      </c>
      <c r="G783" s="215" t="s">
        <v>1096</v>
      </c>
      <c r="H783" s="215" t="s">
        <v>1096</v>
      </c>
      <c r="I783" s="215" t="s">
        <v>1096</v>
      </c>
      <c r="J783" s="215" t="s">
        <v>1096</v>
      </c>
      <c r="K783" s="215" t="s">
        <v>1096</v>
      </c>
      <c r="L783" s="215" t="s">
        <v>1096</v>
      </c>
      <c r="M783" s="215">
        <v>11.073308270676691</v>
      </c>
      <c r="N783" s="215">
        <v>8.9787581699346397</v>
      </c>
      <c r="O783" s="215">
        <v>15.865248226950355</v>
      </c>
      <c r="P783" s="215" t="s">
        <v>1096</v>
      </c>
      <c r="Q783" s="215" t="s">
        <v>1096</v>
      </c>
      <c r="R783" s="215">
        <v>12.047540983606558</v>
      </c>
      <c r="S783" s="10">
        <v>11.972438222520561</v>
      </c>
      <c r="T783" s="9" t="s">
        <v>1107</v>
      </c>
      <c r="U783" s="22" t="s">
        <v>1116</v>
      </c>
      <c r="V783" s="30"/>
      <c r="W783" s="237">
        <f t="shared" si="864"/>
        <v>0</v>
      </c>
      <c r="X783" s="222">
        <v>403222</v>
      </c>
      <c r="Y783" s="236" t="s">
        <v>1096</v>
      </c>
      <c r="Z783" s="236" t="s">
        <v>1096</v>
      </c>
      <c r="AA783" s="236" t="s">
        <v>1096</v>
      </c>
      <c r="AB783" s="236" t="s">
        <v>1096</v>
      </c>
      <c r="AC783" s="236" t="s">
        <v>1096</v>
      </c>
      <c r="AD783" s="236" t="s">
        <v>1096</v>
      </c>
      <c r="AE783" s="236">
        <v>7.9100433693048888</v>
      </c>
      <c r="AF783" s="236">
        <v>6.7092803030303028</v>
      </c>
      <c r="AG783" s="236">
        <v>10.05086495605973</v>
      </c>
      <c r="AH783" s="236" t="str">
        <f t="shared" si="866"/>
        <v/>
      </c>
      <c r="AI783" s="236" t="str">
        <f t="shared" si="867"/>
        <v/>
      </c>
      <c r="AJ783" s="236">
        <f t="shared" si="868"/>
        <v>8.2233962094649744</v>
      </c>
      <c r="AK783" s="10">
        <f t="shared" si="808"/>
        <v>8.2233962094649744</v>
      </c>
      <c r="AL783" s="22">
        <f t="shared" si="865"/>
        <v>0</v>
      </c>
      <c r="AM783" s="5">
        <v>403222</v>
      </c>
      <c r="AN783" s="2"/>
      <c r="AO783" s="2"/>
      <c r="AP783" s="2"/>
      <c r="AQ783" s="2"/>
      <c r="AR783" s="2"/>
      <c r="AS783" s="2"/>
      <c r="AT783" s="2">
        <f t="shared" si="859"/>
        <v>93.079182330827066</v>
      </c>
      <c r="AU783" s="2">
        <f t="shared" si="860"/>
        <v>94.388276143790847</v>
      </c>
      <c r="AV783" s="2">
        <f t="shared" si="861"/>
        <v>90.084219858156033</v>
      </c>
      <c r="AW783" s="2"/>
      <c r="AX783" s="2"/>
      <c r="AY783" s="2">
        <f t="shared" si="862"/>
        <v>92.470286885245898</v>
      </c>
      <c r="AZ783" s="2">
        <f t="shared" si="863"/>
        <v>92.517226110924653</v>
      </c>
      <c r="BA783" s="10"/>
      <c r="BB783" s="5">
        <v>403222</v>
      </c>
      <c r="BC783" s="34">
        <v>0</v>
      </c>
      <c r="BD783" s="34"/>
      <c r="BE783" s="34"/>
      <c r="BF783" s="34"/>
      <c r="BG783" s="34"/>
      <c r="BH783" s="34"/>
      <c r="BI783" s="34">
        <f t="shared" si="809"/>
        <v>93.079182330827066</v>
      </c>
      <c r="BJ783" s="34">
        <f t="shared" si="810"/>
        <v>94.388276143790847</v>
      </c>
      <c r="BK783" s="34">
        <f t="shared" si="811"/>
        <v>90.084219858156033</v>
      </c>
      <c r="BL783" s="34"/>
      <c r="BM783" s="34"/>
      <c r="BN783" s="34">
        <f t="shared" si="812"/>
        <v>92.470286885245898</v>
      </c>
      <c r="BO783" s="34">
        <f t="shared" si="813"/>
        <v>92.517226110924653</v>
      </c>
      <c r="BQ783" s="33"/>
      <c r="CZ783" s="210" t="str">
        <f t="shared" si="854"/>
        <v/>
      </c>
      <c r="DA783" s="210" t="str">
        <f t="shared" si="822"/>
        <v/>
      </c>
      <c r="DB783" s="210" t="str">
        <f t="shared" si="848"/>
        <v/>
      </c>
      <c r="DC783" s="210" t="str">
        <f t="shared" si="849"/>
        <v/>
      </c>
      <c r="DD783" s="210" t="str">
        <f t="shared" si="850"/>
        <v/>
      </c>
      <c r="DE783" s="210" t="str">
        <f t="shared" si="852"/>
        <v/>
      </c>
      <c r="DF783" s="210" t="str">
        <f t="shared" si="853"/>
        <v/>
      </c>
      <c r="DG783" s="210" t="str">
        <f t="shared" si="851"/>
        <v/>
      </c>
    </row>
    <row r="784" spans="1:111" ht="12.75" customHeight="1" x14ac:dyDescent="0.2">
      <c r="A784" s="22">
        <v>774</v>
      </c>
      <c r="B784" s="13" t="s">
        <v>1098</v>
      </c>
      <c r="C784" s="4" t="s">
        <v>1122</v>
      </c>
      <c r="D784" s="4" t="s">
        <v>864</v>
      </c>
      <c r="E784" s="5">
        <v>403234</v>
      </c>
      <c r="F784" s="4" t="s">
        <v>1075</v>
      </c>
      <c r="G784" s="215" t="s">
        <v>1096</v>
      </c>
      <c r="H784" s="215" t="s">
        <v>1096</v>
      </c>
      <c r="I784" s="215" t="s">
        <v>1096</v>
      </c>
      <c r="J784" s="215" t="s">
        <v>1096</v>
      </c>
      <c r="K784" s="215" t="s">
        <v>1096</v>
      </c>
      <c r="L784" s="215" t="s">
        <v>1096</v>
      </c>
      <c r="M784" s="215" t="s">
        <v>1096</v>
      </c>
      <c r="N784" s="215" t="s">
        <v>1096</v>
      </c>
      <c r="O784" s="215" t="s">
        <v>1096</v>
      </c>
      <c r="P784" s="215" t="s">
        <v>1096</v>
      </c>
      <c r="Q784" s="215" t="s">
        <v>1096</v>
      </c>
      <c r="R784" s="215" t="s">
        <v>1096</v>
      </c>
      <c r="S784" s="10" t="s">
        <v>1096</v>
      </c>
      <c r="T784" s="9" t="s">
        <v>1108</v>
      </c>
      <c r="U784" s="22" t="s">
        <v>1116</v>
      </c>
      <c r="V784" s="30"/>
      <c r="W784" s="237">
        <f t="shared" si="864"/>
        <v>0</v>
      </c>
      <c r="X784" s="222">
        <v>403234</v>
      </c>
      <c r="Y784" s="236" t="s">
        <v>1096</v>
      </c>
      <c r="Z784" s="236" t="s">
        <v>1096</v>
      </c>
      <c r="AA784" s="236" t="s">
        <v>1096</v>
      </c>
      <c r="AB784" s="236" t="s">
        <v>1096</v>
      </c>
      <c r="AC784" s="236" t="s">
        <v>1096</v>
      </c>
      <c r="AD784" s="236" t="s">
        <v>1096</v>
      </c>
      <c r="AE784" s="236" t="s">
        <v>1096</v>
      </c>
      <c r="AF784" s="236" t="s">
        <v>1096</v>
      </c>
      <c r="AG784" s="236" t="s">
        <v>1096</v>
      </c>
      <c r="AH784" s="236" t="str">
        <f t="shared" si="866"/>
        <v/>
      </c>
      <c r="AI784" s="236" t="str">
        <f t="shared" si="867"/>
        <v/>
      </c>
      <c r="AJ784" s="236" t="str">
        <f t="shared" si="868"/>
        <v/>
      </c>
      <c r="AK784" s="10"/>
      <c r="AL784" s="22">
        <f t="shared" si="865"/>
        <v>0</v>
      </c>
      <c r="AM784" s="5">
        <v>403234</v>
      </c>
      <c r="AN784" s="2" t="str">
        <f t="shared" si="832"/>
        <v/>
      </c>
      <c r="AO784" s="2" t="str">
        <f t="shared" ref="AO784:AS788" si="869">IF(H784="","",100-H784*$AM$9)</f>
        <v/>
      </c>
      <c r="AP784" s="2" t="str">
        <f t="shared" si="869"/>
        <v/>
      </c>
      <c r="AQ784" s="2" t="str">
        <f t="shared" si="869"/>
        <v/>
      </c>
      <c r="AR784" s="2" t="str">
        <f t="shared" si="869"/>
        <v/>
      </c>
      <c r="AS784" s="2" t="str">
        <f t="shared" si="869"/>
        <v/>
      </c>
      <c r="AT784" s="2" t="str">
        <f t="shared" si="859"/>
        <v/>
      </c>
      <c r="AU784" s="2" t="str">
        <f t="shared" si="860"/>
        <v/>
      </c>
      <c r="AV784" s="2" t="str">
        <f t="shared" si="861"/>
        <v/>
      </c>
      <c r="AW784" s="2" t="str">
        <f t="shared" ref="AW784:AX788" si="870">IF(P784="","",100-P784*$AM$9)</f>
        <v/>
      </c>
      <c r="AX784" s="2" t="str">
        <f t="shared" si="870"/>
        <v/>
      </c>
      <c r="AY784" s="2" t="str">
        <f t="shared" si="862"/>
        <v/>
      </c>
      <c r="AZ784" s="2" t="str">
        <f t="shared" si="863"/>
        <v/>
      </c>
      <c r="BA784" s="10"/>
      <c r="BB784" s="5">
        <v>403234</v>
      </c>
      <c r="BC784" s="34">
        <v>0</v>
      </c>
      <c r="BD784" s="34"/>
      <c r="BE784" s="34"/>
      <c r="BF784" s="34"/>
      <c r="BG784" s="34"/>
      <c r="BH784" s="34"/>
      <c r="BI784" s="34"/>
      <c r="BJ784" s="34"/>
      <c r="BK784" s="34"/>
      <c r="BL784" s="34"/>
      <c r="BM784" s="34"/>
      <c r="BN784" s="34"/>
      <c r="BO784" s="34" t="str">
        <f t="shared" si="813"/>
        <v/>
      </c>
      <c r="BQ784" s="33"/>
      <c r="CZ784" s="210" t="str">
        <f t="shared" si="854"/>
        <v/>
      </c>
      <c r="DA784" s="210" t="str">
        <f t="shared" si="822"/>
        <v/>
      </c>
      <c r="DB784" s="210" t="str">
        <f t="shared" si="848"/>
        <v/>
      </c>
      <c r="DC784" s="210" t="str">
        <f t="shared" si="849"/>
        <v/>
      </c>
      <c r="DD784" s="210" t="str">
        <f t="shared" si="850"/>
        <v/>
      </c>
      <c r="DE784" s="210" t="str">
        <f t="shared" si="852"/>
        <v/>
      </c>
      <c r="DF784" s="210" t="str">
        <f t="shared" si="853"/>
        <v/>
      </c>
      <c r="DG784" s="210" t="str">
        <f t="shared" si="851"/>
        <v/>
      </c>
    </row>
    <row r="785" spans="1:114" ht="12.75" customHeight="1" x14ac:dyDescent="0.2">
      <c r="A785" s="22">
        <v>775</v>
      </c>
      <c r="B785" s="13" t="s">
        <v>1097</v>
      </c>
      <c r="C785" s="4" t="s">
        <v>1123</v>
      </c>
      <c r="D785" s="4" t="s">
        <v>348</v>
      </c>
      <c r="E785" s="5">
        <v>403337</v>
      </c>
      <c r="F785" s="4" t="s">
        <v>1076</v>
      </c>
      <c r="G785" s="215" t="s">
        <v>1096</v>
      </c>
      <c r="H785" s="215" t="s">
        <v>1096</v>
      </c>
      <c r="I785" s="215" t="s">
        <v>1096</v>
      </c>
      <c r="J785" s="215" t="s">
        <v>1096</v>
      </c>
      <c r="K785" s="215" t="s">
        <v>1096</v>
      </c>
      <c r="L785" s="215" t="s">
        <v>1096</v>
      </c>
      <c r="M785" s="215">
        <v>12.275000000000002</v>
      </c>
      <c r="N785" s="215">
        <v>7.4741379310344822</v>
      </c>
      <c r="O785" s="215">
        <v>15.599212598425197</v>
      </c>
      <c r="P785" s="215" t="s">
        <v>1096</v>
      </c>
      <c r="Q785" s="215" t="s">
        <v>1096</v>
      </c>
      <c r="R785" s="215">
        <v>12.010918114143919</v>
      </c>
      <c r="S785" s="10">
        <v>11.782783509819893</v>
      </c>
      <c r="T785" s="9" t="s">
        <v>1107</v>
      </c>
      <c r="U785" s="22" t="s">
        <v>1117</v>
      </c>
      <c r="V785" s="30"/>
      <c r="W785" s="237">
        <f t="shared" si="864"/>
        <v>0</v>
      </c>
      <c r="X785" s="222">
        <v>403337</v>
      </c>
      <c r="Y785" s="236" t="s">
        <v>1096</v>
      </c>
      <c r="Z785" s="236" t="s">
        <v>1096</v>
      </c>
      <c r="AA785" s="236" t="s">
        <v>1096</v>
      </c>
      <c r="AB785" s="236" t="s">
        <v>1096</v>
      </c>
      <c r="AC785" s="236" t="s">
        <v>1096</v>
      </c>
      <c r="AD785" s="236" t="s">
        <v>1096</v>
      </c>
      <c r="AE785" s="236">
        <v>16.615946439440048</v>
      </c>
      <c r="AF785" s="236">
        <v>5.1069518716577535</v>
      </c>
      <c r="AG785" s="236">
        <v>8.6672879776328067</v>
      </c>
      <c r="AH785" s="236" t="str">
        <f t="shared" si="866"/>
        <v/>
      </c>
      <c r="AI785" s="236" t="str">
        <f t="shared" si="867"/>
        <v/>
      </c>
      <c r="AJ785" s="236">
        <f t="shared" si="868"/>
        <v>10.130062096243536</v>
      </c>
      <c r="AK785" s="10">
        <f t="shared" si="808"/>
        <v>10.130062096243536</v>
      </c>
      <c r="AL785" s="22">
        <f t="shared" si="865"/>
        <v>0</v>
      </c>
      <c r="AM785" s="5">
        <v>403337</v>
      </c>
      <c r="AN785" s="2" t="str">
        <f t="shared" si="832"/>
        <v/>
      </c>
      <c r="AO785" s="2" t="str">
        <f t="shared" si="869"/>
        <v/>
      </c>
      <c r="AP785" s="2" t="str">
        <f t="shared" si="869"/>
        <v/>
      </c>
      <c r="AQ785" s="2" t="str">
        <f t="shared" si="869"/>
        <v/>
      </c>
      <c r="AR785" s="2" t="str">
        <f t="shared" si="869"/>
        <v/>
      </c>
      <c r="AS785" s="2" t="str">
        <f t="shared" si="869"/>
        <v/>
      </c>
      <c r="AT785" s="2">
        <f t="shared" si="859"/>
        <v>92.328125</v>
      </c>
      <c r="AU785" s="2">
        <f t="shared" si="860"/>
        <v>95.328663793103445</v>
      </c>
      <c r="AV785" s="2">
        <f t="shared" si="861"/>
        <v>90.250492125984252</v>
      </c>
      <c r="AW785" s="2" t="str">
        <f t="shared" si="870"/>
        <v/>
      </c>
      <c r="AX785" s="2" t="str">
        <f t="shared" si="870"/>
        <v/>
      </c>
      <c r="AY785" s="2">
        <f t="shared" si="862"/>
        <v>92.49317617866005</v>
      </c>
      <c r="AZ785" s="2">
        <f t="shared" si="863"/>
        <v>92.63576030636257</v>
      </c>
      <c r="BA785" s="10"/>
      <c r="BB785" s="5">
        <v>403337</v>
      </c>
      <c r="BC785" s="34">
        <v>0</v>
      </c>
      <c r="BD785" s="34"/>
      <c r="BE785" s="34"/>
      <c r="BF785" s="34"/>
      <c r="BG785" s="34"/>
      <c r="BH785" s="34"/>
      <c r="BI785" s="34">
        <f t="shared" ref="BI785" si="871">IF(AT785&gt;=(100-AE785),AT785,(100-AE785))</f>
        <v>92.328125</v>
      </c>
      <c r="BJ785" s="34">
        <f t="shared" ref="BJ785" si="872">IF(AU785&gt;=(100-AF785),AU785,(100-AF785))</f>
        <v>95.328663793103445</v>
      </c>
      <c r="BK785" s="34">
        <f t="shared" ref="BK785" si="873">IF(AV785&gt;=(100-AG785),AV785,(100-AG785))</f>
        <v>91.33271202236719</v>
      </c>
      <c r="BL785" s="34"/>
      <c r="BM785" s="34"/>
      <c r="BN785" s="34">
        <f t="shared" ref="BN785" si="874">IF(AY785&gt;=(100-AJ785),AY785,(100-AJ785))</f>
        <v>92.49317617866005</v>
      </c>
      <c r="BO785" s="34">
        <f t="shared" ref="BO785" si="875">IF(AZ785&gt;=(100-AK785),AZ785,(100-AK785))</f>
        <v>92.63576030636257</v>
      </c>
      <c r="BQ785" s="33"/>
      <c r="CZ785" s="210" t="str">
        <f t="shared" si="854"/>
        <v/>
      </c>
      <c r="DA785" s="210" t="str">
        <f t="shared" si="822"/>
        <v/>
      </c>
      <c r="DB785" s="210" t="str">
        <f t="shared" si="848"/>
        <v/>
      </c>
      <c r="DC785" s="210" t="str">
        <f t="shared" si="849"/>
        <v/>
      </c>
      <c r="DD785" s="210" t="str">
        <f t="shared" si="850"/>
        <v/>
      </c>
      <c r="DE785" s="210" t="str">
        <f t="shared" si="852"/>
        <v/>
      </c>
      <c r="DF785" s="210" t="str">
        <f t="shared" si="853"/>
        <v/>
      </c>
      <c r="DG785" s="210" t="str">
        <f t="shared" si="851"/>
        <v/>
      </c>
    </row>
    <row r="786" spans="1:114" ht="12.75" customHeight="1" x14ac:dyDescent="0.2">
      <c r="A786" s="22">
        <v>776</v>
      </c>
      <c r="B786" s="13" t="s">
        <v>1097</v>
      </c>
      <c r="C786" s="4" t="s">
        <v>217</v>
      </c>
      <c r="D786" s="4" t="s">
        <v>284</v>
      </c>
      <c r="E786" s="5">
        <v>403374</v>
      </c>
      <c r="F786" s="4" t="s">
        <v>1077</v>
      </c>
      <c r="G786" s="215" t="s">
        <v>1096</v>
      </c>
      <c r="H786" s="215" t="s">
        <v>1096</v>
      </c>
      <c r="I786" s="215" t="s">
        <v>1096</v>
      </c>
      <c r="J786" s="215" t="s">
        <v>1096</v>
      </c>
      <c r="K786" s="215" t="s">
        <v>1096</v>
      </c>
      <c r="L786" s="215" t="s">
        <v>1096</v>
      </c>
      <c r="M786" s="215">
        <v>15.48368794326241</v>
      </c>
      <c r="N786" s="215">
        <v>12.848427672955975</v>
      </c>
      <c r="O786" s="215">
        <v>8.1904191616766475</v>
      </c>
      <c r="P786" s="215" t="s">
        <v>1096</v>
      </c>
      <c r="Q786" s="215" t="s">
        <v>1096</v>
      </c>
      <c r="R786" s="215">
        <v>12.087044967880086</v>
      </c>
      <c r="S786" s="10">
        <v>12.174178259298344</v>
      </c>
      <c r="T786" s="9" t="s">
        <v>1107</v>
      </c>
      <c r="U786" s="22" t="s">
        <v>1117</v>
      </c>
      <c r="V786" s="30"/>
      <c r="W786" s="237">
        <f t="shared" si="864"/>
        <v>0</v>
      </c>
      <c r="X786" s="222">
        <v>403374</v>
      </c>
      <c r="Y786" s="236" t="s">
        <v>1096</v>
      </c>
      <c r="Z786" s="236" t="s">
        <v>1096</v>
      </c>
      <c r="AA786" s="236" t="s">
        <v>1096</v>
      </c>
      <c r="AB786" s="236" t="s">
        <v>1096</v>
      </c>
      <c r="AC786" s="236" t="s">
        <v>1096</v>
      </c>
      <c r="AD786" s="236" t="s">
        <v>1096</v>
      </c>
      <c r="AE786" s="236">
        <v>6.2090383379738707</v>
      </c>
      <c r="AF786" s="236">
        <v>4.8202614379084965</v>
      </c>
      <c r="AG786" s="236">
        <v>2.0679770679770679</v>
      </c>
      <c r="AH786" s="236" t="str">
        <f t="shared" si="866"/>
        <v/>
      </c>
      <c r="AI786" s="236" t="str">
        <f t="shared" si="867"/>
        <v/>
      </c>
      <c r="AJ786" s="236">
        <f t="shared" si="868"/>
        <v>4.3657589479531458</v>
      </c>
      <c r="AK786" s="10">
        <f t="shared" si="808"/>
        <v>4.3657589479531458</v>
      </c>
      <c r="AL786" s="22">
        <f t="shared" si="865"/>
        <v>0</v>
      </c>
      <c r="AM786" s="5">
        <v>403374</v>
      </c>
      <c r="AN786" s="2" t="str">
        <f t="shared" si="832"/>
        <v/>
      </c>
      <c r="AO786" s="2" t="str">
        <f t="shared" si="869"/>
        <v/>
      </c>
      <c r="AP786" s="2" t="str">
        <f t="shared" si="869"/>
        <v/>
      </c>
      <c r="AQ786" s="2" t="str">
        <f t="shared" si="869"/>
        <v/>
      </c>
      <c r="AR786" s="2" t="str">
        <f t="shared" si="869"/>
        <v/>
      </c>
      <c r="AS786" s="2" t="str">
        <f t="shared" si="869"/>
        <v/>
      </c>
      <c r="AT786" s="2">
        <f t="shared" si="859"/>
        <v>90.322695035460995</v>
      </c>
      <c r="AU786" s="2">
        <f t="shared" si="860"/>
        <v>91.969732704402517</v>
      </c>
      <c r="AV786" s="2">
        <f t="shared" si="861"/>
        <v>94.880988023952099</v>
      </c>
      <c r="AW786" s="2" t="str">
        <f t="shared" si="870"/>
        <v/>
      </c>
      <c r="AX786" s="2" t="str">
        <f t="shared" si="870"/>
        <v/>
      </c>
      <c r="AY786" s="2">
        <f t="shared" si="862"/>
        <v>92.445596895074942</v>
      </c>
      <c r="AZ786" s="2">
        <f t="shared" si="863"/>
        <v>92.391138587938542</v>
      </c>
      <c r="BA786" s="10"/>
      <c r="BB786" s="5">
        <v>403374</v>
      </c>
      <c r="BC786" s="34">
        <v>0</v>
      </c>
      <c r="BD786" s="34"/>
      <c r="BE786" s="34"/>
      <c r="BF786" s="34"/>
      <c r="BG786" s="34"/>
      <c r="BH786" s="34"/>
      <c r="BI786" s="34">
        <f t="shared" si="809"/>
        <v>93.790961662026135</v>
      </c>
      <c r="BJ786" s="34">
        <f t="shared" si="810"/>
        <v>95.179738562091501</v>
      </c>
      <c r="BK786" s="34">
        <f t="shared" si="811"/>
        <v>97.932022932022932</v>
      </c>
      <c r="BL786" s="34"/>
      <c r="BM786" s="34"/>
      <c r="BN786" s="34">
        <f t="shared" si="812"/>
        <v>95.63424105204686</v>
      </c>
      <c r="BO786" s="34">
        <f t="shared" si="813"/>
        <v>95.63424105204686</v>
      </c>
      <c r="BQ786" s="33"/>
      <c r="CZ786" s="210" t="str">
        <f t="shared" si="854"/>
        <v/>
      </c>
      <c r="DA786" s="210" t="str">
        <f t="shared" si="822"/>
        <v/>
      </c>
      <c r="DB786" s="210" t="str">
        <f t="shared" si="848"/>
        <v/>
      </c>
      <c r="DC786" s="210" t="str">
        <f t="shared" si="849"/>
        <v/>
      </c>
      <c r="DD786" s="210" t="str">
        <f t="shared" si="850"/>
        <v/>
      </c>
      <c r="DE786" s="210" t="str">
        <f t="shared" si="852"/>
        <v/>
      </c>
      <c r="DF786" s="210" t="str">
        <f t="shared" si="853"/>
        <v/>
      </c>
      <c r="DG786" s="210" t="str">
        <f t="shared" si="851"/>
        <v/>
      </c>
    </row>
    <row r="787" spans="1:114" ht="12.75" customHeight="1" x14ac:dyDescent="0.2">
      <c r="A787" s="22">
        <v>777</v>
      </c>
      <c r="B787" s="13" t="s">
        <v>1097</v>
      </c>
      <c r="C787" s="4" t="s">
        <v>1123</v>
      </c>
      <c r="D787" s="4" t="s">
        <v>202</v>
      </c>
      <c r="E787" s="5">
        <v>403404</v>
      </c>
      <c r="F787" s="4" t="s">
        <v>1078</v>
      </c>
      <c r="G787" s="215" t="s">
        <v>1096</v>
      </c>
      <c r="H787" s="215" t="s">
        <v>1096</v>
      </c>
      <c r="I787" s="215" t="s">
        <v>1096</v>
      </c>
      <c r="J787" s="215" t="s">
        <v>1096</v>
      </c>
      <c r="K787" s="215" t="s">
        <v>1096</v>
      </c>
      <c r="L787" s="215" t="s">
        <v>1096</v>
      </c>
      <c r="M787" s="215" t="s">
        <v>1096</v>
      </c>
      <c r="N787" s="215">
        <v>19.393750000000001</v>
      </c>
      <c r="O787" s="215">
        <v>11.731818181818181</v>
      </c>
      <c r="P787" s="215" t="s">
        <v>1096</v>
      </c>
      <c r="Q787" s="215" t="s">
        <v>1096</v>
      </c>
      <c r="R787" s="215">
        <v>14.915492957746478</v>
      </c>
      <c r="S787" s="10">
        <v>15.562784090909091</v>
      </c>
      <c r="T787" s="9" t="s">
        <v>1108</v>
      </c>
      <c r="U787" s="22" t="s">
        <v>1117</v>
      </c>
      <c r="V787" s="30"/>
      <c r="W787" s="237">
        <f t="shared" si="864"/>
        <v>0</v>
      </c>
      <c r="X787" s="222">
        <v>403404</v>
      </c>
      <c r="Y787" s="236" t="s">
        <v>1096</v>
      </c>
      <c r="Z787" s="236" t="s">
        <v>1096</v>
      </c>
      <c r="AA787" s="236" t="s">
        <v>1096</v>
      </c>
      <c r="AB787" s="236" t="s">
        <v>1096</v>
      </c>
      <c r="AC787" s="236" t="s">
        <v>1096</v>
      </c>
      <c r="AD787" s="236" t="s">
        <v>1096</v>
      </c>
      <c r="AE787" s="236" t="s">
        <v>1096</v>
      </c>
      <c r="AF787" s="236">
        <v>17.142857142857142</v>
      </c>
      <c r="AG787" s="236">
        <v>25.625</v>
      </c>
      <c r="AH787" s="236" t="str">
        <f t="shared" si="866"/>
        <v/>
      </c>
      <c r="AI787" s="236" t="str">
        <f t="shared" si="867"/>
        <v/>
      </c>
      <c r="AJ787" s="236" t="str">
        <f t="shared" si="868"/>
        <v/>
      </c>
      <c r="AK787" s="10">
        <f t="shared" si="808"/>
        <v>21.383928571428569</v>
      </c>
      <c r="AL787" s="22">
        <f t="shared" si="865"/>
        <v>0</v>
      </c>
      <c r="AM787" s="5">
        <v>403404</v>
      </c>
      <c r="AN787" s="2" t="str">
        <f t="shared" si="832"/>
        <v/>
      </c>
      <c r="AO787" s="2" t="str">
        <f t="shared" si="869"/>
        <v/>
      </c>
      <c r="AP787" s="2" t="str">
        <f t="shared" si="869"/>
        <v/>
      </c>
      <c r="AQ787" s="2" t="str">
        <f t="shared" si="869"/>
        <v/>
      </c>
      <c r="AR787" s="2" t="str">
        <f t="shared" si="869"/>
        <v/>
      </c>
      <c r="AS787" s="2" t="str">
        <f t="shared" si="869"/>
        <v/>
      </c>
      <c r="AT787" s="2" t="str">
        <f t="shared" si="859"/>
        <v/>
      </c>
      <c r="AU787" s="2">
        <f t="shared" si="860"/>
        <v>87.87890625</v>
      </c>
      <c r="AV787" s="2">
        <f t="shared" si="861"/>
        <v>92.66761363636364</v>
      </c>
      <c r="AW787" s="2" t="str">
        <f t="shared" si="870"/>
        <v/>
      </c>
      <c r="AX787" s="2" t="str">
        <f t="shared" si="870"/>
        <v/>
      </c>
      <c r="AY787" s="2">
        <f t="shared" si="862"/>
        <v>90.677816901408448</v>
      </c>
      <c r="AZ787" s="2">
        <f t="shared" si="863"/>
        <v>90.273259943181813</v>
      </c>
      <c r="BA787" s="10"/>
      <c r="BB787" s="5">
        <v>403404</v>
      </c>
      <c r="BC787" s="34">
        <v>0</v>
      </c>
      <c r="BD787" s="34"/>
      <c r="BE787" s="34"/>
      <c r="BF787" s="34"/>
      <c r="BG787" s="34"/>
      <c r="BH787" s="34"/>
      <c r="BI787" s="34"/>
      <c r="BJ787" s="34">
        <f t="shared" si="810"/>
        <v>87.87890625</v>
      </c>
      <c r="BK787" s="34">
        <f t="shared" si="811"/>
        <v>92.66761363636364</v>
      </c>
      <c r="BL787" s="34"/>
      <c r="BM787" s="34"/>
      <c r="BN787" s="34"/>
      <c r="BO787" s="34">
        <f t="shared" si="813"/>
        <v>90.273259943181813</v>
      </c>
      <c r="BQ787" s="33"/>
      <c r="CZ787" s="210" t="str">
        <f t="shared" si="854"/>
        <v/>
      </c>
      <c r="DA787" s="210" t="str">
        <f t="shared" si="822"/>
        <v/>
      </c>
      <c r="DB787" s="210" t="str">
        <f t="shared" si="848"/>
        <v/>
      </c>
      <c r="DC787" s="210" t="str">
        <f t="shared" si="849"/>
        <v/>
      </c>
      <c r="DD787" s="210" t="str">
        <f t="shared" si="850"/>
        <v/>
      </c>
      <c r="DE787" s="210" t="str">
        <f t="shared" si="852"/>
        <v/>
      </c>
      <c r="DF787" s="210" t="str">
        <f t="shared" si="853"/>
        <v/>
      </c>
      <c r="DG787" s="210" t="str">
        <f t="shared" si="851"/>
        <v/>
      </c>
    </row>
    <row r="788" spans="1:114" ht="12.75" customHeight="1" x14ac:dyDescent="0.2">
      <c r="A788" s="22">
        <v>778</v>
      </c>
      <c r="B788" s="13" t="s">
        <v>1098</v>
      </c>
      <c r="C788" s="4" t="s">
        <v>1122</v>
      </c>
      <c r="D788" s="4" t="s">
        <v>886</v>
      </c>
      <c r="E788" s="5">
        <v>403490</v>
      </c>
      <c r="F788" s="4" t="s">
        <v>1079</v>
      </c>
      <c r="G788" s="215" t="s">
        <v>1096</v>
      </c>
      <c r="H788" s="215" t="s">
        <v>1096</v>
      </c>
      <c r="I788" s="215" t="s">
        <v>1096</v>
      </c>
      <c r="J788" s="215" t="s">
        <v>1096</v>
      </c>
      <c r="K788" s="215" t="s">
        <v>1096</v>
      </c>
      <c r="L788" s="215" t="s">
        <v>1096</v>
      </c>
      <c r="M788" s="215">
        <v>23.983516483516482</v>
      </c>
      <c r="N788" s="215">
        <v>23.557142857142857</v>
      </c>
      <c r="O788" s="215">
        <v>22.065957446808511</v>
      </c>
      <c r="P788" s="215" t="s">
        <v>1096</v>
      </c>
      <c r="Q788" s="215" t="s">
        <v>1096</v>
      </c>
      <c r="R788" s="215">
        <v>23.21764705882353</v>
      </c>
      <c r="S788" s="10">
        <v>23.202205595822619</v>
      </c>
      <c r="T788" s="9" t="s">
        <v>1108</v>
      </c>
      <c r="U788" s="22" t="s">
        <v>1116</v>
      </c>
      <c r="V788" s="30"/>
      <c r="W788" s="237">
        <f t="shared" si="864"/>
        <v>0</v>
      </c>
      <c r="X788" s="222">
        <v>403490</v>
      </c>
      <c r="Y788" s="236" t="s">
        <v>1096</v>
      </c>
      <c r="Z788" s="236" t="s">
        <v>1096</v>
      </c>
      <c r="AA788" s="236" t="s">
        <v>1096</v>
      </c>
      <c r="AB788" s="236" t="s">
        <v>1096</v>
      </c>
      <c r="AC788" s="236" t="s">
        <v>1096</v>
      </c>
      <c r="AD788" s="236" t="s">
        <v>1096</v>
      </c>
      <c r="AE788" s="236">
        <v>21.851689337428695</v>
      </c>
      <c r="AF788" s="236">
        <v>2.8735632183908044</v>
      </c>
      <c r="AG788" s="236">
        <v>17.106690777576855</v>
      </c>
      <c r="AH788" s="236" t="str">
        <f t="shared" si="866"/>
        <v/>
      </c>
      <c r="AI788" s="236" t="str">
        <f t="shared" si="867"/>
        <v/>
      </c>
      <c r="AJ788" s="236">
        <f t="shared" si="868"/>
        <v>13.943981111132118</v>
      </c>
      <c r="AK788" s="10">
        <f t="shared" si="808"/>
        <v>13.943981111132118</v>
      </c>
      <c r="AL788" s="22">
        <f t="shared" si="865"/>
        <v>0</v>
      </c>
      <c r="AM788" s="5">
        <v>403490</v>
      </c>
      <c r="AN788" s="2" t="str">
        <f t="shared" si="832"/>
        <v/>
      </c>
      <c r="AO788" s="2" t="str">
        <f t="shared" si="869"/>
        <v/>
      </c>
      <c r="AP788" s="2" t="str">
        <f t="shared" si="869"/>
        <v/>
      </c>
      <c r="AQ788" s="2" t="str">
        <f t="shared" si="869"/>
        <v/>
      </c>
      <c r="AR788" s="2" t="str">
        <f t="shared" si="869"/>
        <v/>
      </c>
      <c r="AS788" s="2" t="str">
        <f t="shared" si="869"/>
        <v/>
      </c>
      <c r="AT788" s="2">
        <f t="shared" si="859"/>
        <v>85.010302197802204</v>
      </c>
      <c r="AU788" s="2">
        <f t="shared" si="860"/>
        <v>85.276785714285722</v>
      </c>
      <c r="AV788" s="2">
        <f t="shared" si="861"/>
        <v>86.208776595744681</v>
      </c>
      <c r="AW788" s="2" t="str">
        <f t="shared" si="870"/>
        <v/>
      </c>
      <c r="AX788" s="2" t="str">
        <f t="shared" si="870"/>
        <v/>
      </c>
      <c r="AY788" s="2">
        <f t="shared" si="862"/>
        <v>85.48897058823529</v>
      </c>
      <c r="AZ788" s="2">
        <f t="shared" si="863"/>
        <v>85.49862150261086</v>
      </c>
      <c r="BA788" s="10"/>
      <c r="BB788" s="5">
        <v>403490</v>
      </c>
      <c r="BC788" s="34">
        <v>0</v>
      </c>
      <c r="BD788" s="34"/>
      <c r="BE788" s="34"/>
      <c r="BF788" s="34"/>
      <c r="BG788" s="34"/>
      <c r="BH788" s="34"/>
      <c r="BI788" s="34"/>
      <c r="BJ788" s="34">
        <f t="shared" si="810"/>
        <v>97.1264367816092</v>
      </c>
      <c r="BK788" s="34">
        <f t="shared" si="811"/>
        <v>86.208776595744681</v>
      </c>
      <c r="BL788" s="34"/>
      <c r="BM788" s="34"/>
      <c r="BN788" s="34"/>
      <c r="BO788" s="34">
        <f t="shared" si="813"/>
        <v>86.056018888867882</v>
      </c>
      <c r="BQ788" s="33"/>
      <c r="CZ788" s="210" t="str">
        <f t="shared" si="854"/>
        <v/>
      </c>
      <c r="DA788" s="210" t="str">
        <f t="shared" si="822"/>
        <v/>
      </c>
      <c r="DB788" s="210" t="str">
        <f t="shared" si="848"/>
        <v/>
      </c>
      <c r="DC788" s="210" t="str">
        <f t="shared" si="849"/>
        <v/>
      </c>
      <c r="DD788" s="210" t="str">
        <f t="shared" si="850"/>
        <v/>
      </c>
      <c r="DE788" s="210" t="str">
        <f t="shared" si="852"/>
        <v/>
      </c>
      <c r="DF788" s="210" t="str">
        <f t="shared" si="853"/>
        <v/>
      </c>
      <c r="DG788" s="210" t="str">
        <f t="shared" si="851"/>
        <v/>
      </c>
    </row>
    <row r="789" spans="1:114" ht="12.75" customHeight="1" x14ac:dyDescent="0.2">
      <c r="A789" s="22">
        <v>779</v>
      </c>
      <c r="B789" s="13" t="s">
        <v>1098</v>
      </c>
      <c r="C789" s="4" t="s">
        <v>1122</v>
      </c>
      <c r="D789" s="4" t="s">
        <v>881</v>
      </c>
      <c r="E789" s="5">
        <v>403507</v>
      </c>
      <c r="F789" s="4" t="s">
        <v>1080</v>
      </c>
      <c r="G789" s="215" t="s">
        <v>1096</v>
      </c>
      <c r="H789" s="215" t="s">
        <v>1096</v>
      </c>
      <c r="I789" s="215" t="s">
        <v>1096</v>
      </c>
      <c r="J789" s="215" t="s">
        <v>1096</v>
      </c>
      <c r="K789" s="215" t="s">
        <v>1096</v>
      </c>
      <c r="L789" s="215" t="s">
        <v>1096</v>
      </c>
      <c r="M789" s="215">
        <v>9.7323529411764707</v>
      </c>
      <c r="N789" s="215">
        <v>7.7215686274509796</v>
      </c>
      <c r="O789" s="215">
        <v>6.7096837944664038</v>
      </c>
      <c r="P789" s="215" t="s">
        <v>1096</v>
      </c>
      <c r="Q789" s="215" t="s">
        <v>1096</v>
      </c>
      <c r="R789" s="215">
        <v>8.0010324483775808</v>
      </c>
      <c r="S789" s="10">
        <v>8.0545351210312841</v>
      </c>
      <c r="T789" s="9" t="s">
        <v>1107</v>
      </c>
      <c r="U789" s="22" t="s">
        <v>1116</v>
      </c>
      <c r="V789" s="30"/>
      <c r="W789" s="237">
        <f t="shared" si="864"/>
        <v>0</v>
      </c>
      <c r="X789" s="222">
        <v>403507</v>
      </c>
      <c r="Y789" s="236" t="s">
        <v>1096</v>
      </c>
      <c r="Z789" s="236" t="s">
        <v>1096</v>
      </c>
      <c r="AA789" s="236" t="s">
        <v>1096</v>
      </c>
      <c r="AB789" s="236" t="s">
        <v>1096</v>
      </c>
      <c r="AC789" s="236" t="s">
        <v>1096</v>
      </c>
      <c r="AD789" s="236" t="s">
        <v>1096</v>
      </c>
      <c r="AE789" s="236">
        <v>7.5723350253807107</v>
      </c>
      <c r="AF789" s="236">
        <v>4.5593232092087925</v>
      </c>
      <c r="AG789" s="236">
        <v>8.1678155967255499</v>
      </c>
      <c r="AH789" s="236" t="str">
        <f t="shared" si="866"/>
        <v/>
      </c>
      <c r="AI789" s="236" t="str">
        <f t="shared" si="867"/>
        <v/>
      </c>
      <c r="AJ789" s="236">
        <f t="shared" si="868"/>
        <v>6.7664912771050183</v>
      </c>
      <c r="AK789" s="10">
        <f t="shared" si="808"/>
        <v>6.7664912771050183</v>
      </c>
      <c r="AL789" s="22">
        <f t="shared" si="865"/>
        <v>0</v>
      </c>
      <c r="AM789" s="5">
        <v>403507</v>
      </c>
      <c r="AN789" s="2"/>
      <c r="AO789" s="2"/>
      <c r="AP789" s="2"/>
      <c r="AQ789" s="2"/>
      <c r="AR789" s="2"/>
      <c r="AS789" s="2"/>
      <c r="AT789" s="2">
        <f t="shared" si="859"/>
        <v>93.91727941176471</v>
      </c>
      <c r="AU789" s="2">
        <f t="shared" si="860"/>
        <v>95.174019607843135</v>
      </c>
      <c r="AV789" s="2">
        <f t="shared" si="861"/>
        <v>95.8064476284585</v>
      </c>
      <c r="AW789" s="2"/>
      <c r="AX789" s="2"/>
      <c r="AY789" s="2">
        <f t="shared" si="862"/>
        <v>94.999354719764014</v>
      </c>
      <c r="AZ789" s="2">
        <f t="shared" si="863"/>
        <v>94.965915549355444</v>
      </c>
      <c r="BA789" s="10"/>
      <c r="BB789" s="5">
        <v>403507</v>
      </c>
      <c r="BC789" s="34">
        <v>0</v>
      </c>
      <c r="BD789" s="34"/>
      <c r="BE789" s="34"/>
      <c r="BF789" s="34"/>
      <c r="BG789" s="34"/>
      <c r="BH789" s="34"/>
      <c r="BI789" s="34">
        <f t="shared" si="809"/>
        <v>93.91727941176471</v>
      </c>
      <c r="BJ789" s="34">
        <f t="shared" si="810"/>
        <v>95.440676790791201</v>
      </c>
      <c r="BK789" s="34">
        <f t="shared" si="811"/>
        <v>95.8064476284585</v>
      </c>
      <c r="BL789" s="34"/>
      <c r="BM789" s="34"/>
      <c r="BN789" s="34">
        <f t="shared" si="812"/>
        <v>94.999354719764014</v>
      </c>
      <c r="BO789" s="34">
        <f t="shared" si="813"/>
        <v>94.965915549355444</v>
      </c>
      <c r="BQ789" s="33"/>
      <c r="CZ789" s="210" t="str">
        <f t="shared" si="854"/>
        <v/>
      </c>
      <c r="DA789" s="210" t="str">
        <f t="shared" si="822"/>
        <v/>
      </c>
      <c r="DB789" s="210" t="str">
        <f t="shared" si="848"/>
        <v/>
      </c>
      <c r="DC789" s="210" t="str">
        <f t="shared" si="849"/>
        <v/>
      </c>
      <c r="DD789" s="210" t="str">
        <f t="shared" si="850"/>
        <v/>
      </c>
      <c r="DE789" s="210" t="str">
        <f t="shared" si="852"/>
        <v/>
      </c>
      <c r="DF789" s="210" t="str">
        <f t="shared" si="853"/>
        <v/>
      </c>
      <c r="DG789" s="210" t="str">
        <f t="shared" si="851"/>
        <v/>
      </c>
    </row>
    <row r="790" spans="1:114" ht="12.75" customHeight="1" x14ac:dyDescent="0.2">
      <c r="A790" s="22">
        <v>780</v>
      </c>
      <c r="B790" s="13" t="s">
        <v>1097</v>
      </c>
      <c r="C790" s="4" t="s">
        <v>210</v>
      </c>
      <c r="D790" s="4" t="s">
        <v>298</v>
      </c>
      <c r="E790" s="5">
        <v>403751</v>
      </c>
      <c r="F790" s="4" t="s">
        <v>1081</v>
      </c>
      <c r="G790" s="215" t="s">
        <v>1096</v>
      </c>
      <c r="H790" s="215" t="s">
        <v>1096</v>
      </c>
      <c r="I790" s="215" t="s">
        <v>1096</v>
      </c>
      <c r="J790" s="215" t="s">
        <v>1096</v>
      </c>
      <c r="K790" s="215" t="s">
        <v>1096</v>
      </c>
      <c r="L790" s="215" t="s">
        <v>1096</v>
      </c>
      <c r="M790" s="215">
        <v>4.0999999999999996</v>
      </c>
      <c r="N790" s="215">
        <v>5.5746031746031743</v>
      </c>
      <c r="O790" s="215" t="s">
        <v>1096</v>
      </c>
      <c r="P790" s="215" t="s">
        <v>1096</v>
      </c>
      <c r="Q790" s="215" t="s">
        <v>1096</v>
      </c>
      <c r="R790" s="215">
        <v>5.6096385542168683</v>
      </c>
      <c r="S790" s="10">
        <v>4.837301587301587</v>
      </c>
      <c r="T790" s="9" t="s">
        <v>1107</v>
      </c>
      <c r="U790" s="22" t="s">
        <v>1117</v>
      </c>
      <c r="V790" s="30"/>
      <c r="W790" s="237">
        <f t="shared" si="864"/>
        <v>0</v>
      </c>
      <c r="X790" s="222">
        <v>403751</v>
      </c>
      <c r="Y790" s="236" t="s">
        <v>1096</v>
      </c>
      <c r="Z790" s="236" t="s">
        <v>1096</v>
      </c>
      <c r="AA790" s="236" t="s">
        <v>1096</v>
      </c>
      <c r="AB790" s="236" t="s">
        <v>1096</v>
      </c>
      <c r="AC790" s="236" t="s">
        <v>1096</v>
      </c>
      <c r="AD790" s="236" t="s">
        <v>1096</v>
      </c>
      <c r="AE790" s="236">
        <v>11.962833914053427</v>
      </c>
      <c r="AF790" s="236">
        <v>2.2248803827751193</v>
      </c>
      <c r="AG790" s="236">
        <v>4.7727272727272734</v>
      </c>
      <c r="AH790" s="236" t="str">
        <f t="shared" si="866"/>
        <v/>
      </c>
      <c r="AI790" s="236" t="str">
        <f t="shared" si="867"/>
        <v/>
      </c>
      <c r="AJ790" s="236">
        <f t="shared" si="868"/>
        <v>6.3201471898519399</v>
      </c>
      <c r="AK790" s="10">
        <f t="shared" si="808"/>
        <v>6.3201471898519399</v>
      </c>
      <c r="AL790" s="22">
        <f t="shared" si="865"/>
        <v>0</v>
      </c>
      <c r="AM790" s="5">
        <v>403751</v>
      </c>
      <c r="AN790" s="2" t="str">
        <f t="shared" si="832"/>
        <v/>
      </c>
      <c r="AO790" s="2" t="str">
        <f t="shared" ref="AO790:AS793" si="876">IF(H790="","",100-H790*$AM$9)</f>
        <v/>
      </c>
      <c r="AP790" s="2" t="str">
        <f t="shared" si="876"/>
        <v/>
      </c>
      <c r="AQ790" s="2" t="str">
        <f t="shared" si="876"/>
        <v/>
      </c>
      <c r="AR790" s="2" t="str">
        <f t="shared" si="876"/>
        <v/>
      </c>
      <c r="AS790" s="2" t="str">
        <f t="shared" si="876"/>
        <v/>
      </c>
      <c r="AT790" s="2">
        <f t="shared" si="859"/>
        <v>97.4375</v>
      </c>
      <c r="AU790" s="2">
        <f t="shared" si="860"/>
        <v>96.515873015873012</v>
      </c>
      <c r="AV790" s="2" t="str">
        <f t="shared" si="861"/>
        <v/>
      </c>
      <c r="AW790" s="2" t="str">
        <f t="shared" ref="AW790:AX793" si="877">IF(P790="","",100-P790*$AM$9)</f>
        <v/>
      </c>
      <c r="AX790" s="2" t="str">
        <f t="shared" si="877"/>
        <v/>
      </c>
      <c r="AY790" s="2">
        <f t="shared" si="862"/>
        <v>96.493975903614455</v>
      </c>
      <c r="AZ790" s="2">
        <f t="shared" si="863"/>
        <v>96.976686507936506</v>
      </c>
      <c r="BA790" s="10"/>
      <c r="BB790" s="5">
        <v>403751</v>
      </c>
      <c r="BC790" s="34">
        <v>0</v>
      </c>
      <c r="BD790" s="34"/>
      <c r="BE790" s="34"/>
      <c r="BF790" s="34"/>
      <c r="BG790" s="34"/>
      <c r="BH790" s="34"/>
      <c r="BI790" s="34">
        <f t="shared" si="809"/>
        <v>97.4375</v>
      </c>
      <c r="BJ790" s="34">
        <f t="shared" si="810"/>
        <v>97.775119617224874</v>
      </c>
      <c r="BK790" s="34" t="str">
        <f t="shared" si="811"/>
        <v/>
      </c>
      <c r="BL790" s="34"/>
      <c r="BM790" s="34"/>
      <c r="BN790" s="34">
        <f t="shared" si="812"/>
        <v>96.493975903614455</v>
      </c>
      <c r="BO790" s="34">
        <f t="shared" si="813"/>
        <v>96.976686507936506</v>
      </c>
      <c r="BQ790" s="33"/>
      <c r="CZ790" s="210" t="str">
        <f t="shared" si="854"/>
        <v/>
      </c>
      <c r="DA790" s="210" t="str">
        <f t="shared" si="822"/>
        <v/>
      </c>
      <c r="DB790" s="210" t="str">
        <f t="shared" si="848"/>
        <v/>
      </c>
      <c r="DC790" s="210" t="str">
        <f t="shared" si="849"/>
        <v/>
      </c>
      <c r="DD790" s="210" t="str">
        <f t="shared" si="850"/>
        <v/>
      </c>
      <c r="DE790" s="210" t="str">
        <f t="shared" si="852"/>
        <v/>
      </c>
      <c r="DF790" s="210" t="str">
        <f t="shared" si="853"/>
        <v/>
      </c>
      <c r="DG790" s="210" t="str">
        <f t="shared" si="851"/>
        <v/>
      </c>
    </row>
    <row r="791" spans="1:114" ht="12.75" customHeight="1" x14ac:dyDescent="0.2">
      <c r="A791" s="22">
        <v>781</v>
      </c>
      <c r="B791" s="13" t="s">
        <v>1097</v>
      </c>
      <c r="C791" s="4" t="s">
        <v>210</v>
      </c>
      <c r="D791" s="4" t="s">
        <v>211</v>
      </c>
      <c r="E791" s="5">
        <v>403787</v>
      </c>
      <c r="F791" s="4" t="s">
        <v>1082</v>
      </c>
      <c r="G791" s="215" t="s">
        <v>1096</v>
      </c>
      <c r="H791" s="215" t="s">
        <v>1096</v>
      </c>
      <c r="I791" s="215" t="s">
        <v>1096</v>
      </c>
      <c r="J791" s="215" t="s">
        <v>1096</v>
      </c>
      <c r="K791" s="215" t="s">
        <v>1096</v>
      </c>
      <c r="L791" s="215" t="s">
        <v>1096</v>
      </c>
      <c r="M791" s="215">
        <v>0</v>
      </c>
      <c r="N791" s="215">
        <v>3.075925925925926</v>
      </c>
      <c r="O791" s="215">
        <v>2.6</v>
      </c>
      <c r="P791" s="215" t="s">
        <v>1096</v>
      </c>
      <c r="Q791" s="215" t="s">
        <v>1096</v>
      </c>
      <c r="R791" s="215">
        <v>1.9906976744186047</v>
      </c>
      <c r="S791" s="10">
        <v>1.8919753086419753</v>
      </c>
      <c r="T791" s="9" t="s">
        <v>1107</v>
      </c>
      <c r="U791" s="22" t="s">
        <v>1117</v>
      </c>
      <c r="V791" s="30"/>
      <c r="W791" s="237">
        <f t="shared" si="864"/>
        <v>0</v>
      </c>
      <c r="X791" s="222">
        <v>403787</v>
      </c>
      <c r="Y791" s="236" t="s">
        <v>1096</v>
      </c>
      <c r="Z791" s="236" t="s">
        <v>1096</v>
      </c>
      <c r="AA791" s="236" t="s">
        <v>1096</v>
      </c>
      <c r="AB791" s="236" t="s">
        <v>1096</v>
      </c>
      <c r="AC791" s="236" t="s">
        <v>1096</v>
      </c>
      <c r="AD791" s="236" t="s">
        <v>1096</v>
      </c>
      <c r="AE791" s="236">
        <v>0</v>
      </c>
      <c r="AF791" s="236">
        <v>0</v>
      </c>
      <c r="AG791" s="236">
        <v>1.6949152542372881</v>
      </c>
      <c r="AH791" s="236" t="str">
        <f t="shared" si="866"/>
        <v/>
      </c>
      <c r="AI791" s="236" t="str">
        <f t="shared" si="867"/>
        <v/>
      </c>
      <c r="AJ791" s="236">
        <f t="shared" si="868"/>
        <v>0.56497175141242939</v>
      </c>
      <c r="AK791" s="10">
        <f t="shared" ref="AK791:AK795" si="878">AVERAGE(Y791:AG791)</f>
        <v>0.56497175141242939</v>
      </c>
      <c r="AL791" s="22">
        <f t="shared" si="865"/>
        <v>0</v>
      </c>
      <c r="AM791" s="5">
        <v>403787</v>
      </c>
      <c r="AN791" s="2" t="str">
        <f t="shared" si="832"/>
        <v/>
      </c>
      <c r="AO791" s="2" t="str">
        <f t="shared" si="876"/>
        <v/>
      </c>
      <c r="AP791" s="2" t="str">
        <f t="shared" si="876"/>
        <v/>
      </c>
      <c r="AQ791" s="2" t="str">
        <f t="shared" si="876"/>
        <v/>
      </c>
      <c r="AR791" s="2" t="str">
        <f t="shared" si="876"/>
        <v/>
      </c>
      <c r="AS791" s="2" t="str">
        <f t="shared" si="876"/>
        <v/>
      </c>
      <c r="AT791" s="2">
        <f t="shared" si="859"/>
        <v>100</v>
      </c>
      <c r="AU791" s="2">
        <f t="shared" si="860"/>
        <v>98.077546296296291</v>
      </c>
      <c r="AV791" s="2">
        <f t="shared" si="861"/>
        <v>98.375</v>
      </c>
      <c r="AW791" s="2" t="str">
        <f t="shared" si="877"/>
        <v/>
      </c>
      <c r="AX791" s="2" t="str">
        <f t="shared" si="877"/>
        <v/>
      </c>
      <c r="AY791" s="2">
        <f t="shared" si="862"/>
        <v>98.755813953488371</v>
      </c>
      <c r="AZ791" s="2">
        <f t="shared" si="863"/>
        <v>98.817515432098759</v>
      </c>
      <c r="BA791" s="10"/>
      <c r="BB791" s="5">
        <v>403787</v>
      </c>
      <c r="BC791" s="34">
        <v>0</v>
      </c>
      <c r="BD791" s="34"/>
      <c r="BE791" s="34"/>
      <c r="BF791" s="34"/>
      <c r="BG791" s="34"/>
      <c r="BH791" s="34"/>
      <c r="BI791" s="34">
        <f t="shared" si="809"/>
        <v>100</v>
      </c>
      <c r="BJ791" s="34">
        <f t="shared" si="810"/>
        <v>100</v>
      </c>
      <c r="BK791" s="34">
        <f t="shared" si="811"/>
        <v>98.375</v>
      </c>
      <c r="BL791" s="34"/>
      <c r="BM791" s="34"/>
      <c r="BN791" s="34">
        <f t="shared" si="812"/>
        <v>99.435028248587571</v>
      </c>
      <c r="BO791" s="34">
        <f t="shared" si="813"/>
        <v>99.435028248587571</v>
      </c>
      <c r="BQ791" s="33"/>
      <c r="CZ791" s="210" t="str">
        <f t="shared" si="854"/>
        <v/>
      </c>
      <c r="DA791" s="210" t="str">
        <f t="shared" si="822"/>
        <v/>
      </c>
      <c r="DB791" s="210" t="str">
        <f t="shared" si="848"/>
        <v/>
      </c>
      <c r="DC791" s="210" t="str">
        <f t="shared" si="849"/>
        <v/>
      </c>
      <c r="DD791" s="210" t="str">
        <f t="shared" si="850"/>
        <v/>
      </c>
      <c r="DE791" s="210" t="str">
        <f t="shared" si="852"/>
        <v/>
      </c>
      <c r="DF791" s="210" t="str">
        <f t="shared" si="853"/>
        <v/>
      </c>
      <c r="DG791" s="210" t="str">
        <f t="shared" si="851"/>
        <v/>
      </c>
    </row>
    <row r="792" spans="1:114" ht="12.75" customHeight="1" x14ac:dyDescent="0.2">
      <c r="A792" s="22">
        <v>782</v>
      </c>
      <c r="B792" s="13" t="s">
        <v>1098</v>
      </c>
      <c r="C792" s="4" t="s">
        <v>1122</v>
      </c>
      <c r="D792" s="4" t="s">
        <v>777</v>
      </c>
      <c r="E792" s="5">
        <v>404408</v>
      </c>
      <c r="F792" s="4" t="s">
        <v>1083</v>
      </c>
      <c r="G792" s="215" t="s">
        <v>1096</v>
      </c>
      <c r="H792" s="215" t="s">
        <v>1096</v>
      </c>
      <c r="I792" s="215" t="s">
        <v>1096</v>
      </c>
      <c r="J792" s="215" t="s">
        <v>1096</v>
      </c>
      <c r="K792" s="215" t="s">
        <v>1096</v>
      </c>
      <c r="L792" s="215" t="s">
        <v>1096</v>
      </c>
      <c r="M792" s="215">
        <v>6.3379310344827591</v>
      </c>
      <c r="N792" s="215">
        <v>2.2120689655172416</v>
      </c>
      <c r="O792" s="215">
        <v>2.2741379310344829</v>
      </c>
      <c r="P792" s="215" t="s">
        <v>1096</v>
      </c>
      <c r="Q792" s="215" t="s">
        <v>1096</v>
      </c>
      <c r="R792" s="215">
        <v>3.4298174442190668</v>
      </c>
      <c r="S792" s="10">
        <v>3.6080459770114945</v>
      </c>
      <c r="T792" s="9" t="s">
        <v>1107</v>
      </c>
      <c r="U792" s="22" t="s">
        <v>1116</v>
      </c>
      <c r="V792" s="30"/>
      <c r="W792" s="237">
        <f t="shared" si="864"/>
        <v>0</v>
      </c>
      <c r="X792" s="222">
        <v>404408</v>
      </c>
      <c r="Y792" s="236" t="s">
        <v>1096</v>
      </c>
      <c r="Z792" s="236" t="s">
        <v>1096</v>
      </c>
      <c r="AA792" s="236" t="s">
        <v>1096</v>
      </c>
      <c r="AB792" s="236" t="s">
        <v>1096</v>
      </c>
      <c r="AC792" s="236" t="s">
        <v>1096</v>
      </c>
      <c r="AD792" s="236" t="s">
        <v>1096</v>
      </c>
      <c r="AE792" s="236">
        <v>3.6090225563909772</v>
      </c>
      <c r="AF792" s="236">
        <v>3.2846715328467155</v>
      </c>
      <c r="AG792" s="236">
        <v>4.7669394134412064</v>
      </c>
      <c r="AH792" s="236" t="str">
        <f t="shared" si="866"/>
        <v/>
      </c>
      <c r="AI792" s="236" t="str">
        <f t="shared" si="867"/>
        <v/>
      </c>
      <c r="AJ792" s="236">
        <f t="shared" si="868"/>
        <v>3.8868778342262993</v>
      </c>
      <c r="AK792" s="10">
        <f t="shared" si="878"/>
        <v>3.8868778342262993</v>
      </c>
      <c r="AL792" s="22">
        <f t="shared" si="865"/>
        <v>0</v>
      </c>
      <c r="AM792" s="5">
        <v>404408</v>
      </c>
      <c r="AN792" s="2" t="str">
        <f t="shared" si="832"/>
        <v/>
      </c>
      <c r="AO792" s="2" t="str">
        <f t="shared" si="876"/>
        <v/>
      </c>
      <c r="AP792" s="2" t="str">
        <f t="shared" si="876"/>
        <v/>
      </c>
      <c r="AQ792" s="2" t="str">
        <f t="shared" si="876"/>
        <v/>
      </c>
      <c r="AR792" s="2" t="str">
        <f t="shared" si="876"/>
        <v/>
      </c>
      <c r="AS792" s="2" t="str">
        <f t="shared" si="876"/>
        <v/>
      </c>
      <c r="AT792" s="2">
        <f t="shared" si="859"/>
        <v>96.03879310344827</v>
      </c>
      <c r="AU792" s="2">
        <f t="shared" si="860"/>
        <v>98.61745689655173</v>
      </c>
      <c r="AV792" s="2">
        <f t="shared" si="861"/>
        <v>98.578663793103445</v>
      </c>
      <c r="AW792" s="2" t="str">
        <f t="shared" si="877"/>
        <v/>
      </c>
      <c r="AX792" s="2" t="str">
        <f t="shared" si="877"/>
        <v/>
      </c>
      <c r="AY792" s="2">
        <f t="shared" si="862"/>
        <v>97.856364097363084</v>
      </c>
      <c r="AZ792" s="2">
        <f t="shared" si="863"/>
        <v>97.74497126436782</v>
      </c>
      <c r="BA792" s="10"/>
      <c r="BB792" s="5">
        <v>404408</v>
      </c>
      <c r="BC792" s="34">
        <v>0</v>
      </c>
      <c r="BD792" s="34"/>
      <c r="BE792" s="34"/>
      <c r="BF792" s="34"/>
      <c r="BG792" s="34"/>
      <c r="BH792" s="34"/>
      <c r="BI792" s="34">
        <f t="shared" si="809"/>
        <v>96.390977443609017</v>
      </c>
      <c r="BJ792" s="34">
        <f t="shared" si="810"/>
        <v>98.61745689655173</v>
      </c>
      <c r="BK792" s="34">
        <f t="shared" si="811"/>
        <v>98.578663793103445</v>
      </c>
      <c r="BL792" s="34"/>
      <c r="BM792" s="34"/>
      <c r="BN792" s="34">
        <f t="shared" si="812"/>
        <v>97.856364097363084</v>
      </c>
      <c r="BO792" s="34">
        <f t="shared" si="813"/>
        <v>97.74497126436782</v>
      </c>
      <c r="BQ792" s="33"/>
      <c r="CZ792" s="210" t="str">
        <f t="shared" si="854"/>
        <v/>
      </c>
      <c r="DA792" s="210" t="str">
        <f t="shared" si="822"/>
        <v/>
      </c>
      <c r="DB792" s="210" t="str">
        <f t="shared" si="848"/>
        <v/>
      </c>
      <c r="DC792" s="210" t="str">
        <f t="shared" si="849"/>
        <v/>
      </c>
      <c r="DD792" s="210" t="str">
        <f t="shared" si="850"/>
        <v/>
      </c>
      <c r="DE792" s="210" t="str">
        <f t="shared" si="852"/>
        <v/>
      </c>
      <c r="DF792" s="210" t="str">
        <f t="shared" si="853"/>
        <v/>
      </c>
      <c r="DG792" s="210" t="str">
        <f t="shared" si="851"/>
        <v/>
      </c>
    </row>
    <row r="793" spans="1:114" ht="12.75" customHeight="1" x14ac:dyDescent="0.2">
      <c r="A793" s="22">
        <v>783</v>
      </c>
      <c r="B793" s="14" t="s">
        <v>1098</v>
      </c>
      <c r="C793" s="4" t="s">
        <v>1122</v>
      </c>
      <c r="D793" s="4" t="s">
        <v>777</v>
      </c>
      <c r="E793" s="5">
        <v>404652</v>
      </c>
      <c r="F793" s="4" t="s">
        <v>1084</v>
      </c>
      <c r="G793" s="215" t="s">
        <v>1096</v>
      </c>
      <c r="H793" s="215" t="s">
        <v>1096</v>
      </c>
      <c r="I793" s="215" t="s">
        <v>1096</v>
      </c>
      <c r="J793" s="215" t="s">
        <v>1096</v>
      </c>
      <c r="K793" s="215" t="s">
        <v>1096</v>
      </c>
      <c r="L793" s="215" t="s">
        <v>1096</v>
      </c>
      <c r="M793" s="215">
        <v>9.4150406504065032</v>
      </c>
      <c r="N793" s="215">
        <v>5.7680327868852457</v>
      </c>
      <c r="O793" s="215">
        <v>5.5914529914529911</v>
      </c>
      <c r="P793" s="215" t="s">
        <v>1096</v>
      </c>
      <c r="Q793" s="215" t="s">
        <v>1096</v>
      </c>
      <c r="R793" s="215">
        <v>7.1555248618784528</v>
      </c>
      <c r="S793" s="10">
        <v>6.9248421429149145</v>
      </c>
      <c r="T793" s="9" t="s">
        <v>1107</v>
      </c>
      <c r="U793" s="22" t="s">
        <v>1116</v>
      </c>
      <c r="V793" s="30"/>
      <c r="W793" s="237">
        <f t="shared" si="864"/>
        <v>0</v>
      </c>
      <c r="X793" s="222">
        <v>404652</v>
      </c>
      <c r="Y793" s="236" t="s">
        <v>1096</v>
      </c>
      <c r="Z793" s="236" t="s">
        <v>1096</v>
      </c>
      <c r="AA793" s="236" t="s">
        <v>1096</v>
      </c>
      <c r="AB793" s="236" t="s">
        <v>1096</v>
      </c>
      <c r="AC793" s="236" t="s">
        <v>1096</v>
      </c>
      <c r="AD793" s="236" t="s">
        <v>1096</v>
      </c>
      <c r="AE793" s="236">
        <v>8.4009009009009006</v>
      </c>
      <c r="AF793" s="236">
        <v>5.4624019538772259</v>
      </c>
      <c r="AG793" s="236">
        <v>3.6666666666666665</v>
      </c>
      <c r="AH793" s="236" t="str">
        <f t="shared" si="866"/>
        <v/>
      </c>
      <c r="AI793" s="236" t="str">
        <f t="shared" si="867"/>
        <v/>
      </c>
      <c r="AJ793" s="236">
        <f t="shared" si="868"/>
        <v>5.8433231738149312</v>
      </c>
      <c r="AK793" s="10">
        <f t="shared" si="878"/>
        <v>5.8433231738149312</v>
      </c>
      <c r="AL793" s="22">
        <f t="shared" si="865"/>
        <v>0</v>
      </c>
      <c r="AM793" s="5">
        <v>404652</v>
      </c>
      <c r="AN793" s="2" t="str">
        <f t="shared" si="832"/>
        <v/>
      </c>
      <c r="AO793" s="2" t="str">
        <f t="shared" si="876"/>
        <v/>
      </c>
      <c r="AP793" s="2" t="str">
        <f t="shared" si="876"/>
        <v/>
      </c>
      <c r="AQ793" s="2" t="str">
        <f t="shared" si="876"/>
        <v/>
      </c>
      <c r="AR793" s="2" t="str">
        <f t="shared" si="876"/>
        <v/>
      </c>
      <c r="AS793" s="2" t="str">
        <f t="shared" si="876"/>
        <v/>
      </c>
      <c r="AT793" s="2">
        <f t="shared" si="859"/>
        <v>94.115599593495929</v>
      </c>
      <c r="AU793" s="2">
        <f t="shared" si="860"/>
        <v>96.394979508196727</v>
      </c>
      <c r="AV793" s="2">
        <f t="shared" si="861"/>
        <v>96.505341880341888</v>
      </c>
      <c r="AW793" s="2" t="str">
        <f t="shared" si="877"/>
        <v/>
      </c>
      <c r="AX793" s="2" t="str">
        <f t="shared" si="877"/>
        <v/>
      </c>
      <c r="AY793" s="2">
        <f t="shared" si="862"/>
        <v>95.527796961325961</v>
      </c>
      <c r="AZ793" s="2">
        <f t="shared" si="863"/>
        <v>95.671973660678177</v>
      </c>
      <c r="BA793" s="10"/>
      <c r="BB793" s="5">
        <v>404652</v>
      </c>
      <c r="BC793" s="34">
        <v>0</v>
      </c>
      <c r="BD793" s="34"/>
      <c r="BE793" s="34"/>
      <c r="BF793" s="34"/>
      <c r="BG793" s="34"/>
      <c r="BH793" s="34"/>
      <c r="BI793" s="34">
        <f t="shared" ref="BI793:BI794" si="879">IF(AT793&gt;=(100-AE793),AT793,(100-AE793))</f>
        <v>94.115599593495929</v>
      </c>
      <c r="BJ793" s="34">
        <f t="shared" ref="BJ793:BJ794" si="880">IF(AU793&gt;=(100-AF793),AU793,(100-AF793))</f>
        <v>96.394979508196727</v>
      </c>
      <c r="BK793" s="34">
        <f t="shared" ref="BK793:BK794" si="881">IF(AV793&gt;=(100-AG793),AV793,(100-AG793))</f>
        <v>96.505341880341888</v>
      </c>
      <c r="BL793" s="34"/>
      <c r="BM793" s="34"/>
      <c r="BN793" s="34">
        <f t="shared" ref="BN793:BN794" si="882">IF(AY793&gt;=(100-AJ793),AY793,(100-AJ793))</f>
        <v>95.527796961325961</v>
      </c>
      <c r="BO793" s="34">
        <f t="shared" ref="BO793:BO794" si="883">IF(AZ793&gt;=(100-AK793),AZ793,(100-AK793))</f>
        <v>95.671973660678177</v>
      </c>
      <c r="BQ793" s="33"/>
      <c r="CZ793" s="210" t="str">
        <f t="shared" si="854"/>
        <v/>
      </c>
      <c r="DA793" s="210" t="str">
        <f t="shared" si="822"/>
        <v/>
      </c>
      <c r="DB793" s="210" t="str">
        <f t="shared" si="848"/>
        <v/>
      </c>
      <c r="DC793" s="210" t="str">
        <f t="shared" si="849"/>
        <v/>
      </c>
      <c r="DD793" s="210" t="str">
        <f t="shared" si="850"/>
        <v/>
      </c>
      <c r="DE793" s="210" t="str">
        <f t="shared" si="852"/>
        <v/>
      </c>
      <c r="DF793" s="210" t="str">
        <f t="shared" si="853"/>
        <v/>
      </c>
      <c r="DG793" s="210" t="str">
        <f t="shared" si="851"/>
        <v/>
      </c>
    </row>
    <row r="794" spans="1:114" s="40" customFormat="1" ht="12.75" customHeight="1" x14ac:dyDescent="0.2">
      <c r="A794" s="22">
        <v>784</v>
      </c>
      <c r="B794" s="14" t="s">
        <v>1100</v>
      </c>
      <c r="C794" s="4" t="s">
        <v>552</v>
      </c>
      <c r="D794" s="4" t="s">
        <v>619</v>
      </c>
      <c r="E794" s="5">
        <v>404676</v>
      </c>
      <c r="F794" s="4" t="s">
        <v>1085</v>
      </c>
      <c r="G794" s="215" t="s">
        <v>1096</v>
      </c>
      <c r="H794" s="215" t="s">
        <v>1096</v>
      </c>
      <c r="I794" s="215" t="s">
        <v>1096</v>
      </c>
      <c r="J794" s="215" t="s">
        <v>1096</v>
      </c>
      <c r="K794" s="215" t="s">
        <v>1096</v>
      </c>
      <c r="L794" s="215" t="s">
        <v>1096</v>
      </c>
      <c r="M794" s="215">
        <v>1.1251937984496125</v>
      </c>
      <c r="N794" s="215">
        <v>4.2232394366197177</v>
      </c>
      <c r="O794" s="215">
        <v>3.2684397163120567</v>
      </c>
      <c r="P794" s="215" t="s">
        <v>1096</v>
      </c>
      <c r="Q794" s="215" t="s">
        <v>1096</v>
      </c>
      <c r="R794" s="215">
        <v>2.9131067961165051</v>
      </c>
      <c r="S794" s="10">
        <v>2.8722909837937958</v>
      </c>
      <c r="T794" s="9" t="s">
        <v>1107</v>
      </c>
      <c r="U794" s="22" t="s">
        <v>1117</v>
      </c>
      <c r="W794" s="237">
        <f t="shared" si="864"/>
        <v>0</v>
      </c>
      <c r="X794" s="222">
        <v>404676</v>
      </c>
      <c r="Y794" s="236" t="s">
        <v>1096</v>
      </c>
      <c r="Z794" s="236" t="s">
        <v>1096</v>
      </c>
      <c r="AA794" s="236" t="s">
        <v>1096</v>
      </c>
      <c r="AB794" s="236" t="s">
        <v>1096</v>
      </c>
      <c r="AC794" s="236" t="s">
        <v>1096</v>
      </c>
      <c r="AD794" s="236" t="s">
        <v>1096</v>
      </c>
      <c r="AE794" s="236">
        <v>0.72992700729927007</v>
      </c>
      <c r="AF794" s="236">
        <v>1.7970787689097549</v>
      </c>
      <c r="AG794" s="236">
        <v>1.048951048951049</v>
      </c>
      <c r="AH794" s="236" t="str">
        <f t="shared" si="866"/>
        <v/>
      </c>
      <c r="AI794" s="236" t="str">
        <f t="shared" si="867"/>
        <v/>
      </c>
      <c r="AJ794" s="236">
        <f t="shared" si="868"/>
        <v>1.1919856083866913</v>
      </c>
      <c r="AK794" s="10">
        <f t="shared" si="878"/>
        <v>1.1919856083866913</v>
      </c>
      <c r="AL794" s="22">
        <f t="shared" si="865"/>
        <v>0</v>
      </c>
      <c r="AM794" s="5">
        <v>404676</v>
      </c>
      <c r="AN794" s="2"/>
      <c r="AO794" s="2"/>
      <c r="AP794" s="2"/>
      <c r="AQ794" s="2"/>
      <c r="AR794" s="2"/>
      <c r="AS794" s="2"/>
      <c r="AT794" s="2">
        <f t="shared" si="859"/>
        <v>99.296753875968989</v>
      </c>
      <c r="AU794" s="2">
        <f t="shared" si="860"/>
        <v>97.360475352112672</v>
      </c>
      <c r="AV794" s="2">
        <f t="shared" si="861"/>
        <v>97.957225177304963</v>
      </c>
      <c r="AW794" s="2"/>
      <c r="AX794" s="2"/>
      <c r="AY794" s="2">
        <f t="shared" si="862"/>
        <v>98.179308252427191</v>
      </c>
      <c r="AZ794" s="2">
        <f t="shared" si="863"/>
        <v>98.204818135128875</v>
      </c>
      <c r="BA794" s="10"/>
      <c r="BB794" s="5">
        <v>404676</v>
      </c>
      <c r="BC794" s="34">
        <v>0</v>
      </c>
      <c r="BD794" s="34"/>
      <c r="BE794" s="34"/>
      <c r="BF794" s="34"/>
      <c r="BG794" s="34"/>
      <c r="BH794" s="34"/>
      <c r="BI794" s="34">
        <f t="shared" si="879"/>
        <v>99.296753875968989</v>
      </c>
      <c r="BJ794" s="34">
        <f t="shared" si="880"/>
        <v>98.202921231090244</v>
      </c>
      <c r="BK794" s="34">
        <f t="shared" si="881"/>
        <v>98.951048951048946</v>
      </c>
      <c r="BL794" s="34"/>
      <c r="BM794" s="34"/>
      <c r="BN794" s="34">
        <f t="shared" si="882"/>
        <v>98.808014391613312</v>
      </c>
      <c r="BO794" s="34">
        <f t="shared" si="883"/>
        <v>98.808014391613312</v>
      </c>
      <c r="BQ794" s="33"/>
      <c r="CZ794" s="210" t="str">
        <f t="shared" si="854"/>
        <v/>
      </c>
      <c r="DA794" s="210" t="str">
        <f t="shared" si="822"/>
        <v/>
      </c>
      <c r="DB794" s="210" t="str">
        <f t="shared" si="848"/>
        <v/>
      </c>
      <c r="DC794" s="210" t="str">
        <f t="shared" si="849"/>
        <v/>
      </c>
      <c r="DD794" s="210" t="str">
        <f t="shared" si="850"/>
        <v/>
      </c>
      <c r="DE794" s="210" t="str">
        <f t="shared" si="852"/>
        <v/>
      </c>
      <c r="DF794" s="210" t="str">
        <f t="shared" si="853"/>
        <v/>
      </c>
      <c r="DG794" s="210" t="str">
        <f t="shared" si="851"/>
        <v/>
      </c>
    </row>
    <row r="795" spans="1:114" s="41" customFormat="1" ht="12.75" customHeight="1" thickBot="1" x14ac:dyDescent="0.25">
      <c r="A795" s="230">
        <v>786</v>
      </c>
      <c r="B795" s="224" t="s">
        <v>1098</v>
      </c>
      <c r="C795" s="225" t="s">
        <v>1122</v>
      </c>
      <c r="D795" s="224" t="s">
        <v>777</v>
      </c>
      <c r="E795" s="226">
        <v>404240</v>
      </c>
      <c r="F795" s="227" t="s">
        <v>1102</v>
      </c>
      <c r="G795" s="228" t="s">
        <v>1096</v>
      </c>
      <c r="H795" s="228"/>
      <c r="I795" s="228"/>
      <c r="J795" s="228"/>
      <c r="K795" s="260">
        <v>0</v>
      </c>
      <c r="L795" s="260">
        <v>0</v>
      </c>
      <c r="M795" s="260">
        <v>0</v>
      </c>
      <c r="N795" s="260">
        <v>0</v>
      </c>
      <c r="O795" s="260">
        <v>0</v>
      </c>
      <c r="P795" s="228" t="s">
        <v>1096</v>
      </c>
      <c r="Q795" s="228">
        <v>0</v>
      </c>
      <c r="R795" s="228">
        <v>0</v>
      </c>
      <c r="S795" s="228">
        <v>0</v>
      </c>
      <c r="T795" s="229" t="s">
        <v>1107</v>
      </c>
      <c r="U795" s="223" t="s">
        <v>1116</v>
      </c>
      <c r="V795" s="232"/>
      <c r="W795" s="237">
        <f t="shared" si="864"/>
        <v>0</v>
      </c>
      <c r="X795" s="222">
        <v>404240</v>
      </c>
      <c r="Y795" s="236" t="s">
        <v>1096</v>
      </c>
      <c r="Z795" s="236" t="s">
        <v>1096</v>
      </c>
      <c r="AA795" s="236" t="s">
        <v>1096</v>
      </c>
      <c r="AB795" s="236" t="s">
        <v>1096</v>
      </c>
      <c r="AC795" s="236">
        <v>5.5397727272727266</v>
      </c>
      <c r="AD795" s="236">
        <v>4</v>
      </c>
      <c r="AE795" s="236">
        <v>2.2727272727272729</v>
      </c>
      <c r="AF795" s="236">
        <v>6.25</v>
      </c>
      <c r="AG795" s="236">
        <v>4.6153846153846159</v>
      </c>
      <c r="AH795" s="236" t="str">
        <f t="shared" si="866"/>
        <v/>
      </c>
      <c r="AI795" s="236">
        <f t="shared" si="867"/>
        <v>4.7698863636363633</v>
      </c>
      <c r="AJ795" s="236">
        <f t="shared" si="868"/>
        <v>4.37937062937063</v>
      </c>
      <c r="AK795" s="10">
        <f t="shared" si="878"/>
        <v>4.5355769230769232</v>
      </c>
      <c r="AL795" s="230">
        <f t="shared" si="865"/>
        <v>0</v>
      </c>
      <c r="AM795" s="231">
        <v>404240</v>
      </c>
      <c r="AN795" s="235" t="str">
        <f t="shared" si="832"/>
        <v/>
      </c>
      <c r="AO795" s="235" t="str">
        <f>IF(H795="","",100-H795*$AM$9)</f>
        <v/>
      </c>
      <c r="AP795" s="235" t="str">
        <f>IF(I795="","",100-I795*$AM$9)</f>
        <v/>
      </c>
      <c r="AQ795" s="235" t="str">
        <f>IF(J795="","",100-J795*$AM$9)</f>
        <v/>
      </c>
      <c r="AR795" s="235">
        <f>IF(K795="","",100-K795*$AM$9)</f>
        <v>100</v>
      </c>
      <c r="AS795" s="235">
        <f>IF(L795="","",100-L795*$AM$9)</f>
        <v>100</v>
      </c>
      <c r="AT795" s="235">
        <f t="shared" si="859"/>
        <v>100</v>
      </c>
      <c r="AU795" s="235">
        <f t="shared" si="860"/>
        <v>100</v>
      </c>
      <c r="AV795" s="235">
        <f t="shared" si="861"/>
        <v>100</v>
      </c>
      <c r="AW795" s="235" t="str">
        <f>IF(P795="","",100-P795*$AM$9)</f>
        <v/>
      </c>
      <c r="AX795" s="235">
        <f>IF(Q795="","",100-Q795*$AM$9)</f>
        <v>100</v>
      </c>
      <c r="AY795" s="235">
        <f t="shared" si="862"/>
        <v>100</v>
      </c>
      <c r="AZ795" s="235">
        <f t="shared" si="863"/>
        <v>100</v>
      </c>
      <c r="BA795" s="233"/>
      <c r="BB795" s="231">
        <v>404240</v>
      </c>
      <c r="BC795" s="234">
        <v>0</v>
      </c>
      <c r="BD795" s="234"/>
      <c r="BE795" s="234"/>
      <c r="BF795" s="234"/>
      <c r="BG795" s="234">
        <f t="shared" ref="BG795" si="884">IF(AR795&gt;=(100-AC795),AR795,(100-AC795))</f>
        <v>100</v>
      </c>
      <c r="BH795" s="234">
        <f t="shared" ref="BH795" si="885">IF(AS795&gt;=(100-AD795),AS795,(100-AD795))</f>
        <v>100</v>
      </c>
      <c r="BI795" s="234">
        <f t="shared" ref="BI795" si="886">IF(AT795&gt;=(100-AE795),AT795,(100-AE795))</f>
        <v>100</v>
      </c>
      <c r="BJ795" s="234">
        <f t="shared" ref="BJ795" si="887">IF(AU795&gt;=(100-AF795),AU795,(100-AF795))</f>
        <v>100</v>
      </c>
      <c r="BK795" s="234">
        <f t="shared" ref="BK795" si="888">IF(AV795&gt;=(100-AG795),AV795,(100-AG795))</f>
        <v>100</v>
      </c>
      <c r="BL795" s="234"/>
      <c r="BM795" s="234">
        <f t="shared" ref="BM795" si="889">IF(AX795&gt;=(100-AI795),AX795,(100-AI795))</f>
        <v>100</v>
      </c>
      <c r="BN795" s="234">
        <f t="shared" ref="BN795" si="890">IF(AY795&gt;=(100-AJ795),AY795,(100-AJ795))</f>
        <v>100</v>
      </c>
      <c r="BO795" s="234">
        <f t="shared" ref="BO795" si="891">IF(AZ795&gt;=(100-AK795),AZ795,(100-AK795))</f>
        <v>100</v>
      </c>
      <c r="BP795" s="227"/>
      <c r="BQ795" s="216"/>
      <c r="CZ795" s="217" t="str">
        <f t="shared" si="854"/>
        <v/>
      </c>
      <c r="DA795" s="217" t="str">
        <f t="shared" si="822"/>
        <v/>
      </c>
      <c r="DB795" s="217" t="str">
        <f t="shared" si="848"/>
        <v/>
      </c>
      <c r="DC795" s="217" t="str">
        <f t="shared" si="849"/>
        <v/>
      </c>
      <c r="DD795" s="217" t="str">
        <f t="shared" si="850"/>
        <v/>
      </c>
      <c r="DE795" s="217" t="str">
        <f t="shared" si="852"/>
        <v/>
      </c>
      <c r="DF795" s="217" t="str">
        <f t="shared" si="853"/>
        <v/>
      </c>
      <c r="DG795" s="217" t="str">
        <f t="shared" si="851"/>
        <v/>
      </c>
    </row>
    <row r="796" spans="1:114" s="41" customFormat="1" ht="12.75" customHeight="1" x14ac:dyDescent="0.25">
      <c r="A796" s="238"/>
      <c r="B796" s="239" t="s">
        <v>1098</v>
      </c>
      <c r="C796" s="240" t="s">
        <v>1122</v>
      </c>
      <c r="D796" s="239" t="s">
        <v>777</v>
      </c>
      <c r="E796" s="241">
        <v>404238</v>
      </c>
      <c r="F796" s="242" t="s">
        <v>1101</v>
      </c>
      <c r="G796" s="243" t="s">
        <v>1096</v>
      </c>
      <c r="H796" s="244"/>
      <c r="I796" s="244"/>
      <c r="J796" s="244"/>
      <c r="K796" s="244">
        <v>0</v>
      </c>
      <c r="L796" s="244">
        <v>0</v>
      </c>
      <c r="M796" s="244">
        <v>1.9230769230769198</v>
      </c>
      <c r="N796" s="244">
        <v>0</v>
      </c>
      <c r="O796" s="244">
        <v>0</v>
      </c>
      <c r="P796" s="244" t="str">
        <f t="shared" ref="P796" si="892">IF(H796="","",AVERAGE(G796:J796))</f>
        <v/>
      </c>
      <c r="Q796" s="244">
        <f t="shared" ref="Q796" si="893">AVERAGE(K796:L796)</f>
        <v>0</v>
      </c>
      <c r="R796" s="244">
        <f t="shared" ref="R796" si="894">AVERAGE(M796:O796)</f>
        <v>0.64102564102563997</v>
      </c>
      <c r="S796" s="244">
        <f t="shared" ref="S796" si="895">AVERAGE(G796:O796)</f>
        <v>0.38461538461538397</v>
      </c>
      <c r="T796" s="245" t="s">
        <v>1107</v>
      </c>
      <c r="U796" s="238" t="s">
        <v>1116</v>
      </c>
      <c r="V796" s="242"/>
      <c r="W796" s="246"/>
      <c r="X796" s="247"/>
      <c r="Y796" s="248"/>
      <c r="Z796" s="248"/>
      <c r="AA796" s="248"/>
      <c r="AB796" s="248"/>
      <c r="AC796" s="248"/>
      <c r="AD796" s="248"/>
      <c r="AE796" s="248"/>
      <c r="AF796" s="248"/>
      <c r="AG796" s="248"/>
      <c r="AH796" s="248"/>
      <c r="AI796" s="248"/>
      <c r="AJ796" s="248"/>
      <c r="AK796" s="248"/>
      <c r="AL796" s="249"/>
      <c r="AM796" s="241"/>
      <c r="AN796" s="244"/>
      <c r="AO796" s="244"/>
      <c r="AP796" s="244"/>
      <c r="AQ796" s="244"/>
      <c r="AR796" s="244"/>
      <c r="AS796" s="244"/>
      <c r="AT796" s="244"/>
      <c r="AU796" s="244"/>
      <c r="AV796" s="244"/>
      <c r="AW796" s="244"/>
      <c r="AX796" s="244"/>
      <c r="AY796" s="244"/>
      <c r="AZ796" s="244"/>
      <c r="BA796" s="244"/>
      <c r="BB796" s="241"/>
      <c r="BC796" s="248"/>
      <c r="BD796" s="248"/>
      <c r="BE796" s="248"/>
      <c r="BF796" s="248"/>
      <c r="BG796" s="248"/>
      <c r="BH796" s="248"/>
      <c r="BI796" s="248"/>
      <c r="BJ796" s="248"/>
      <c r="BK796" s="248"/>
      <c r="BL796" s="248"/>
      <c r="BM796" s="248"/>
      <c r="BN796" s="248"/>
      <c r="BO796" s="248"/>
      <c r="BP796" s="242"/>
      <c r="BQ796" s="216"/>
      <c r="CZ796" s="217"/>
      <c r="DA796" s="217"/>
      <c r="DB796" s="217"/>
      <c r="DC796" s="217"/>
      <c r="DD796" s="217"/>
      <c r="DE796" s="217"/>
      <c r="DF796" s="217"/>
      <c r="DG796" s="217"/>
    </row>
    <row r="797" spans="1:114" s="41" customFormat="1" ht="12.75" customHeight="1" x14ac:dyDescent="0.25">
      <c r="A797" s="250">
        <v>787</v>
      </c>
      <c r="B797" s="251" t="s">
        <v>1097</v>
      </c>
      <c r="C797" s="252" t="s">
        <v>210</v>
      </c>
      <c r="D797" s="252" t="s">
        <v>213</v>
      </c>
      <c r="E797" s="253">
        <v>404251</v>
      </c>
      <c r="F797" s="254" t="s">
        <v>1103</v>
      </c>
      <c r="G797" s="244">
        <v>0</v>
      </c>
      <c r="H797" s="255">
        <v>0</v>
      </c>
      <c r="I797" s="255">
        <v>0</v>
      </c>
      <c r="J797" s="255">
        <v>0</v>
      </c>
      <c r="K797" s="255">
        <v>0</v>
      </c>
      <c r="L797" s="255">
        <v>0</v>
      </c>
      <c r="M797" s="255">
        <v>0</v>
      </c>
      <c r="N797" s="255">
        <v>0</v>
      </c>
      <c r="O797" s="255">
        <v>0</v>
      </c>
      <c r="P797" s="255">
        <f t="shared" ref="P797" si="896">IF(H797="","",AVERAGE(G797:J797))</f>
        <v>0</v>
      </c>
      <c r="Q797" s="255">
        <f>AVERAGE(K797:L797)</f>
        <v>0</v>
      </c>
      <c r="R797" s="255">
        <f>IF(M797="","",AVERAGE(M797:O797))</f>
        <v>0</v>
      </c>
      <c r="S797" s="255">
        <f>IF(N797="","",AVERAGE(N797:P797))</f>
        <v>0</v>
      </c>
      <c r="T797" s="256" t="s">
        <v>1107</v>
      </c>
      <c r="U797" s="250" t="s">
        <v>1117</v>
      </c>
      <c r="V797" s="254"/>
      <c r="W797" s="246"/>
      <c r="X797" s="257"/>
      <c r="Y797" s="255" t="s">
        <v>1096</v>
      </c>
      <c r="Z797" s="255" t="s">
        <v>1096</v>
      </c>
      <c r="AA797" s="255" t="s">
        <v>1096</v>
      </c>
      <c r="AB797" s="255" t="s">
        <v>1096</v>
      </c>
      <c r="AC797" s="255" t="s">
        <v>1096</v>
      </c>
      <c r="AD797" s="255" t="s">
        <v>1096</v>
      </c>
      <c r="AE797" s="255" t="s">
        <v>1096</v>
      </c>
      <c r="AF797" s="255" t="s">
        <v>1096</v>
      </c>
      <c r="AG797" s="255" t="s">
        <v>1096</v>
      </c>
      <c r="AH797" s="255" t="s">
        <v>1096</v>
      </c>
      <c r="AI797" s="255" t="s">
        <v>1096</v>
      </c>
      <c r="AJ797" s="255" t="s">
        <v>1096</v>
      </c>
      <c r="AK797" s="255" t="s">
        <v>1096</v>
      </c>
      <c r="AL797" s="249">
        <f>E797-X797</f>
        <v>404251</v>
      </c>
      <c r="AM797" s="253">
        <v>404251</v>
      </c>
      <c r="AN797" s="255">
        <f t="shared" si="832"/>
        <v>0</v>
      </c>
      <c r="AO797" s="255">
        <f t="shared" ref="AO797:AZ797" si="897">IF(H797="","",100-H797*$AM$9)</f>
        <v>100</v>
      </c>
      <c r="AP797" s="255">
        <f t="shared" si="897"/>
        <v>100</v>
      </c>
      <c r="AQ797" s="255">
        <f t="shared" si="897"/>
        <v>100</v>
      </c>
      <c r="AR797" s="255">
        <f t="shared" si="897"/>
        <v>100</v>
      </c>
      <c r="AS797" s="255">
        <f t="shared" si="897"/>
        <v>100</v>
      </c>
      <c r="AT797" s="255">
        <f t="shared" si="897"/>
        <v>100</v>
      </c>
      <c r="AU797" s="255">
        <f t="shared" si="897"/>
        <v>100</v>
      </c>
      <c r="AV797" s="255">
        <f t="shared" si="897"/>
        <v>100</v>
      </c>
      <c r="AW797" s="255">
        <f t="shared" si="897"/>
        <v>100</v>
      </c>
      <c r="AX797" s="255">
        <f t="shared" si="897"/>
        <v>100</v>
      </c>
      <c r="AY797" s="255">
        <f t="shared" si="897"/>
        <v>100</v>
      </c>
      <c r="AZ797" s="255">
        <f t="shared" si="897"/>
        <v>100</v>
      </c>
      <c r="BA797" s="255"/>
      <c r="BB797" s="253">
        <v>404251</v>
      </c>
      <c r="BC797" s="258">
        <v>0</v>
      </c>
      <c r="BD797" s="258"/>
      <c r="BE797" s="258"/>
      <c r="BF797" s="258"/>
      <c r="BG797" s="258"/>
      <c r="BH797" s="258"/>
      <c r="BI797" s="258"/>
      <c r="BJ797" s="258"/>
      <c r="BK797" s="258"/>
      <c r="BL797" s="258"/>
      <c r="BM797" s="258"/>
      <c r="BN797" s="258"/>
      <c r="BO797" s="258"/>
      <c r="BP797" s="254"/>
      <c r="BQ797" s="218"/>
      <c r="BR797" s="42"/>
      <c r="BS797" s="42"/>
      <c r="BT797" s="42"/>
      <c r="BU797" s="42"/>
      <c r="BV797" s="42"/>
      <c r="BW797" s="42"/>
      <c r="BX797" s="42"/>
      <c r="BY797" s="42"/>
      <c r="BZ797" s="42"/>
      <c r="CA797" s="42"/>
      <c r="CB797" s="42"/>
      <c r="CC797" s="42"/>
      <c r="CD797" s="42"/>
      <c r="CE797" s="42"/>
      <c r="CF797" s="42"/>
      <c r="CG797" s="42"/>
      <c r="CH797" s="42"/>
      <c r="CI797" s="42"/>
      <c r="CJ797" s="42"/>
      <c r="CK797" s="42"/>
      <c r="CL797" s="42"/>
      <c r="CM797" s="42"/>
      <c r="CN797" s="42"/>
      <c r="CO797" s="42"/>
      <c r="CP797" s="42"/>
      <c r="CQ797" s="42"/>
      <c r="CR797" s="42"/>
      <c r="CS797" s="42"/>
      <c r="CT797" s="42"/>
      <c r="CU797" s="42"/>
      <c r="CV797" s="42"/>
      <c r="CW797" s="42"/>
      <c r="CX797" s="42"/>
      <c r="CY797" s="42"/>
      <c r="CZ797" s="219" t="str">
        <f t="shared" ref="CZ797:DG797" si="898">IF(BY797="","",(Z797-H797)/H797)</f>
        <v/>
      </c>
      <c r="DA797" s="219" t="str">
        <f t="shared" si="898"/>
        <v/>
      </c>
      <c r="DB797" s="219" t="str">
        <f t="shared" si="898"/>
        <v/>
      </c>
      <c r="DC797" s="219" t="str">
        <f t="shared" si="898"/>
        <v/>
      </c>
      <c r="DD797" s="219" t="str">
        <f t="shared" si="898"/>
        <v/>
      </c>
      <c r="DE797" s="219" t="str">
        <f t="shared" si="898"/>
        <v/>
      </c>
      <c r="DF797" s="219" t="str">
        <f t="shared" si="898"/>
        <v/>
      </c>
      <c r="DG797" s="219" t="str">
        <f t="shared" si="898"/>
        <v/>
      </c>
      <c r="DH797" s="42"/>
      <c r="DI797" s="42"/>
      <c r="DJ797" s="42"/>
    </row>
    <row r="798" spans="1:114" ht="12.75" customHeight="1" x14ac:dyDescent="0.25">
      <c r="G798" s="34">
        <f t="shared" ref="G798:O798" si="899">AVERAGE(G11:G797)</f>
        <v>0</v>
      </c>
      <c r="H798" s="34">
        <f t="shared" si="899"/>
        <v>10.307645201261131</v>
      </c>
      <c r="I798" s="34">
        <f t="shared" si="899"/>
        <v>3.8578655284958465</v>
      </c>
      <c r="J798" s="34">
        <f t="shared" si="899"/>
        <v>2.5497074083917854</v>
      </c>
      <c r="K798" s="34">
        <f t="shared" si="899"/>
        <v>8.3461623987319697</v>
      </c>
      <c r="L798" s="34">
        <f t="shared" si="899"/>
        <v>8.4318075816695313</v>
      </c>
      <c r="M798" s="34">
        <f t="shared" si="899"/>
        <v>14.790898100594335</v>
      </c>
      <c r="N798" s="34">
        <f t="shared" si="899"/>
        <v>9.9518074612834209</v>
      </c>
      <c r="O798" s="34">
        <f t="shared" si="899"/>
        <v>10.727035479811855</v>
      </c>
      <c r="P798" s="34"/>
      <c r="Q798" s="34"/>
      <c r="R798" s="34"/>
      <c r="S798" s="34"/>
      <c r="W798" s="221"/>
      <c r="X798" s="99"/>
      <c r="Y798" s="33" t="s">
        <v>1096</v>
      </c>
      <c r="Z798" s="33" t="s">
        <v>1096</v>
      </c>
      <c r="AA798" s="33" t="s">
        <v>1096</v>
      </c>
      <c r="AB798" s="33" t="s">
        <v>1096</v>
      </c>
      <c r="AC798" s="33" t="s">
        <v>1096</v>
      </c>
      <c r="AD798" s="33" t="s">
        <v>1096</v>
      </c>
      <c r="AE798" s="33" t="s">
        <v>1096</v>
      </c>
      <c r="AF798" s="33" t="s">
        <v>1096</v>
      </c>
      <c r="AG798" s="33" t="s">
        <v>1096</v>
      </c>
      <c r="AH798" s="33" t="s">
        <v>1096</v>
      </c>
      <c r="AI798" s="33" t="s">
        <v>1096</v>
      </c>
      <c r="AJ798" s="33" t="s">
        <v>1096</v>
      </c>
      <c r="AK798" s="33" t="s">
        <v>1096</v>
      </c>
      <c r="AM798" s="1" t="s">
        <v>1121</v>
      </c>
      <c r="AN798" s="34">
        <f>AVERAGE(AN11:AN797)</f>
        <v>0</v>
      </c>
      <c r="AO798" s="34">
        <f t="shared" ref="AO798:AV798" si="900">AVERAGE(AO11:AO797)</f>
        <v>93.55772174921178</v>
      </c>
      <c r="AP798" s="34">
        <f t="shared" si="900"/>
        <v>97.588834044690074</v>
      </c>
      <c r="AQ798" s="34">
        <f t="shared" si="900"/>
        <v>98.406432869755093</v>
      </c>
      <c r="AR798" s="34">
        <f t="shared" si="900"/>
        <v>94.776363093670767</v>
      </c>
      <c r="AS798" s="34">
        <f t="shared" si="900"/>
        <v>94.722760094223887</v>
      </c>
      <c r="AT798" s="34">
        <f t="shared" si="900"/>
        <v>90.745203174435005</v>
      </c>
      <c r="AU798" s="34">
        <f t="shared" si="900"/>
        <v>93.772021535052843</v>
      </c>
      <c r="AV798" s="34">
        <f t="shared" si="900"/>
        <v>93.286861759700457</v>
      </c>
    </row>
    <row r="799" spans="1:114" ht="12.75" customHeight="1" x14ac:dyDescent="0.25">
      <c r="W799" s="221"/>
      <c r="X799" s="98"/>
      <c r="AM799" s="56" t="s">
        <v>1120</v>
      </c>
      <c r="AN799" s="34">
        <f>STDEV(AN11:AN797)</f>
        <v>0</v>
      </c>
      <c r="AO799" s="34">
        <f t="shared" ref="AO799:AV799" si="901">STDEV(AO11:AO797)</f>
        <v>3.4711021518131804</v>
      </c>
      <c r="AP799" s="34">
        <f t="shared" si="901"/>
        <v>2.1630979678089495</v>
      </c>
      <c r="AQ799" s="34">
        <f t="shared" si="901"/>
        <v>1.637752657925835</v>
      </c>
      <c r="AR799" s="34">
        <f t="shared" si="901"/>
        <v>4.4216816717676641</v>
      </c>
      <c r="AS799" s="34">
        <f t="shared" si="901"/>
        <v>3.8363670412604591</v>
      </c>
      <c r="AT799" s="34">
        <f t="shared" si="901"/>
        <v>4.8786097778565516</v>
      </c>
      <c r="AU799" s="34">
        <f t="shared" si="901"/>
        <v>3.7457003746644983</v>
      </c>
      <c r="AV799" s="34">
        <f t="shared" si="901"/>
        <v>4.0591955175057723</v>
      </c>
    </row>
    <row r="800" spans="1:114" ht="12.75" customHeight="1" x14ac:dyDescent="0.25">
      <c r="W800" s="221"/>
      <c r="X800" s="98"/>
      <c r="Y800" s="33" t="s">
        <v>1096</v>
      </c>
      <c r="Z800" s="33" t="s">
        <v>1096</v>
      </c>
      <c r="AA800" s="33" t="s">
        <v>1096</v>
      </c>
      <c r="AB800" s="33" t="s">
        <v>1096</v>
      </c>
      <c r="AC800" s="33" t="s">
        <v>1096</v>
      </c>
      <c r="AD800" s="33" t="s">
        <v>1096</v>
      </c>
      <c r="AE800" s="33" t="s">
        <v>1096</v>
      </c>
      <c r="AF800" s="33" t="s">
        <v>1096</v>
      </c>
      <c r="AG800" s="33" t="s">
        <v>1096</v>
      </c>
      <c r="AH800" s="33" t="s">
        <v>1096</v>
      </c>
      <c r="AI800" s="33" t="s">
        <v>1096</v>
      </c>
      <c r="AJ800" s="33" t="s">
        <v>1096</v>
      </c>
      <c r="AK800" s="33" t="s">
        <v>1096</v>
      </c>
    </row>
    <row r="801" spans="6:37" ht="12.75" customHeight="1" x14ac:dyDescent="0.25">
      <c r="W801" s="221"/>
      <c r="X801" s="98"/>
      <c r="Y801" s="33" t="s">
        <v>1096</v>
      </c>
      <c r="Z801" s="33" t="s">
        <v>1096</v>
      </c>
      <c r="AA801" s="33" t="s">
        <v>1096</v>
      </c>
      <c r="AB801" s="33" t="s">
        <v>1096</v>
      </c>
      <c r="AC801" s="33" t="s">
        <v>1096</v>
      </c>
      <c r="AD801" s="33" t="s">
        <v>1096</v>
      </c>
      <c r="AE801" s="33" t="s">
        <v>1096</v>
      </c>
      <c r="AF801" s="33" t="s">
        <v>1096</v>
      </c>
      <c r="AG801" s="33" t="s">
        <v>1096</v>
      </c>
      <c r="AH801" s="33" t="s">
        <v>1096</v>
      </c>
      <c r="AI801" s="33" t="s">
        <v>1096</v>
      </c>
      <c r="AJ801" s="33" t="s">
        <v>1096</v>
      </c>
      <c r="AK801" s="33" t="s">
        <v>1096</v>
      </c>
    </row>
    <row r="802" spans="6:37" ht="12.75" customHeight="1" x14ac:dyDescent="0.25">
      <c r="F802" s="30">
        <v>1415</v>
      </c>
      <c r="W802" s="221"/>
      <c r="X802" s="98"/>
      <c r="Y802" s="33" t="s">
        <v>1096</v>
      </c>
      <c r="Z802" s="33" t="s">
        <v>1096</v>
      </c>
      <c r="AA802" s="33" t="s">
        <v>1096</v>
      </c>
      <c r="AB802" s="33" t="s">
        <v>1096</v>
      </c>
      <c r="AC802" s="33" t="s">
        <v>1096</v>
      </c>
      <c r="AD802" s="33" t="s">
        <v>1096</v>
      </c>
      <c r="AE802" s="33" t="s">
        <v>1096</v>
      </c>
      <c r="AF802" s="33" t="s">
        <v>1096</v>
      </c>
      <c r="AG802" s="33" t="s">
        <v>1096</v>
      </c>
      <c r="AH802" s="33" t="s">
        <v>1096</v>
      </c>
      <c r="AI802" s="33" t="s">
        <v>1096</v>
      </c>
      <c r="AJ802" s="33" t="s">
        <v>1096</v>
      </c>
      <c r="AK802" s="33" t="s">
        <v>1096</v>
      </c>
    </row>
    <row r="803" spans="6:37" ht="12.75" customHeight="1" x14ac:dyDescent="0.25">
      <c r="F803" s="30">
        <v>1516</v>
      </c>
      <c r="G803" s="30">
        <v>0</v>
      </c>
      <c r="H803" s="30">
        <v>0</v>
      </c>
      <c r="I803" s="30">
        <v>0</v>
      </c>
      <c r="J803" s="30">
        <v>0</v>
      </c>
      <c r="K803" s="30">
        <v>0</v>
      </c>
      <c r="L803" s="30">
        <v>0</v>
      </c>
      <c r="M803" s="30">
        <v>0</v>
      </c>
      <c r="N803" s="30">
        <v>0</v>
      </c>
      <c r="O803" s="30">
        <v>0</v>
      </c>
      <c r="W803" s="221"/>
      <c r="X803" s="99"/>
      <c r="Y803" s="33" t="s">
        <v>1096</v>
      </c>
      <c r="Z803" s="33" t="s">
        <v>1096</v>
      </c>
      <c r="AA803" s="33" t="s">
        <v>1096</v>
      </c>
      <c r="AB803" s="33" t="s">
        <v>1096</v>
      </c>
      <c r="AC803" s="33" t="s">
        <v>1096</v>
      </c>
      <c r="AD803" s="33" t="s">
        <v>1096</v>
      </c>
      <c r="AE803" s="33" t="s">
        <v>1096</v>
      </c>
      <c r="AF803" s="33" t="s">
        <v>1096</v>
      </c>
      <c r="AG803" s="33" t="s">
        <v>1096</v>
      </c>
      <c r="AH803" s="33" t="s">
        <v>1096</v>
      </c>
      <c r="AI803" s="33" t="s">
        <v>1096</v>
      </c>
      <c r="AJ803" s="33" t="s">
        <v>1096</v>
      </c>
      <c r="AK803" s="33" t="s">
        <v>1096</v>
      </c>
    </row>
    <row r="804" spans="6:37" ht="12.75" customHeight="1" x14ac:dyDescent="0.25">
      <c r="W804" s="221"/>
      <c r="X804" s="99"/>
      <c r="Y804" s="33" t="s">
        <v>1096</v>
      </c>
      <c r="Z804" s="33" t="s">
        <v>1096</v>
      </c>
      <c r="AA804" s="33" t="s">
        <v>1096</v>
      </c>
      <c r="AB804" s="33" t="s">
        <v>1096</v>
      </c>
      <c r="AC804" s="33" t="s">
        <v>1096</v>
      </c>
      <c r="AD804" s="33" t="s">
        <v>1096</v>
      </c>
      <c r="AE804" s="33" t="s">
        <v>1096</v>
      </c>
      <c r="AF804" s="33" t="s">
        <v>1096</v>
      </c>
      <c r="AG804" s="33" t="s">
        <v>1096</v>
      </c>
      <c r="AH804" s="33" t="s">
        <v>1096</v>
      </c>
      <c r="AI804" s="33" t="s">
        <v>1096</v>
      </c>
      <c r="AJ804" s="33" t="s">
        <v>1096</v>
      </c>
      <c r="AK804" s="33" t="s">
        <v>1096</v>
      </c>
    </row>
    <row r="805" spans="6:37" ht="12.75" customHeight="1" x14ac:dyDescent="0.25">
      <c r="W805" s="221"/>
      <c r="X805" s="99"/>
      <c r="Y805" s="33" t="s">
        <v>1096</v>
      </c>
      <c r="Z805" s="33" t="s">
        <v>1096</v>
      </c>
      <c r="AA805" s="33" t="s">
        <v>1096</v>
      </c>
      <c r="AB805" s="33" t="s">
        <v>1096</v>
      </c>
      <c r="AC805" s="33" t="s">
        <v>1096</v>
      </c>
      <c r="AD805" s="33" t="s">
        <v>1096</v>
      </c>
      <c r="AE805" s="33" t="s">
        <v>1096</v>
      </c>
      <c r="AF805" s="33" t="s">
        <v>1096</v>
      </c>
      <c r="AG805" s="33" t="s">
        <v>1096</v>
      </c>
      <c r="AH805" s="33" t="s">
        <v>1096</v>
      </c>
      <c r="AI805" s="33" t="s">
        <v>1096</v>
      </c>
      <c r="AJ805" s="33" t="s">
        <v>1096</v>
      </c>
      <c r="AK805" s="33" t="s">
        <v>1096</v>
      </c>
    </row>
    <row r="806" spans="6:37" ht="12.75" customHeight="1" x14ac:dyDescent="0.25">
      <c r="W806" s="221"/>
      <c r="X806" s="99"/>
      <c r="Y806" s="33" t="s">
        <v>1096</v>
      </c>
      <c r="Z806" s="33" t="s">
        <v>1096</v>
      </c>
      <c r="AA806" s="33" t="s">
        <v>1096</v>
      </c>
      <c r="AB806" s="33" t="s">
        <v>1096</v>
      </c>
      <c r="AC806" s="33" t="s">
        <v>1096</v>
      </c>
      <c r="AD806" s="33" t="s">
        <v>1096</v>
      </c>
      <c r="AE806" s="33" t="s">
        <v>1096</v>
      </c>
      <c r="AF806" s="33" t="s">
        <v>1096</v>
      </c>
      <c r="AG806" s="33" t="s">
        <v>1096</v>
      </c>
      <c r="AH806" s="33" t="s">
        <v>1096</v>
      </c>
      <c r="AI806" s="33" t="s">
        <v>1096</v>
      </c>
      <c r="AJ806" s="33" t="s">
        <v>1096</v>
      </c>
      <c r="AK806" s="33" t="s">
        <v>1096</v>
      </c>
    </row>
    <row r="807" spans="6:37" ht="12.75" customHeight="1" x14ac:dyDescent="0.25">
      <c r="W807" s="221"/>
      <c r="X807" s="99"/>
      <c r="Y807" s="33" t="s">
        <v>1096</v>
      </c>
      <c r="Z807" s="33" t="s">
        <v>1096</v>
      </c>
      <c r="AA807" s="33" t="s">
        <v>1096</v>
      </c>
      <c r="AB807" s="33" t="s">
        <v>1096</v>
      </c>
      <c r="AC807" s="33" t="s">
        <v>1096</v>
      </c>
      <c r="AD807" s="33" t="s">
        <v>1096</v>
      </c>
      <c r="AE807" s="33" t="s">
        <v>1096</v>
      </c>
      <c r="AF807" s="33" t="s">
        <v>1096</v>
      </c>
      <c r="AG807" s="33" t="s">
        <v>1096</v>
      </c>
      <c r="AH807" s="33" t="s">
        <v>1096</v>
      </c>
      <c r="AI807" s="33" t="s">
        <v>1096</v>
      </c>
      <c r="AJ807" s="33" t="s">
        <v>1096</v>
      </c>
      <c r="AK807" s="33" t="s">
        <v>1096</v>
      </c>
    </row>
    <row r="808" spans="6:37" ht="12.75" customHeight="1" x14ac:dyDescent="0.25">
      <c r="W808" s="221"/>
      <c r="X808" s="99"/>
      <c r="Y808" s="33" t="s">
        <v>1096</v>
      </c>
      <c r="Z808" s="33" t="s">
        <v>1096</v>
      </c>
      <c r="AA808" s="33" t="s">
        <v>1096</v>
      </c>
      <c r="AB808" s="33" t="s">
        <v>1096</v>
      </c>
      <c r="AC808" s="33" t="s">
        <v>1096</v>
      </c>
      <c r="AD808" s="33" t="s">
        <v>1096</v>
      </c>
      <c r="AE808" s="33" t="s">
        <v>1096</v>
      </c>
      <c r="AF808" s="33" t="s">
        <v>1096</v>
      </c>
      <c r="AG808" s="33" t="s">
        <v>1096</v>
      </c>
      <c r="AH808" s="33" t="s">
        <v>1096</v>
      </c>
      <c r="AI808" s="33" t="s">
        <v>1096</v>
      </c>
      <c r="AJ808" s="33" t="s">
        <v>1096</v>
      </c>
      <c r="AK808" s="33" t="s">
        <v>1096</v>
      </c>
    </row>
    <row r="809" spans="6:37" ht="12.75" customHeight="1" x14ac:dyDescent="0.25">
      <c r="W809" s="221"/>
      <c r="X809" s="99"/>
      <c r="Y809" s="33" t="s">
        <v>1096</v>
      </c>
      <c r="Z809" s="33" t="s">
        <v>1096</v>
      </c>
      <c r="AA809" s="33" t="s">
        <v>1096</v>
      </c>
      <c r="AB809" s="33" t="s">
        <v>1096</v>
      </c>
      <c r="AC809" s="33" t="s">
        <v>1096</v>
      </c>
      <c r="AD809" s="33" t="s">
        <v>1096</v>
      </c>
      <c r="AE809" s="33" t="s">
        <v>1096</v>
      </c>
      <c r="AF809" s="33" t="s">
        <v>1096</v>
      </c>
      <c r="AG809" s="33" t="s">
        <v>1096</v>
      </c>
      <c r="AH809" s="33" t="s">
        <v>1096</v>
      </c>
      <c r="AI809" s="33" t="s">
        <v>1096</v>
      </c>
      <c r="AJ809" s="33" t="s">
        <v>1096</v>
      </c>
      <c r="AK809" s="33" t="s">
        <v>1096</v>
      </c>
    </row>
    <row r="810" spans="6:37" ht="12.75" customHeight="1" x14ac:dyDescent="0.25">
      <c r="W810" s="221"/>
      <c r="X810" s="99"/>
      <c r="Y810" s="33" t="s">
        <v>1096</v>
      </c>
      <c r="Z810" s="33" t="s">
        <v>1096</v>
      </c>
      <c r="AA810" s="33" t="s">
        <v>1096</v>
      </c>
      <c r="AB810" s="33" t="s">
        <v>1096</v>
      </c>
      <c r="AC810" s="33" t="s">
        <v>1096</v>
      </c>
      <c r="AD810" s="33" t="s">
        <v>1096</v>
      </c>
      <c r="AE810" s="33" t="s">
        <v>1096</v>
      </c>
      <c r="AF810" s="33" t="s">
        <v>1096</v>
      </c>
      <c r="AG810" s="33" t="s">
        <v>1096</v>
      </c>
      <c r="AH810" s="33" t="s">
        <v>1096</v>
      </c>
      <c r="AI810" s="33" t="s">
        <v>1096</v>
      </c>
      <c r="AJ810" s="33" t="s">
        <v>1096</v>
      </c>
      <c r="AK810" s="33" t="s">
        <v>1096</v>
      </c>
    </row>
    <row r="811" spans="6:37" ht="12.75" customHeight="1" x14ac:dyDescent="0.25">
      <c r="W811" s="221"/>
      <c r="X811" s="98">
        <v>404408</v>
      </c>
      <c r="Y811" s="33" t="s">
        <v>1096</v>
      </c>
      <c r="Z811" s="33" t="s">
        <v>1096</v>
      </c>
      <c r="AA811" s="33" t="s">
        <v>1096</v>
      </c>
      <c r="AB811" s="33" t="s">
        <v>1096</v>
      </c>
      <c r="AC811" s="33" t="s">
        <v>1096</v>
      </c>
      <c r="AD811" s="33" t="s">
        <v>1096</v>
      </c>
      <c r="AE811" s="33">
        <v>3.6090225563909772</v>
      </c>
      <c r="AF811" s="33">
        <v>3.2846715328467155</v>
      </c>
      <c r="AG811" s="33">
        <v>4.7669394134412064</v>
      </c>
      <c r="AH811" s="33" t="s">
        <v>1096</v>
      </c>
      <c r="AI811" s="33" t="s">
        <v>1096</v>
      </c>
      <c r="AJ811" s="33">
        <v>3.8868778342262997</v>
      </c>
      <c r="AK811" s="33">
        <v>3.8868778342262997</v>
      </c>
    </row>
    <row r="812" spans="6:37" ht="12.75" customHeight="1" x14ac:dyDescent="0.25">
      <c r="W812" s="221"/>
      <c r="X812" s="98">
        <v>404652</v>
      </c>
      <c r="Y812" s="33" t="s">
        <v>1096</v>
      </c>
      <c r="Z812" s="33" t="s">
        <v>1096</v>
      </c>
      <c r="AA812" s="33" t="s">
        <v>1096</v>
      </c>
      <c r="AB812" s="33" t="s">
        <v>1096</v>
      </c>
      <c r="AC812" s="33" t="s">
        <v>1096</v>
      </c>
      <c r="AD812" s="33" t="s">
        <v>1096</v>
      </c>
      <c r="AE812" s="33">
        <v>8.4009009009009006</v>
      </c>
      <c r="AF812" s="33">
        <v>5.4624019538772259</v>
      </c>
      <c r="AG812" s="33">
        <v>3.6666666666666665</v>
      </c>
      <c r="AH812" s="33" t="s">
        <v>1096</v>
      </c>
      <c r="AI812" s="33" t="s">
        <v>1096</v>
      </c>
      <c r="AJ812" s="33">
        <v>5.8433231738149312</v>
      </c>
      <c r="AK812" s="33">
        <v>5.8433231738149312</v>
      </c>
    </row>
    <row r="813" spans="6:37" ht="12.75" customHeight="1" x14ac:dyDescent="0.25">
      <c r="W813" s="221"/>
      <c r="X813" s="98">
        <v>404676</v>
      </c>
      <c r="Y813" s="33" t="s">
        <v>1096</v>
      </c>
      <c r="Z813" s="33" t="s">
        <v>1096</v>
      </c>
      <c r="AA813" s="33" t="s">
        <v>1096</v>
      </c>
      <c r="AB813" s="33" t="s">
        <v>1096</v>
      </c>
      <c r="AC813" s="33" t="s">
        <v>1096</v>
      </c>
      <c r="AD813" s="33" t="s">
        <v>1096</v>
      </c>
      <c r="AE813" s="33">
        <v>0.72992700729927007</v>
      </c>
      <c r="AF813" s="33">
        <v>1.7970787689097549</v>
      </c>
      <c r="AG813" s="33">
        <v>1.048951048951049</v>
      </c>
      <c r="AH813" s="33" t="s">
        <v>1096</v>
      </c>
      <c r="AI813" s="33" t="s">
        <v>1096</v>
      </c>
      <c r="AJ813" s="33">
        <v>1.1919856083866915</v>
      </c>
      <c r="AK813" s="33">
        <v>1.1919856083866915</v>
      </c>
    </row>
  </sheetData>
  <sheetProtection algorithmName="SHA-512" hashValue="+0p9PUojWh68wkAc4U1W6GuHVPx3a960cu+QUa6//nRZcWyfK2+/jxENMgTUyzq7E+yGdXaB6ZoGFCUeXDmOew==" saltValue="Ua8enJ05MSGMmcRATu3UJw==" spinCount="100000" sheet="1" objects="1" scenarios="1"/>
  <autoFilter ref="A10:DJ813" xr:uid="{00000000-0009-0000-0000-000001000000}"/>
  <mergeCells count="2">
    <mergeCell ref="G9:O9"/>
    <mergeCell ref="Y9:AG9"/>
  </mergeCells>
  <conditionalFormatting sqref="CE10:CI40 BX10:CD105 BX26:CI631 BX654:CI674 BX680:CI690 BX716:CI722 BX727:CI732 BX749:CI753 BX761:CI764 BX767:CI769 BX773:CI773 CY10:DJ10 CK10:CV10">
    <cfRule type="cellIs" dxfId="0" priority="11" operator="equal">
      <formula>1</formula>
    </cfRule>
  </conditionalFormatting>
  <pageMargins left="0.7" right="0.7" top="0.75" bottom="0.75" header="0.3" footer="0.3"/>
  <pageSetup paperSize="9" orientation="portrait" r:id="rId1"/>
  <ignoredErrors>
    <ignoredError sqref="P797 R797:S797 Q796:R796 AK11 AK12:AK795 AH11:AJ724" formulaRange="1"/>
    <ignoredError sqref="Q797" evalError="1" formulaRange="1"/>
    <ignoredError sqref="BD74:BO74 BD96:BO96 BD110:BO110 BD224:BO224 BD235:BO235 BD294:BO294 BD322:BO322 BD333:BO333 BD345:BO345 BD433:BO433 BD436:BO436 BD440:BO440 BD501:BO501 BD554:BO554 BD605:BO605 BD621:BO621 BD639:BO639 BD651:BO651 BD656:BO656 BD680:BO680 BD686:BO686 BD681:BO681 BD707:BO707 BD719:BO719 BI758:BK758 BN758 BO772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metas">
                <anchor moveWithCells="1" sizeWithCells="1">
                  <from>
                    <xdr:col>75</xdr:col>
                    <xdr:colOff>0</xdr:colOff>
                    <xdr:row>9</xdr:row>
                    <xdr:rowOff>114300</xdr:rowOff>
                  </from>
                  <to>
                    <xdr:col>75</xdr:col>
                    <xdr:colOff>0</xdr:colOff>
                    <xdr:row>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2]!ano_disc">
                <anchor moveWithCells="1" sizeWithCells="1">
                  <from>
                    <xdr:col>74</xdr:col>
                    <xdr:colOff>114300</xdr:colOff>
                    <xdr:row>9</xdr:row>
                    <xdr:rowOff>0</xdr:rowOff>
                  </from>
                  <to>
                    <xdr:col>75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2]!limpar_valores">
                <anchor moveWithCells="1" sizeWithCells="1">
                  <from>
                    <xdr:col>75</xdr:col>
                    <xdr:colOff>0</xdr:colOff>
                    <xdr:row>9</xdr:row>
                    <xdr:rowOff>0</xdr:rowOff>
                  </from>
                  <to>
                    <xdr:col>75</xdr:col>
                    <xdr:colOff>0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789"/>
  <sheetViews>
    <sheetView showGridLines="0" workbookViewId="0">
      <pane ySplit="2" topLeftCell="A3" activePane="bottomLeft" state="frozen"/>
      <selection pane="bottomLeft" activeCell="H8" sqref="H8"/>
    </sheetView>
  </sheetViews>
  <sheetFormatPr defaultRowHeight="15" x14ac:dyDescent="0.25"/>
  <cols>
    <col min="1" max="1" width="3.85546875" style="48" customWidth="1"/>
    <col min="2" max="2" width="10.140625" style="48" customWidth="1"/>
    <col min="3" max="3" width="57" style="48" customWidth="1"/>
    <col min="4" max="4" width="20.7109375" style="48" customWidth="1"/>
    <col min="5" max="5" width="21.7109375" style="48" customWidth="1"/>
    <col min="6" max="6" width="9.140625" style="48"/>
    <col min="7" max="7" width="14.7109375" style="48" customWidth="1"/>
    <col min="8" max="16384" width="9.140625" style="48"/>
  </cols>
  <sheetData>
    <row r="2" spans="2:7" ht="29.25" customHeight="1" thickBot="1" x14ac:dyDescent="0.3">
      <c r="B2" s="46" t="s">
        <v>1143</v>
      </c>
      <c r="C2" s="46" t="s">
        <v>2</v>
      </c>
      <c r="D2" s="47" t="s">
        <v>1144</v>
      </c>
      <c r="E2" s="47" t="s">
        <v>1</v>
      </c>
      <c r="F2" s="47" t="s">
        <v>1104</v>
      </c>
    </row>
    <row r="3" spans="2:7" s="139" customFormat="1" x14ac:dyDescent="0.25">
      <c r="B3" s="96">
        <v>135124</v>
      </c>
      <c r="C3" s="136" t="s">
        <v>73</v>
      </c>
      <c r="D3" s="136" t="s">
        <v>35</v>
      </c>
      <c r="E3" s="136" t="s">
        <v>72</v>
      </c>
      <c r="F3" s="137" t="s">
        <v>1107</v>
      </c>
      <c r="G3" s="138"/>
    </row>
    <row r="4" spans="2:7" s="139" customFormat="1" x14ac:dyDescent="0.25">
      <c r="B4" s="96">
        <v>135525</v>
      </c>
      <c r="C4" s="136" t="s">
        <v>125</v>
      </c>
      <c r="D4" s="136" t="s">
        <v>35</v>
      </c>
      <c r="E4" s="136" t="s">
        <v>124</v>
      </c>
      <c r="F4" s="137" t="s">
        <v>1107</v>
      </c>
      <c r="G4" s="138"/>
    </row>
    <row r="5" spans="2:7" s="139" customFormat="1" x14ac:dyDescent="0.25">
      <c r="B5" s="96">
        <v>135136</v>
      </c>
      <c r="C5" s="136" t="s">
        <v>75</v>
      </c>
      <c r="D5" s="136" t="s">
        <v>35</v>
      </c>
      <c r="E5" s="136" t="s">
        <v>74</v>
      </c>
      <c r="F5" s="137" t="s">
        <v>1107</v>
      </c>
      <c r="G5" s="138"/>
    </row>
    <row r="6" spans="2:7" s="139" customFormat="1" x14ac:dyDescent="0.25">
      <c r="B6" s="96">
        <v>135574</v>
      </c>
      <c r="C6" s="136" t="s">
        <v>132</v>
      </c>
      <c r="D6" s="136" t="s">
        <v>35</v>
      </c>
      <c r="E6" s="136" t="s">
        <v>131</v>
      </c>
      <c r="F6" s="137" t="s">
        <v>1108</v>
      </c>
      <c r="G6" s="138"/>
    </row>
    <row r="7" spans="2:7" s="139" customFormat="1" x14ac:dyDescent="0.25">
      <c r="B7" s="96">
        <v>402643</v>
      </c>
      <c r="C7" s="136" t="s">
        <v>1066</v>
      </c>
      <c r="D7" s="136" t="s">
        <v>35</v>
      </c>
      <c r="E7" s="136" t="s">
        <v>131</v>
      </c>
      <c r="F7" s="137" t="s">
        <v>1107</v>
      </c>
      <c r="G7" s="138"/>
    </row>
    <row r="8" spans="2:7" s="139" customFormat="1" x14ac:dyDescent="0.25">
      <c r="B8" s="96">
        <v>135537</v>
      </c>
      <c r="C8" s="136" t="s">
        <v>127</v>
      </c>
      <c r="D8" s="136" t="s">
        <v>35</v>
      </c>
      <c r="E8" s="136" t="s">
        <v>126</v>
      </c>
      <c r="F8" s="137" t="s">
        <v>1108</v>
      </c>
      <c r="G8" s="138"/>
    </row>
    <row r="9" spans="2:7" s="139" customFormat="1" x14ac:dyDescent="0.25">
      <c r="B9" s="96">
        <v>135549</v>
      </c>
      <c r="C9" s="136" t="s">
        <v>128</v>
      </c>
      <c r="D9" s="136" t="s">
        <v>35</v>
      </c>
      <c r="E9" s="136" t="s">
        <v>126</v>
      </c>
      <c r="F9" s="137" t="s">
        <v>1107</v>
      </c>
      <c r="G9" s="138"/>
    </row>
    <row r="10" spans="2:7" s="139" customFormat="1" x14ac:dyDescent="0.25">
      <c r="B10" s="96">
        <v>135550</v>
      </c>
      <c r="C10" s="136" t="s">
        <v>129</v>
      </c>
      <c r="D10" s="136" t="s">
        <v>35</v>
      </c>
      <c r="E10" s="136" t="s">
        <v>126</v>
      </c>
      <c r="F10" s="137" t="s">
        <v>1107</v>
      </c>
      <c r="G10" s="138"/>
    </row>
    <row r="11" spans="2:7" s="139" customFormat="1" x14ac:dyDescent="0.25">
      <c r="B11" s="96">
        <v>135562</v>
      </c>
      <c r="C11" s="136" t="s">
        <v>130</v>
      </c>
      <c r="D11" s="136" t="s">
        <v>35</v>
      </c>
      <c r="E11" s="136" t="s">
        <v>126</v>
      </c>
      <c r="F11" s="137" t="s">
        <v>1107</v>
      </c>
      <c r="G11" s="138"/>
    </row>
    <row r="12" spans="2:7" s="139" customFormat="1" x14ac:dyDescent="0.25">
      <c r="B12" s="96">
        <v>135586</v>
      </c>
      <c r="C12" s="136" t="s">
        <v>134</v>
      </c>
      <c r="D12" s="136" t="s">
        <v>35</v>
      </c>
      <c r="E12" s="136" t="s">
        <v>133</v>
      </c>
      <c r="F12" s="137" t="s">
        <v>1107</v>
      </c>
      <c r="G12" s="138"/>
    </row>
    <row r="13" spans="2:7" s="139" customFormat="1" x14ac:dyDescent="0.25">
      <c r="B13" s="96">
        <v>135150</v>
      </c>
      <c r="C13" s="136" t="s">
        <v>77</v>
      </c>
      <c r="D13" s="136" t="s">
        <v>35</v>
      </c>
      <c r="E13" s="136" t="s">
        <v>76</v>
      </c>
      <c r="F13" s="137" t="s">
        <v>1107</v>
      </c>
      <c r="G13" s="138"/>
    </row>
    <row r="14" spans="2:7" s="139" customFormat="1" x14ac:dyDescent="0.25">
      <c r="B14" s="96">
        <v>135161</v>
      </c>
      <c r="C14" s="136" t="s">
        <v>79</v>
      </c>
      <c r="D14" s="136" t="s">
        <v>35</v>
      </c>
      <c r="E14" s="136" t="s">
        <v>78</v>
      </c>
      <c r="F14" s="137" t="s">
        <v>1108</v>
      </c>
      <c r="G14" s="138"/>
    </row>
    <row r="15" spans="2:7" s="139" customFormat="1" x14ac:dyDescent="0.25">
      <c r="B15" s="96">
        <v>130140</v>
      </c>
      <c r="C15" s="136" t="s">
        <v>37</v>
      </c>
      <c r="D15" s="136" t="s">
        <v>35</v>
      </c>
      <c r="E15" s="136" t="s">
        <v>36</v>
      </c>
      <c r="F15" s="137" t="s">
        <v>1107</v>
      </c>
      <c r="G15" s="138"/>
    </row>
    <row r="16" spans="2:7" s="139" customFormat="1" x14ac:dyDescent="0.25">
      <c r="B16" s="96">
        <v>135598</v>
      </c>
      <c r="C16" s="136" t="s">
        <v>136</v>
      </c>
      <c r="D16" s="136" t="s">
        <v>35</v>
      </c>
      <c r="E16" s="136" t="s">
        <v>135</v>
      </c>
      <c r="F16" s="137" t="s">
        <v>1107</v>
      </c>
      <c r="G16" s="138"/>
    </row>
    <row r="17" spans="2:7" s="139" customFormat="1" x14ac:dyDescent="0.25">
      <c r="B17" s="96">
        <v>135604</v>
      </c>
      <c r="C17" s="136" t="s">
        <v>138</v>
      </c>
      <c r="D17" s="136" t="s">
        <v>35</v>
      </c>
      <c r="E17" s="136" t="s">
        <v>137</v>
      </c>
      <c r="F17" s="137" t="s">
        <v>1107</v>
      </c>
      <c r="G17" s="138"/>
    </row>
    <row r="18" spans="2:7" s="139" customFormat="1" x14ac:dyDescent="0.25">
      <c r="B18" s="96">
        <v>135410</v>
      </c>
      <c r="C18" s="136" t="s">
        <v>114</v>
      </c>
      <c r="D18" s="136" t="s">
        <v>35</v>
      </c>
      <c r="E18" s="136" t="s">
        <v>113</v>
      </c>
      <c r="F18" s="137" t="s">
        <v>1108</v>
      </c>
      <c r="G18" s="138"/>
    </row>
    <row r="19" spans="2:7" s="139" customFormat="1" x14ac:dyDescent="0.25">
      <c r="B19" s="96">
        <v>135173</v>
      </c>
      <c r="C19" s="136" t="s">
        <v>81</v>
      </c>
      <c r="D19" s="136" t="s">
        <v>35</v>
      </c>
      <c r="E19" s="136" t="s">
        <v>80</v>
      </c>
      <c r="F19" s="137" t="s">
        <v>1107</v>
      </c>
      <c r="G19" s="138"/>
    </row>
    <row r="20" spans="2:7" s="139" customFormat="1" x14ac:dyDescent="0.25">
      <c r="B20" s="96">
        <v>135483</v>
      </c>
      <c r="C20" s="136" t="s">
        <v>119</v>
      </c>
      <c r="D20" s="136" t="s">
        <v>35</v>
      </c>
      <c r="E20" s="136" t="s">
        <v>118</v>
      </c>
      <c r="F20" s="137" t="s">
        <v>1108</v>
      </c>
      <c r="G20" s="138"/>
    </row>
    <row r="21" spans="2:7" s="139" customFormat="1" x14ac:dyDescent="0.25">
      <c r="B21" s="96">
        <v>130345</v>
      </c>
      <c r="C21" s="136" t="s">
        <v>53</v>
      </c>
      <c r="D21" s="136" t="s">
        <v>47</v>
      </c>
      <c r="E21" s="136" t="s">
        <v>52</v>
      </c>
      <c r="F21" s="137" t="s">
        <v>1108</v>
      </c>
      <c r="G21" s="138"/>
    </row>
    <row r="22" spans="2:7" s="139" customFormat="1" x14ac:dyDescent="0.25">
      <c r="B22" s="96">
        <v>135343</v>
      </c>
      <c r="C22" s="136" t="s">
        <v>105</v>
      </c>
      <c r="D22" s="136" t="s">
        <v>47</v>
      </c>
      <c r="E22" s="136" t="s">
        <v>52</v>
      </c>
      <c r="F22" s="137" t="s">
        <v>1108</v>
      </c>
      <c r="G22" s="138"/>
    </row>
    <row r="23" spans="2:7" s="139" customFormat="1" x14ac:dyDescent="0.25">
      <c r="B23" s="96">
        <v>130308</v>
      </c>
      <c r="C23" s="136" t="s">
        <v>49</v>
      </c>
      <c r="D23" s="136" t="s">
        <v>47</v>
      </c>
      <c r="E23" s="136" t="s">
        <v>48</v>
      </c>
      <c r="F23" s="137" t="s">
        <v>1107</v>
      </c>
      <c r="G23" s="138"/>
    </row>
    <row r="24" spans="2:7" s="139" customFormat="1" x14ac:dyDescent="0.25">
      <c r="B24" s="96">
        <v>130333</v>
      </c>
      <c r="C24" s="136" t="s">
        <v>51</v>
      </c>
      <c r="D24" s="136" t="s">
        <v>47</v>
      </c>
      <c r="E24" s="136" t="s">
        <v>50</v>
      </c>
      <c r="F24" s="137" t="s">
        <v>1107</v>
      </c>
      <c r="G24" s="138"/>
    </row>
    <row r="25" spans="2:7" s="139" customFormat="1" x14ac:dyDescent="0.25">
      <c r="B25" s="96">
        <v>135069</v>
      </c>
      <c r="C25" s="136" t="s">
        <v>64</v>
      </c>
      <c r="D25" s="136" t="s">
        <v>47</v>
      </c>
      <c r="E25" s="136" t="s">
        <v>50</v>
      </c>
      <c r="F25" s="137" t="s">
        <v>1107</v>
      </c>
      <c r="G25" s="138"/>
    </row>
    <row r="26" spans="2:7" s="139" customFormat="1" x14ac:dyDescent="0.25">
      <c r="B26" s="96">
        <v>135070</v>
      </c>
      <c r="C26" s="136" t="s">
        <v>65</v>
      </c>
      <c r="D26" s="136" t="s">
        <v>47</v>
      </c>
      <c r="E26" s="136" t="s">
        <v>50</v>
      </c>
      <c r="F26" s="137" t="s">
        <v>1107</v>
      </c>
      <c r="G26" s="138"/>
    </row>
    <row r="27" spans="2:7" s="139" customFormat="1" x14ac:dyDescent="0.25">
      <c r="B27" s="96">
        <v>135082</v>
      </c>
      <c r="C27" s="136" t="s">
        <v>66</v>
      </c>
      <c r="D27" s="136" t="s">
        <v>47</v>
      </c>
      <c r="E27" s="136" t="s">
        <v>50</v>
      </c>
      <c r="F27" s="137" t="s">
        <v>1107</v>
      </c>
      <c r="G27" s="138"/>
    </row>
    <row r="28" spans="2:7" s="139" customFormat="1" x14ac:dyDescent="0.25">
      <c r="B28" s="96">
        <v>135434</v>
      </c>
      <c r="C28" s="136" t="s">
        <v>115</v>
      </c>
      <c r="D28" s="136" t="s">
        <v>47</v>
      </c>
      <c r="E28" s="136" t="s">
        <v>50</v>
      </c>
      <c r="F28" s="137" t="s">
        <v>1107</v>
      </c>
      <c r="G28" s="138"/>
    </row>
    <row r="29" spans="2:7" s="139" customFormat="1" x14ac:dyDescent="0.25">
      <c r="B29" s="96">
        <v>135355</v>
      </c>
      <c r="C29" s="136" t="s">
        <v>107</v>
      </c>
      <c r="D29" s="136" t="s">
        <v>47</v>
      </c>
      <c r="E29" s="136" t="s">
        <v>106</v>
      </c>
      <c r="F29" s="137" t="s">
        <v>1107</v>
      </c>
      <c r="G29" s="138"/>
    </row>
    <row r="30" spans="2:7" s="139" customFormat="1" x14ac:dyDescent="0.25">
      <c r="B30" s="96">
        <v>135446</v>
      </c>
      <c r="C30" s="136" t="s">
        <v>116</v>
      </c>
      <c r="D30" s="136" t="s">
        <v>47</v>
      </c>
      <c r="E30" s="136" t="s">
        <v>106</v>
      </c>
      <c r="F30" s="137" t="s">
        <v>1107</v>
      </c>
      <c r="G30" s="138"/>
    </row>
    <row r="31" spans="2:7" s="139" customFormat="1" x14ac:dyDescent="0.25">
      <c r="B31" s="96">
        <v>135501</v>
      </c>
      <c r="C31" s="136" t="s">
        <v>122</v>
      </c>
      <c r="D31" s="136" t="s">
        <v>47</v>
      </c>
      <c r="E31" s="136" t="s">
        <v>106</v>
      </c>
      <c r="F31" s="137" t="s">
        <v>1107</v>
      </c>
      <c r="G31" s="138"/>
    </row>
    <row r="32" spans="2:7" s="139" customFormat="1" x14ac:dyDescent="0.25">
      <c r="B32" s="96">
        <v>135513</v>
      </c>
      <c r="C32" s="136" t="s">
        <v>123</v>
      </c>
      <c r="D32" s="136" t="s">
        <v>47</v>
      </c>
      <c r="E32" s="136" t="s">
        <v>106</v>
      </c>
      <c r="F32" s="137" t="s">
        <v>1107</v>
      </c>
      <c r="G32" s="138"/>
    </row>
    <row r="33" spans="2:7" s="139" customFormat="1" x14ac:dyDescent="0.25">
      <c r="B33" s="96">
        <v>135628</v>
      </c>
      <c r="C33" s="136" t="s">
        <v>142</v>
      </c>
      <c r="D33" s="136" t="s">
        <v>47</v>
      </c>
      <c r="E33" s="136" t="s">
        <v>141</v>
      </c>
      <c r="F33" s="137" t="s">
        <v>1108</v>
      </c>
      <c r="G33" s="138"/>
    </row>
    <row r="34" spans="2:7" s="139" customFormat="1" x14ac:dyDescent="0.25">
      <c r="B34" s="96">
        <v>403192</v>
      </c>
      <c r="C34" s="136" t="s">
        <v>1071</v>
      </c>
      <c r="D34" s="136" t="s">
        <v>47</v>
      </c>
      <c r="E34" s="136" t="s">
        <v>141</v>
      </c>
      <c r="F34" s="137" t="s">
        <v>1107</v>
      </c>
      <c r="G34" s="138"/>
    </row>
    <row r="35" spans="2:7" s="139" customFormat="1" x14ac:dyDescent="0.25">
      <c r="B35" s="96">
        <v>145014</v>
      </c>
      <c r="C35" s="136" t="s">
        <v>149</v>
      </c>
      <c r="D35" s="136" t="s">
        <v>147</v>
      </c>
      <c r="E35" s="136" t="s">
        <v>148</v>
      </c>
      <c r="F35" s="137" t="s">
        <v>1108</v>
      </c>
      <c r="G35" s="138"/>
    </row>
    <row r="36" spans="2:7" s="139" customFormat="1" x14ac:dyDescent="0.25">
      <c r="B36" s="96">
        <v>145026</v>
      </c>
      <c r="C36" s="136" t="s">
        <v>150</v>
      </c>
      <c r="D36" s="136" t="s">
        <v>147</v>
      </c>
      <c r="E36" s="136" t="s">
        <v>148</v>
      </c>
      <c r="F36" s="137" t="s">
        <v>1107</v>
      </c>
      <c r="G36" s="138"/>
    </row>
    <row r="37" spans="2:7" s="139" customFormat="1" x14ac:dyDescent="0.25">
      <c r="B37" s="96">
        <v>145385</v>
      </c>
      <c r="C37" s="136" t="s">
        <v>181</v>
      </c>
      <c r="D37" s="136" t="s">
        <v>147</v>
      </c>
      <c r="E37" s="136" t="s">
        <v>148</v>
      </c>
      <c r="F37" s="137" t="s">
        <v>1108</v>
      </c>
      <c r="G37" s="138"/>
    </row>
    <row r="38" spans="2:7" s="139" customFormat="1" x14ac:dyDescent="0.25">
      <c r="B38" s="96">
        <v>145520</v>
      </c>
      <c r="C38" s="136" t="s">
        <v>197</v>
      </c>
      <c r="D38" s="136" t="s">
        <v>147</v>
      </c>
      <c r="E38" s="136" t="s">
        <v>196</v>
      </c>
      <c r="F38" s="137" t="s">
        <v>1107</v>
      </c>
      <c r="G38" s="138"/>
    </row>
    <row r="39" spans="2:7" s="139" customFormat="1" x14ac:dyDescent="0.25">
      <c r="B39" s="96">
        <v>145051</v>
      </c>
      <c r="C39" s="136" t="s">
        <v>152</v>
      </c>
      <c r="D39" s="136" t="s">
        <v>147</v>
      </c>
      <c r="E39" s="136" t="s">
        <v>151</v>
      </c>
      <c r="F39" s="137" t="s">
        <v>1107</v>
      </c>
      <c r="G39" s="138"/>
    </row>
    <row r="40" spans="2:7" s="139" customFormat="1" x14ac:dyDescent="0.25">
      <c r="B40" s="96">
        <v>145063</v>
      </c>
      <c r="C40" s="136" t="s">
        <v>154</v>
      </c>
      <c r="D40" s="136" t="s">
        <v>147</v>
      </c>
      <c r="E40" s="136" t="s">
        <v>153</v>
      </c>
      <c r="F40" s="137" t="s">
        <v>1107</v>
      </c>
      <c r="G40" s="138"/>
    </row>
    <row r="41" spans="2:7" s="139" customFormat="1" x14ac:dyDescent="0.25">
      <c r="B41" s="96">
        <v>145087</v>
      </c>
      <c r="C41" s="136" t="s">
        <v>156</v>
      </c>
      <c r="D41" s="136" t="s">
        <v>147</v>
      </c>
      <c r="E41" s="136" t="s">
        <v>155</v>
      </c>
      <c r="F41" s="137" t="s">
        <v>1107</v>
      </c>
      <c r="G41" s="138"/>
    </row>
    <row r="42" spans="2:7" s="139" customFormat="1" x14ac:dyDescent="0.25">
      <c r="B42" s="96">
        <v>145099</v>
      </c>
      <c r="C42" s="136" t="s">
        <v>157</v>
      </c>
      <c r="D42" s="136" t="s">
        <v>147</v>
      </c>
      <c r="E42" s="136" t="s">
        <v>155</v>
      </c>
      <c r="F42" s="137" t="s">
        <v>1107</v>
      </c>
      <c r="G42" s="138"/>
    </row>
    <row r="43" spans="2:7" s="139" customFormat="1" x14ac:dyDescent="0.25">
      <c r="B43" s="96">
        <v>145105</v>
      </c>
      <c r="C43" s="136" t="s">
        <v>158</v>
      </c>
      <c r="D43" s="136" t="s">
        <v>147</v>
      </c>
      <c r="E43" s="136" t="s">
        <v>155</v>
      </c>
      <c r="F43" s="137" t="s">
        <v>1107</v>
      </c>
      <c r="G43" s="138"/>
    </row>
    <row r="44" spans="2:7" s="139" customFormat="1" x14ac:dyDescent="0.25">
      <c r="B44" s="96">
        <v>145397</v>
      </c>
      <c r="C44" s="136" t="s">
        <v>182</v>
      </c>
      <c r="D44" s="136" t="s">
        <v>147</v>
      </c>
      <c r="E44" s="136" t="s">
        <v>155</v>
      </c>
      <c r="F44" s="137" t="s">
        <v>1107</v>
      </c>
      <c r="G44" s="138"/>
    </row>
    <row r="45" spans="2:7" s="139" customFormat="1" x14ac:dyDescent="0.25">
      <c r="B45" s="96">
        <v>145567</v>
      </c>
      <c r="C45" s="136" t="s">
        <v>201</v>
      </c>
      <c r="D45" s="136" t="s">
        <v>147</v>
      </c>
      <c r="E45" s="136" t="s">
        <v>155</v>
      </c>
      <c r="F45" s="137" t="s">
        <v>1107</v>
      </c>
      <c r="G45" s="138"/>
    </row>
    <row r="46" spans="2:7" s="139" customFormat="1" x14ac:dyDescent="0.25">
      <c r="B46" s="96">
        <v>145130</v>
      </c>
      <c r="C46" s="136" t="s">
        <v>160</v>
      </c>
      <c r="D46" s="136" t="s">
        <v>147</v>
      </c>
      <c r="E46" s="136" t="s">
        <v>159</v>
      </c>
      <c r="F46" s="137" t="s">
        <v>1108</v>
      </c>
      <c r="G46" s="138"/>
    </row>
    <row r="47" spans="2:7" s="139" customFormat="1" x14ac:dyDescent="0.25">
      <c r="B47" s="96">
        <v>145403</v>
      </c>
      <c r="C47" s="136" t="s">
        <v>183</v>
      </c>
      <c r="D47" s="136" t="s">
        <v>147</v>
      </c>
      <c r="E47" s="136" t="s">
        <v>159</v>
      </c>
      <c r="F47" s="137" t="s">
        <v>1107</v>
      </c>
      <c r="G47" s="138"/>
    </row>
    <row r="48" spans="2:7" s="139" customFormat="1" x14ac:dyDescent="0.25">
      <c r="B48" s="96">
        <v>145415</v>
      </c>
      <c r="C48" s="136" t="s">
        <v>185</v>
      </c>
      <c r="D48" s="136" t="s">
        <v>147</v>
      </c>
      <c r="E48" s="136" t="s">
        <v>184</v>
      </c>
      <c r="F48" s="137" t="s">
        <v>1108</v>
      </c>
      <c r="G48" s="138"/>
    </row>
    <row r="49" spans="2:7" s="139" customFormat="1" x14ac:dyDescent="0.25">
      <c r="B49" s="96">
        <v>145427</v>
      </c>
      <c r="C49" s="136" t="s">
        <v>186</v>
      </c>
      <c r="D49" s="136" t="s">
        <v>147</v>
      </c>
      <c r="E49" s="136" t="s">
        <v>184</v>
      </c>
      <c r="F49" s="137" t="s">
        <v>1107</v>
      </c>
      <c r="G49" s="138"/>
    </row>
    <row r="50" spans="2:7" s="139" customFormat="1" x14ac:dyDescent="0.25">
      <c r="B50" s="96">
        <v>145142</v>
      </c>
      <c r="C50" s="136" t="s">
        <v>162</v>
      </c>
      <c r="D50" s="136" t="s">
        <v>147</v>
      </c>
      <c r="E50" s="136" t="s">
        <v>161</v>
      </c>
      <c r="F50" s="137" t="s">
        <v>1108</v>
      </c>
      <c r="G50" s="138"/>
    </row>
    <row r="51" spans="2:7" s="139" customFormat="1" x14ac:dyDescent="0.25">
      <c r="B51" s="96">
        <v>145178</v>
      </c>
      <c r="C51" s="136" t="s">
        <v>163</v>
      </c>
      <c r="D51" s="136" t="s">
        <v>147</v>
      </c>
      <c r="E51" s="136" t="s">
        <v>161</v>
      </c>
      <c r="F51" s="137" t="s">
        <v>1107</v>
      </c>
      <c r="G51" s="138"/>
    </row>
    <row r="52" spans="2:7" s="139" customFormat="1" x14ac:dyDescent="0.25">
      <c r="B52" s="96">
        <v>145336</v>
      </c>
      <c r="C52" s="136" t="s">
        <v>176</v>
      </c>
      <c r="D52" s="136" t="s">
        <v>147</v>
      </c>
      <c r="E52" s="136" t="s">
        <v>161</v>
      </c>
      <c r="F52" s="137" t="s">
        <v>1108</v>
      </c>
      <c r="G52" s="138"/>
    </row>
    <row r="53" spans="2:7" s="139" customFormat="1" x14ac:dyDescent="0.25">
      <c r="B53" s="96">
        <v>145439</v>
      </c>
      <c r="C53" s="136" t="s">
        <v>187</v>
      </c>
      <c r="D53" s="136" t="s">
        <v>147</v>
      </c>
      <c r="E53" s="136" t="s">
        <v>161</v>
      </c>
      <c r="F53" s="137" t="s">
        <v>1107</v>
      </c>
      <c r="G53" s="138"/>
    </row>
    <row r="54" spans="2:7" s="139" customFormat="1" x14ac:dyDescent="0.25">
      <c r="B54" s="96">
        <v>145440</v>
      </c>
      <c r="C54" s="136" t="s">
        <v>188</v>
      </c>
      <c r="D54" s="136" t="s">
        <v>147</v>
      </c>
      <c r="E54" s="136" t="s">
        <v>161</v>
      </c>
      <c r="F54" s="137" t="s">
        <v>1108</v>
      </c>
      <c r="G54" s="138"/>
    </row>
    <row r="55" spans="2:7" s="139" customFormat="1" x14ac:dyDescent="0.25">
      <c r="B55" s="96">
        <v>400324</v>
      </c>
      <c r="C55" s="136" t="s">
        <v>1023</v>
      </c>
      <c r="D55" s="136" t="s">
        <v>147</v>
      </c>
      <c r="E55" s="136" t="s">
        <v>161</v>
      </c>
      <c r="F55" s="137" t="s">
        <v>1107</v>
      </c>
      <c r="G55" s="138"/>
    </row>
    <row r="56" spans="2:7" s="139" customFormat="1" x14ac:dyDescent="0.25">
      <c r="B56" s="96">
        <v>145180</v>
      </c>
      <c r="C56" s="136" t="s">
        <v>165</v>
      </c>
      <c r="D56" s="136" t="s">
        <v>147</v>
      </c>
      <c r="E56" s="136" t="s">
        <v>164</v>
      </c>
      <c r="F56" s="137" t="s">
        <v>1107</v>
      </c>
      <c r="G56" s="138"/>
    </row>
    <row r="57" spans="2:7" s="139" customFormat="1" x14ac:dyDescent="0.25">
      <c r="B57" s="96">
        <v>145191</v>
      </c>
      <c r="C57" s="136" t="s">
        <v>167</v>
      </c>
      <c r="D57" s="136" t="s">
        <v>147</v>
      </c>
      <c r="E57" s="136" t="s">
        <v>166</v>
      </c>
      <c r="F57" s="137" t="s">
        <v>1108</v>
      </c>
      <c r="G57" s="138"/>
    </row>
    <row r="58" spans="2:7" s="139" customFormat="1" x14ac:dyDescent="0.25">
      <c r="B58" s="96">
        <v>145221</v>
      </c>
      <c r="C58" s="136" t="s">
        <v>168</v>
      </c>
      <c r="D58" s="136" t="s">
        <v>147</v>
      </c>
      <c r="E58" s="136" t="s">
        <v>166</v>
      </c>
      <c r="F58" s="137" t="s">
        <v>1108</v>
      </c>
      <c r="G58" s="138"/>
    </row>
    <row r="59" spans="2:7" s="139" customFormat="1" x14ac:dyDescent="0.25">
      <c r="B59" s="96">
        <v>145452</v>
      </c>
      <c r="C59" s="136" t="s">
        <v>189</v>
      </c>
      <c r="D59" s="136" t="s">
        <v>147</v>
      </c>
      <c r="E59" s="136" t="s">
        <v>166</v>
      </c>
      <c r="F59" s="137" t="s">
        <v>1108</v>
      </c>
      <c r="G59" s="138"/>
    </row>
    <row r="60" spans="2:7" s="139" customFormat="1" x14ac:dyDescent="0.25">
      <c r="B60" s="96">
        <v>145543</v>
      </c>
      <c r="C60" s="136" t="s">
        <v>199</v>
      </c>
      <c r="D60" s="136" t="s">
        <v>147</v>
      </c>
      <c r="E60" s="136" t="s">
        <v>166</v>
      </c>
      <c r="F60" s="137" t="s">
        <v>1108</v>
      </c>
      <c r="G60" s="138"/>
    </row>
    <row r="61" spans="2:7" s="139" customFormat="1" x14ac:dyDescent="0.25">
      <c r="B61" s="96">
        <v>145464</v>
      </c>
      <c r="C61" s="136" t="s">
        <v>191</v>
      </c>
      <c r="D61" s="136" t="s">
        <v>147</v>
      </c>
      <c r="E61" s="136" t="s">
        <v>190</v>
      </c>
      <c r="F61" s="137" t="s">
        <v>1107</v>
      </c>
      <c r="G61" s="138"/>
    </row>
    <row r="62" spans="2:7" s="139" customFormat="1" x14ac:dyDescent="0.25">
      <c r="B62" s="96">
        <v>145476</v>
      </c>
      <c r="C62" s="136" t="s">
        <v>192</v>
      </c>
      <c r="D62" s="136" t="s">
        <v>147</v>
      </c>
      <c r="E62" s="136" t="s">
        <v>190</v>
      </c>
      <c r="F62" s="137" t="s">
        <v>1107</v>
      </c>
      <c r="G62" s="138"/>
    </row>
    <row r="63" spans="2:7" s="139" customFormat="1" x14ac:dyDescent="0.25">
      <c r="B63" s="96">
        <v>145488</v>
      </c>
      <c r="C63" s="136" t="s">
        <v>193</v>
      </c>
      <c r="D63" s="136" t="s">
        <v>147</v>
      </c>
      <c r="E63" s="136" t="s">
        <v>190</v>
      </c>
      <c r="F63" s="137" t="s">
        <v>1108</v>
      </c>
      <c r="G63" s="138"/>
    </row>
    <row r="64" spans="2:7" s="139" customFormat="1" x14ac:dyDescent="0.25">
      <c r="B64" s="96">
        <v>145490</v>
      </c>
      <c r="C64" s="136" t="s">
        <v>194</v>
      </c>
      <c r="D64" s="136" t="s">
        <v>147</v>
      </c>
      <c r="E64" s="136" t="s">
        <v>190</v>
      </c>
      <c r="F64" s="137" t="s">
        <v>1107</v>
      </c>
      <c r="G64" s="138"/>
    </row>
    <row r="65" spans="2:7" s="139" customFormat="1" x14ac:dyDescent="0.25">
      <c r="B65" s="96">
        <v>145531</v>
      </c>
      <c r="C65" s="136" t="s">
        <v>198</v>
      </c>
      <c r="D65" s="136" t="s">
        <v>147</v>
      </c>
      <c r="E65" s="136" t="s">
        <v>190</v>
      </c>
      <c r="F65" s="137" t="s">
        <v>1107</v>
      </c>
      <c r="G65" s="138"/>
    </row>
    <row r="66" spans="2:7" s="139" customFormat="1" x14ac:dyDescent="0.25">
      <c r="B66" s="96">
        <v>145373</v>
      </c>
      <c r="C66" s="136" t="s">
        <v>180</v>
      </c>
      <c r="D66" s="136" t="s">
        <v>147</v>
      </c>
      <c r="E66" s="136" t="s">
        <v>179</v>
      </c>
      <c r="F66" s="137" t="s">
        <v>1107</v>
      </c>
      <c r="G66" s="138"/>
    </row>
    <row r="67" spans="2:7" s="139" customFormat="1" x14ac:dyDescent="0.25">
      <c r="B67" s="96">
        <v>145269</v>
      </c>
      <c r="C67" s="136" t="s">
        <v>170</v>
      </c>
      <c r="D67" s="136" t="s">
        <v>147</v>
      </c>
      <c r="E67" s="136" t="s">
        <v>169</v>
      </c>
      <c r="F67" s="137" t="s">
        <v>1107</v>
      </c>
      <c r="G67" s="138"/>
    </row>
    <row r="68" spans="2:7" s="139" customFormat="1" x14ac:dyDescent="0.25">
      <c r="B68" s="96">
        <v>145555</v>
      </c>
      <c r="C68" s="136" t="s">
        <v>200</v>
      </c>
      <c r="D68" s="136" t="s">
        <v>147</v>
      </c>
      <c r="E68" s="136" t="s">
        <v>169</v>
      </c>
      <c r="F68" s="137" t="s">
        <v>1107</v>
      </c>
      <c r="G68" s="138"/>
    </row>
    <row r="69" spans="2:7" s="139" customFormat="1" x14ac:dyDescent="0.25">
      <c r="B69" s="96">
        <v>145312</v>
      </c>
      <c r="C69" s="136" t="s">
        <v>174</v>
      </c>
      <c r="D69" s="136" t="s">
        <v>147</v>
      </c>
      <c r="E69" s="136" t="s">
        <v>173</v>
      </c>
      <c r="F69" s="137" t="s">
        <v>1107</v>
      </c>
      <c r="G69" s="138"/>
    </row>
    <row r="70" spans="2:7" s="139" customFormat="1" x14ac:dyDescent="0.25">
      <c r="B70" s="96">
        <v>145324</v>
      </c>
      <c r="C70" s="136" t="s">
        <v>175</v>
      </c>
      <c r="D70" s="136" t="s">
        <v>147</v>
      </c>
      <c r="E70" s="136" t="s">
        <v>173</v>
      </c>
      <c r="F70" s="137" t="s">
        <v>1107</v>
      </c>
      <c r="G70" s="138"/>
    </row>
    <row r="71" spans="2:7" s="139" customFormat="1" x14ac:dyDescent="0.25">
      <c r="B71" s="96">
        <v>145282</v>
      </c>
      <c r="C71" s="136" t="s">
        <v>172</v>
      </c>
      <c r="D71" s="136" t="s">
        <v>147</v>
      </c>
      <c r="E71" s="136" t="s">
        <v>171</v>
      </c>
      <c r="F71" s="137" t="s">
        <v>1107</v>
      </c>
      <c r="G71" s="138"/>
    </row>
    <row r="72" spans="2:7" s="139" customFormat="1" x14ac:dyDescent="0.25">
      <c r="B72" s="96">
        <v>145348</v>
      </c>
      <c r="C72" s="136" t="s">
        <v>178</v>
      </c>
      <c r="D72" s="136" t="s">
        <v>147</v>
      </c>
      <c r="E72" s="136" t="s">
        <v>177</v>
      </c>
      <c r="F72" s="137" t="s">
        <v>1107</v>
      </c>
      <c r="G72" s="138"/>
    </row>
    <row r="73" spans="2:7" s="139" customFormat="1" x14ac:dyDescent="0.25">
      <c r="B73" s="96">
        <v>145518</v>
      </c>
      <c r="C73" s="136" t="s">
        <v>195</v>
      </c>
      <c r="D73" s="136" t="s">
        <v>147</v>
      </c>
      <c r="E73" s="136" t="s">
        <v>177</v>
      </c>
      <c r="F73" s="137" t="s">
        <v>1108</v>
      </c>
      <c r="G73" s="138"/>
    </row>
    <row r="74" spans="2:7" s="139" customFormat="1" x14ac:dyDescent="0.25">
      <c r="B74" s="96">
        <v>135185</v>
      </c>
      <c r="C74" s="136" t="s">
        <v>83</v>
      </c>
      <c r="D74" s="136" t="s">
        <v>42</v>
      </c>
      <c r="E74" s="136" t="s">
        <v>82</v>
      </c>
      <c r="F74" s="137" t="s">
        <v>1108</v>
      </c>
      <c r="G74" s="138"/>
    </row>
    <row r="75" spans="2:7" s="139" customFormat="1" x14ac:dyDescent="0.25">
      <c r="B75" s="96">
        <v>135197</v>
      </c>
      <c r="C75" s="136" t="s">
        <v>85</v>
      </c>
      <c r="D75" s="136" t="s">
        <v>42</v>
      </c>
      <c r="E75" s="136" t="s">
        <v>84</v>
      </c>
      <c r="F75" s="137" t="s">
        <v>1107</v>
      </c>
      <c r="G75" s="138"/>
    </row>
    <row r="76" spans="2:7" s="139" customFormat="1" x14ac:dyDescent="0.25">
      <c r="B76" s="96">
        <v>135203</v>
      </c>
      <c r="C76" s="136" t="s">
        <v>87</v>
      </c>
      <c r="D76" s="136" t="s">
        <v>42</v>
      </c>
      <c r="E76" s="136" t="s">
        <v>86</v>
      </c>
      <c r="F76" s="137" t="s">
        <v>1108</v>
      </c>
      <c r="G76" s="138"/>
    </row>
    <row r="77" spans="2:7" s="139" customFormat="1" x14ac:dyDescent="0.25">
      <c r="B77" s="96">
        <v>135215</v>
      </c>
      <c r="C77" s="136" t="s">
        <v>89</v>
      </c>
      <c r="D77" s="136" t="s">
        <v>42</v>
      </c>
      <c r="E77" s="136" t="s">
        <v>88</v>
      </c>
      <c r="F77" s="137" t="s">
        <v>1107</v>
      </c>
      <c r="G77" s="138"/>
    </row>
    <row r="78" spans="2:7" s="139" customFormat="1" x14ac:dyDescent="0.25">
      <c r="B78" s="96">
        <v>135227</v>
      </c>
      <c r="C78" s="136" t="s">
        <v>91</v>
      </c>
      <c r="D78" s="136" t="s">
        <v>42</v>
      </c>
      <c r="E78" s="136" t="s">
        <v>90</v>
      </c>
      <c r="F78" s="137" t="s">
        <v>1107</v>
      </c>
      <c r="G78" s="138"/>
    </row>
    <row r="79" spans="2:7" s="139" customFormat="1" x14ac:dyDescent="0.25">
      <c r="B79" s="96">
        <v>135239</v>
      </c>
      <c r="C79" s="136" t="s">
        <v>93</v>
      </c>
      <c r="D79" s="136" t="s">
        <v>42</v>
      </c>
      <c r="E79" s="136" t="s">
        <v>92</v>
      </c>
      <c r="F79" s="137" t="s">
        <v>1107</v>
      </c>
      <c r="G79" s="138"/>
    </row>
    <row r="80" spans="2:7" s="139" customFormat="1" x14ac:dyDescent="0.25">
      <c r="B80" s="96">
        <v>130280</v>
      </c>
      <c r="C80" s="136" t="s">
        <v>44</v>
      </c>
      <c r="D80" s="136" t="s">
        <v>42</v>
      </c>
      <c r="E80" s="136" t="s">
        <v>43</v>
      </c>
      <c r="F80" s="137" t="s">
        <v>1107</v>
      </c>
      <c r="G80" s="138"/>
    </row>
    <row r="81" spans="2:7" s="139" customFormat="1" x14ac:dyDescent="0.25">
      <c r="B81" s="96">
        <v>135240</v>
      </c>
      <c r="C81" s="136" t="s">
        <v>94</v>
      </c>
      <c r="D81" s="136" t="s">
        <v>42</v>
      </c>
      <c r="E81" s="136" t="s">
        <v>43</v>
      </c>
      <c r="F81" s="137" t="s">
        <v>1108</v>
      </c>
      <c r="G81" s="138"/>
    </row>
    <row r="82" spans="2:7" s="139" customFormat="1" x14ac:dyDescent="0.25">
      <c r="B82" s="96">
        <v>135252</v>
      </c>
      <c r="C82" s="136" t="s">
        <v>95</v>
      </c>
      <c r="D82" s="136" t="s">
        <v>42</v>
      </c>
      <c r="E82" s="136" t="s">
        <v>43</v>
      </c>
      <c r="F82" s="137" t="s">
        <v>1107</v>
      </c>
      <c r="G82" s="138"/>
    </row>
    <row r="83" spans="2:7" s="139" customFormat="1" x14ac:dyDescent="0.25">
      <c r="B83" s="96">
        <v>135264</v>
      </c>
      <c r="C83" s="136" t="s">
        <v>97</v>
      </c>
      <c r="D83" s="136" t="s">
        <v>42</v>
      </c>
      <c r="E83" s="136" t="s">
        <v>96</v>
      </c>
      <c r="F83" s="137" t="s">
        <v>1107</v>
      </c>
      <c r="G83" s="138"/>
    </row>
    <row r="84" spans="2:7" s="139" customFormat="1" x14ac:dyDescent="0.25">
      <c r="B84" s="96">
        <v>135495</v>
      </c>
      <c r="C84" s="136" t="s">
        <v>121</v>
      </c>
      <c r="D84" s="136" t="s">
        <v>42</v>
      </c>
      <c r="E84" s="136" t="s">
        <v>120</v>
      </c>
      <c r="F84" s="137" t="s">
        <v>1107</v>
      </c>
      <c r="G84" s="138"/>
    </row>
    <row r="85" spans="2:7" s="139" customFormat="1" x14ac:dyDescent="0.25">
      <c r="B85" s="96">
        <v>135641</v>
      </c>
      <c r="C85" s="136" t="s">
        <v>144</v>
      </c>
      <c r="D85" s="136" t="s">
        <v>42</v>
      </c>
      <c r="E85" s="136" t="s">
        <v>143</v>
      </c>
      <c r="F85" s="137" t="s">
        <v>1107</v>
      </c>
      <c r="G85" s="138"/>
    </row>
    <row r="86" spans="2:7" s="139" customFormat="1" x14ac:dyDescent="0.25">
      <c r="B86" s="96">
        <v>135290</v>
      </c>
      <c r="C86" s="136" t="s">
        <v>99</v>
      </c>
      <c r="D86" s="136" t="s">
        <v>42</v>
      </c>
      <c r="E86" s="136" t="s">
        <v>98</v>
      </c>
      <c r="F86" s="137" t="s">
        <v>1108</v>
      </c>
      <c r="G86" s="138"/>
    </row>
    <row r="87" spans="2:7" s="139" customFormat="1" x14ac:dyDescent="0.25">
      <c r="B87" s="96">
        <v>130291</v>
      </c>
      <c r="C87" s="136" t="s">
        <v>46</v>
      </c>
      <c r="D87" s="136" t="s">
        <v>42</v>
      </c>
      <c r="E87" s="136" t="s">
        <v>45</v>
      </c>
      <c r="F87" s="137" t="s">
        <v>1107</v>
      </c>
      <c r="G87" s="138"/>
    </row>
    <row r="88" spans="2:7" s="139" customFormat="1" x14ac:dyDescent="0.25">
      <c r="B88" s="96">
        <v>135653</v>
      </c>
      <c r="C88" s="136" t="s">
        <v>146</v>
      </c>
      <c r="D88" s="136" t="s">
        <v>42</v>
      </c>
      <c r="E88" s="136" t="s">
        <v>145</v>
      </c>
      <c r="F88" s="137" t="s">
        <v>1108</v>
      </c>
      <c r="G88" s="138"/>
    </row>
    <row r="89" spans="2:7" s="139" customFormat="1" x14ac:dyDescent="0.25">
      <c r="B89" s="96">
        <v>135318</v>
      </c>
      <c r="C89" s="136" t="s">
        <v>101</v>
      </c>
      <c r="D89" s="136" t="s">
        <v>42</v>
      </c>
      <c r="E89" s="136" t="s">
        <v>100</v>
      </c>
      <c r="F89" s="137" t="s">
        <v>1107</v>
      </c>
      <c r="G89" s="138"/>
    </row>
    <row r="90" spans="2:7" s="139" customFormat="1" x14ac:dyDescent="0.25">
      <c r="B90" s="96">
        <v>135320</v>
      </c>
      <c r="C90" s="136" t="s">
        <v>102</v>
      </c>
      <c r="D90" s="136" t="s">
        <v>42</v>
      </c>
      <c r="E90" s="136" t="s">
        <v>100</v>
      </c>
      <c r="F90" s="137" t="s">
        <v>1108</v>
      </c>
      <c r="G90" s="138"/>
    </row>
    <row r="91" spans="2:7" s="139" customFormat="1" x14ac:dyDescent="0.25">
      <c r="B91" s="96">
        <v>402862</v>
      </c>
      <c r="C91" s="136" t="s">
        <v>1068</v>
      </c>
      <c r="D91" s="136" t="s">
        <v>42</v>
      </c>
      <c r="E91" s="136" t="s">
        <v>100</v>
      </c>
      <c r="F91" s="137" t="s">
        <v>1107</v>
      </c>
      <c r="G91" s="138"/>
    </row>
    <row r="92" spans="2:7" s="139" customFormat="1" x14ac:dyDescent="0.25">
      <c r="B92" s="96">
        <v>135331</v>
      </c>
      <c r="C92" s="136" t="s">
        <v>104</v>
      </c>
      <c r="D92" s="136" t="s">
        <v>42</v>
      </c>
      <c r="E92" s="136" t="s">
        <v>103</v>
      </c>
      <c r="F92" s="137" t="s">
        <v>1107</v>
      </c>
      <c r="G92" s="138"/>
    </row>
    <row r="93" spans="2:7" s="139" customFormat="1" x14ac:dyDescent="0.25">
      <c r="B93" s="96">
        <v>152584</v>
      </c>
      <c r="C93" s="136" t="s">
        <v>482</v>
      </c>
      <c r="D93" s="136" t="s">
        <v>204</v>
      </c>
      <c r="E93" s="136" t="s">
        <v>481</v>
      </c>
      <c r="F93" s="137" t="s">
        <v>1107</v>
      </c>
      <c r="G93" s="138"/>
    </row>
    <row r="94" spans="2:7" s="139" customFormat="1" x14ac:dyDescent="0.25">
      <c r="B94" s="96">
        <v>152596</v>
      </c>
      <c r="C94" s="136" t="s">
        <v>484</v>
      </c>
      <c r="D94" s="136" t="s">
        <v>204</v>
      </c>
      <c r="E94" s="136" t="s">
        <v>483</v>
      </c>
      <c r="F94" s="137" t="s">
        <v>1107</v>
      </c>
      <c r="G94" s="138"/>
    </row>
    <row r="95" spans="2:7" s="139" customFormat="1" x14ac:dyDescent="0.25">
      <c r="B95" s="96">
        <v>152602</v>
      </c>
      <c r="C95" s="136" t="s">
        <v>486</v>
      </c>
      <c r="D95" s="136" t="s">
        <v>204</v>
      </c>
      <c r="E95" s="136" t="s">
        <v>485</v>
      </c>
      <c r="F95" s="137" t="s">
        <v>1107</v>
      </c>
      <c r="G95" s="138"/>
    </row>
    <row r="96" spans="2:7" s="139" customFormat="1" x14ac:dyDescent="0.25">
      <c r="B96" s="96">
        <v>153023</v>
      </c>
      <c r="C96" s="136" t="s">
        <v>541</v>
      </c>
      <c r="D96" s="136" t="s">
        <v>204</v>
      </c>
      <c r="E96" s="136" t="s">
        <v>540</v>
      </c>
      <c r="F96" s="137" t="s">
        <v>1107</v>
      </c>
      <c r="G96" s="138"/>
    </row>
    <row r="97" spans="2:7" s="139" customFormat="1" x14ac:dyDescent="0.25">
      <c r="B97" s="96">
        <v>152614</v>
      </c>
      <c r="C97" s="136" t="s">
        <v>488</v>
      </c>
      <c r="D97" s="136" t="s">
        <v>204</v>
      </c>
      <c r="E97" s="136" t="s">
        <v>487</v>
      </c>
      <c r="F97" s="137" t="s">
        <v>1107</v>
      </c>
      <c r="G97" s="138"/>
    </row>
    <row r="98" spans="2:7" s="139" customFormat="1" x14ac:dyDescent="0.25">
      <c r="B98" s="96">
        <v>152626</v>
      </c>
      <c r="C98" s="136" t="s">
        <v>490</v>
      </c>
      <c r="D98" s="136" t="s">
        <v>204</v>
      </c>
      <c r="E98" s="136" t="s">
        <v>489</v>
      </c>
      <c r="F98" s="137" t="s">
        <v>1107</v>
      </c>
      <c r="G98" s="138"/>
    </row>
    <row r="99" spans="2:7" s="139" customFormat="1" x14ac:dyDescent="0.25">
      <c r="B99" s="96">
        <v>152638</v>
      </c>
      <c r="C99" s="136" t="s">
        <v>492</v>
      </c>
      <c r="D99" s="136" t="s">
        <v>204</v>
      </c>
      <c r="E99" s="136" t="s">
        <v>491</v>
      </c>
      <c r="F99" s="137" t="s">
        <v>1107</v>
      </c>
      <c r="G99" s="138"/>
    </row>
    <row r="100" spans="2:7" s="139" customFormat="1" x14ac:dyDescent="0.25">
      <c r="B100" s="96">
        <v>152640</v>
      </c>
      <c r="C100" s="136" t="s">
        <v>493</v>
      </c>
      <c r="D100" s="136" t="s">
        <v>204</v>
      </c>
      <c r="E100" s="136" t="s">
        <v>491</v>
      </c>
      <c r="F100" s="137" t="s">
        <v>1107</v>
      </c>
      <c r="G100" s="138"/>
    </row>
    <row r="101" spans="2:7" s="139" customFormat="1" x14ac:dyDescent="0.25">
      <c r="B101" s="96">
        <v>152651</v>
      </c>
      <c r="C101" s="136" t="s">
        <v>494</v>
      </c>
      <c r="D101" s="136" t="s">
        <v>204</v>
      </c>
      <c r="E101" s="136" t="s">
        <v>491</v>
      </c>
      <c r="F101" s="137" t="s">
        <v>1107</v>
      </c>
      <c r="G101" s="138"/>
    </row>
    <row r="102" spans="2:7" s="139" customFormat="1" x14ac:dyDescent="0.25">
      <c r="B102" s="96">
        <v>152663</v>
      </c>
      <c r="C102" s="136" t="s">
        <v>495</v>
      </c>
      <c r="D102" s="136" t="s">
        <v>204</v>
      </c>
      <c r="E102" s="136" t="s">
        <v>491</v>
      </c>
      <c r="F102" s="137" t="s">
        <v>1107</v>
      </c>
      <c r="G102" s="138"/>
    </row>
    <row r="103" spans="2:7" s="139" customFormat="1" x14ac:dyDescent="0.25">
      <c r="B103" s="96">
        <v>150587</v>
      </c>
      <c r="C103" s="136" t="s">
        <v>264</v>
      </c>
      <c r="D103" s="136" t="s">
        <v>204</v>
      </c>
      <c r="E103" s="136" t="s">
        <v>263</v>
      </c>
      <c r="F103" s="137" t="s">
        <v>1107</v>
      </c>
      <c r="G103" s="138"/>
    </row>
    <row r="104" spans="2:7" s="139" customFormat="1" x14ac:dyDescent="0.25">
      <c r="B104" s="96">
        <v>150083</v>
      </c>
      <c r="C104" s="136" t="s">
        <v>206</v>
      </c>
      <c r="D104" s="136" t="s">
        <v>204</v>
      </c>
      <c r="E104" s="136" t="s">
        <v>205</v>
      </c>
      <c r="F104" s="137" t="s">
        <v>1107</v>
      </c>
      <c r="G104" s="138"/>
    </row>
    <row r="105" spans="2:7" s="139" customFormat="1" x14ac:dyDescent="0.25">
      <c r="B105" s="96">
        <v>150381</v>
      </c>
      <c r="C105" s="136" t="s">
        <v>238</v>
      </c>
      <c r="D105" s="136" t="s">
        <v>204</v>
      </c>
      <c r="E105" s="136" t="s">
        <v>205</v>
      </c>
      <c r="F105" s="137" t="s">
        <v>1107</v>
      </c>
      <c r="G105" s="138"/>
    </row>
    <row r="106" spans="2:7" s="139" customFormat="1" x14ac:dyDescent="0.25">
      <c r="B106" s="96">
        <v>151567</v>
      </c>
      <c r="C106" s="136" t="s">
        <v>366</v>
      </c>
      <c r="D106" s="136" t="s">
        <v>204</v>
      </c>
      <c r="E106" s="136" t="s">
        <v>205</v>
      </c>
      <c r="F106" s="137" t="s">
        <v>1107</v>
      </c>
      <c r="G106" s="138"/>
    </row>
    <row r="107" spans="2:7" s="139" customFormat="1" x14ac:dyDescent="0.25">
      <c r="B107" s="96">
        <v>151580</v>
      </c>
      <c r="C107" s="136" t="s">
        <v>369</v>
      </c>
      <c r="D107" s="136" t="s">
        <v>204</v>
      </c>
      <c r="E107" s="136" t="s">
        <v>205</v>
      </c>
      <c r="F107" s="137" t="s">
        <v>1107</v>
      </c>
      <c r="G107" s="138"/>
    </row>
    <row r="108" spans="2:7" s="139" customFormat="1" x14ac:dyDescent="0.25">
      <c r="B108" s="96">
        <v>151592</v>
      </c>
      <c r="C108" s="136" t="s">
        <v>370</v>
      </c>
      <c r="D108" s="136" t="s">
        <v>204</v>
      </c>
      <c r="E108" s="136" t="s">
        <v>205</v>
      </c>
      <c r="F108" s="137" t="s">
        <v>1107</v>
      </c>
      <c r="G108" s="138"/>
    </row>
    <row r="109" spans="2:7" s="139" customFormat="1" x14ac:dyDescent="0.25">
      <c r="B109" s="96">
        <v>152675</v>
      </c>
      <c r="C109" s="136" t="s">
        <v>496</v>
      </c>
      <c r="D109" s="136" t="s">
        <v>204</v>
      </c>
      <c r="E109" s="136" t="s">
        <v>205</v>
      </c>
      <c r="F109" s="137" t="s">
        <v>1107</v>
      </c>
      <c r="G109" s="138"/>
    </row>
    <row r="110" spans="2:7" s="139" customFormat="1" x14ac:dyDescent="0.25">
      <c r="B110" s="96">
        <v>152687</v>
      </c>
      <c r="C110" s="136" t="s">
        <v>497</v>
      </c>
      <c r="D110" s="136" t="s">
        <v>204</v>
      </c>
      <c r="E110" s="136" t="s">
        <v>205</v>
      </c>
      <c r="F110" s="137" t="s">
        <v>1108</v>
      </c>
      <c r="G110" s="138"/>
    </row>
    <row r="111" spans="2:7" s="139" customFormat="1" x14ac:dyDescent="0.25">
      <c r="B111" s="96">
        <v>151579</v>
      </c>
      <c r="C111" s="136" t="s">
        <v>368</v>
      </c>
      <c r="D111" s="136" t="s">
        <v>204</v>
      </c>
      <c r="E111" s="136" t="s">
        <v>367</v>
      </c>
      <c r="F111" s="137" t="s">
        <v>1107</v>
      </c>
      <c r="G111" s="138"/>
    </row>
    <row r="112" spans="2:7" s="139" customFormat="1" x14ac:dyDescent="0.25">
      <c r="B112" s="96">
        <v>152717</v>
      </c>
      <c r="C112" s="136" t="s">
        <v>501</v>
      </c>
      <c r="D112" s="136" t="s">
        <v>222</v>
      </c>
      <c r="E112" s="136" t="s">
        <v>500</v>
      </c>
      <c r="F112" s="137" t="s">
        <v>1107</v>
      </c>
      <c r="G112" s="138"/>
    </row>
    <row r="113" spans="2:7" s="139" customFormat="1" x14ac:dyDescent="0.25">
      <c r="B113" s="96">
        <v>150230</v>
      </c>
      <c r="C113" s="136" t="s">
        <v>224</v>
      </c>
      <c r="D113" s="136" t="s">
        <v>222</v>
      </c>
      <c r="E113" s="136" t="s">
        <v>223</v>
      </c>
      <c r="F113" s="137" t="s">
        <v>1107</v>
      </c>
      <c r="G113" s="138"/>
    </row>
    <row r="114" spans="2:7" s="139" customFormat="1" x14ac:dyDescent="0.25">
      <c r="B114" s="96">
        <v>152729</v>
      </c>
      <c r="C114" s="136" t="s">
        <v>502</v>
      </c>
      <c r="D114" s="136" t="s">
        <v>222</v>
      </c>
      <c r="E114" s="136" t="s">
        <v>223</v>
      </c>
      <c r="F114" s="137" t="s">
        <v>1107</v>
      </c>
      <c r="G114" s="138"/>
    </row>
    <row r="115" spans="2:7" s="139" customFormat="1" x14ac:dyDescent="0.25">
      <c r="B115" s="96">
        <v>152730</v>
      </c>
      <c r="C115" s="136" t="s">
        <v>503</v>
      </c>
      <c r="D115" s="136" t="s">
        <v>222</v>
      </c>
      <c r="E115" s="136" t="s">
        <v>223</v>
      </c>
      <c r="F115" s="137" t="s">
        <v>1107</v>
      </c>
      <c r="G115" s="138"/>
    </row>
    <row r="116" spans="2:7" s="139" customFormat="1" x14ac:dyDescent="0.25">
      <c r="B116" s="96">
        <v>152766</v>
      </c>
      <c r="C116" s="136" t="s">
        <v>509</v>
      </c>
      <c r="D116" s="136" t="s">
        <v>222</v>
      </c>
      <c r="E116" s="136" t="s">
        <v>508</v>
      </c>
      <c r="F116" s="137" t="s">
        <v>1107</v>
      </c>
      <c r="G116" s="138"/>
    </row>
    <row r="117" spans="2:7" s="139" customFormat="1" x14ac:dyDescent="0.25">
      <c r="B117" s="96">
        <v>152791</v>
      </c>
      <c r="C117" s="136" t="s">
        <v>515</v>
      </c>
      <c r="D117" s="136" t="s">
        <v>222</v>
      </c>
      <c r="E117" s="136" t="s">
        <v>514</v>
      </c>
      <c r="F117" s="137" t="s">
        <v>1107</v>
      </c>
      <c r="G117" s="138"/>
    </row>
    <row r="118" spans="2:7" s="139" customFormat="1" x14ac:dyDescent="0.25">
      <c r="B118" s="96">
        <v>152821</v>
      </c>
      <c r="C118" s="136" t="s">
        <v>521</v>
      </c>
      <c r="D118" s="136" t="s">
        <v>222</v>
      </c>
      <c r="E118" s="136" t="s">
        <v>520</v>
      </c>
      <c r="F118" s="137" t="s">
        <v>1107</v>
      </c>
      <c r="G118" s="138"/>
    </row>
    <row r="119" spans="2:7" s="139" customFormat="1" x14ac:dyDescent="0.25">
      <c r="B119" s="96">
        <v>150666</v>
      </c>
      <c r="C119" s="136" t="s">
        <v>273</v>
      </c>
      <c r="D119" s="136" t="s">
        <v>222</v>
      </c>
      <c r="E119" s="136" t="s">
        <v>272</v>
      </c>
      <c r="F119" s="137" t="s">
        <v>1107</v>
      </c>
      <c r="G119" s="138"/>
    </row>
    <row r="120" spans="2:7" s="139" customFormat="1" x14ac:dyDescent="0.25">
      <c r="B120" s="96">
        <v>121198</v>
      </c>
      <c r="C120" s="136" t="s">
        <v>19</v>
      </c>
      <c r="D120" s="136" t="s">
        <v>1122</v>
      </c>
      <c r="E120" s="136" t="s">
        <v>18</v>
      </c>
      <c r="F120" s="137" t="s">
        <v>1107</v>
      </c>
      <c r="G120" s="138"/>
    </row>
    <row r="121" spans="2:7" s="139" customFormat="1" x14ac:dyDescent="0.25">
      <c r="B121" s="96">
        <v>170173</v>
      </c>
      <c r="C121" s="136" t="s">
        <v>782</v>
      </c>
      <c r="D121" s="136" t="s">
        <v>1122</v>
      </c>
      <c r="E121" s="136" t="s">
        <v>781</v>
      </c>
      <c r="F121" s="137" t="s">
        <v>1108</v>
      </c>
      <c r="G121" s="138"/>
    </row>
    <row r="122" spans="2:7" s="139" customFormat="1" x14ac:dyDescent="0.25">
      <c r="B122" s="96">
        <v>170215</v>
      </c>
      <c r="C122" s="136" t="s">
        <v>785</v>
      </c>
      <c r="D122" s="136" t="s">
        <v>1122</v>
      </c>
      <c r="E122" s="136" t="s">
        <v>781</v>
      </c>
      <c r="F122" s="137" t="s">
        <v>1107</v>
      </c>
      <c r="G122" s="138"/>
    </row>
    <row r="123" spans="2:7" s="139" customFormat="1" x14ac:dyDescent="0.25">
      <c r="B123" s="96">
        <v>170227</v>
      </c>
      <c r="C123" s="136" t="s">
        <v>786</v>
      </c>
      <c r="D123" s="136" t="s">
        <v>1122</v>
      </c>
      <c r="E123" s="136" t="s">
        <v>781</v>
      </c>
      <c r="F123" s="137" t="s">
        <v>1108</v>
      </c>
      <c r="G123" s="138"/>
    </row>
    <row r="124" spans="2:7" s="139" customFormat="1" x14ac:dyDescent="0.25">
      <c r="B124" s="96">
        <v>170926</v>
      </c>
      <c r="C124" s="136" t="s">
        <v>868</v>
      </c>
      <c r="D124" s="136" t="s">
        <v>1122</v>
      </c>
      <c r="E124" s="136" t="s">
        <v>781</v>
      </c>
      <c r="F124" s="137" t="s">
        <v>1108</v>
      </c>
      <c r="G124" s="138"/>
    </row>
    <row r="125" spans="2:7" s="139" customFormat="1" x14ac:dyDescent="0.25">
      <c r="B125" s="96">
        <v>170938</v>
      </c>
      <c r="C125" s="136" t="s">
        <v>869</v>
      </c>
      <c r="D125" s="136" t="s">
        <v>1122</v>
      </c>
      <c r="E125" s="136" t="s">
        <v>781</v>
      </c>
      <c r="F125" s="137" t="s">
        <v>1107</v>
      </c>
      <c r="G125" s="138"/>
    </row>
    <row r="126" spans="2:7" s="139" customFormat="1" x14ac:dyDescent="0.25">
      <c r="B126" s="96">
        <v>170940</v>
      </c>
      <c r="C126" s="136" t="s">
        <v>870</v>
      </c>
      <c r="D126" s="136" t="s">
        <v>1122</v>
      </c>
      <c r="E126" s="136" t="s">
        <v>781</v>
      </c>
      <c r="F126" s="137" t="s">
        <v>1107</v>
      </c>
      <c r="G126" s="138"/>
    </row>
    <row r="127" spans="2:7" s="139" customFormat="1" x14ac:dyDescent="0.25">
      <c r="B127" s="96">
        <v>170951</v>
      </c>
      <c r="C127" s="136" t="s">
        <v>871</v>
      </c>
      <c r="D127" s="136" t="s">
        <v>1122</v>
      </c>
      <c r="E127" s="136" t="s">
        <v>781</v>
      </c>
      <c r="F127" s="137" t="s">
        <v>1107</v>
      </c>
      <c r="G127" s="138"/>
    </row>
    <row r="128" spans="2:7" s="139" customFormat="1" x14ac:dyDescent="0.25">
      <c r="B128" s="96">
        <v>171839</v>
      </c>
      <c r="C128" s="136" t="s">
        <v>951</v>
      </c>
      <c r="D128" s="136" t="s">
        <v>1122</v>
      </c>
      <c r="E128" s="136" t="s">
        <v>781</v>
      </c>
      <c r="F128" s="137" t="s">
        <v>1108</v>
      </c>
      <c r="G128" s="138"/>
    </row>
    <row r="129" spans="2:7" s="139" customFormat="1" x14ac:dyDescent="0.25">
      <c r="B129" s="96">
        <v>172194</v>
      </c>
      <c r="C129" s="136" t="s">
        <v>984</v>
      </c>
      <c r="D129" s="136" t="s">
        <v>1122</v>
      </c>
      <c r="E129" s="136" t="s">
        <v>781</v>
      </c>
      <c r="F129" s="137" t="s">
        <v>1107</v>
      </c>
      <c r="G129" s="138"/>
    </row>
    <row r="130" spans="2:7" s="139" customFormat="1" x14ac:dyDescent="0.25">
      <c r="B130" s="96">
        <v>172200</v>
      </c>
      <c r="C130" s="136" t="s">
        <v>985</v>
      </c>
      <c r="D130" s="136" t="s">
        <v>1122</v>
      </c>
      <c r="E130" s="136" t="s">
        <v>781</v>
      </c>
      <c r="F130" s="137" t="s">
        <v>1107</v>
      </c>
      <c r="G130" s="138"/>
    </row>
    <row r="131" spans="2:7" s="139" customFormat="1" x14ac:dyDescent="0.25">
      <c r="B131" s="96">
        <v>172212</v>
      </c>
      <c r="C131" s="136" t="s">
        <v>986</v>
      </c>
      <c r="D131" s="136" t="s">
        <v>1122</v>
      </c>
      <c r="E131" s="136" t="s">
        <v>781</v>
      </c>
      <c r="F131" s="137" t="s">
        <v>1107</v>
      </c>
      <c r="G131" s="138"/>
    </row>
    <row r="132" spans="2:7" s="139" customFormat="1" x14ac:dyDescent="0.25">
      <c r="B132" s="96">
        <v>172327</v>
      </c>
      <c r="C132" s="136" t="s">
        <v>996</v>
      </c>
      <c r="D132" s="136" t="s">
        <v>1122</v>
      </c>
      <c r="E132" s="136" t="s">
        <v>781</v>
      </c>
      <c r="F132" s="137" t="s">
        <v>1107</v>
      </c>
      <c r="G132" s="138"/>
    </row>
    <row r="133" spans="2:7" s="139" customFormat="1" x14ac:dyDescent="0.25">
      <c r="B133" s="96">
        <v>172406</v>
      </c>
      <c r="C133" s="136" t="s">
        <v>1006</v>
      </c>
      <c r="D133" s="136" t="s">
        <v>1122</v>
      </c>
      <c r="E133" s="136" t="s">
        <v>781</v>
      </c>
      <c r="F133" s="137" t="s">
        <v>1107</v>
      </c>
      <c r="G133" s="138"/>
    </row>
    <row r="134" spans="2:7" s="139" customFormat="1" x14ac:dyDescent="0.25">
      <c r="B134" s="96">
        <v>401602</v>
      </c>
      <c r="C134" s="136" t="s">
        <v>1044</v>
      </c>
      <c r="D134" s="136" t="s">
        <v>1122</v>
      </c>
      <c r="E134" s="136" t="s">
        <v>781</v>
      </c>
      <c r="F134" s="137" t="s">
        <v>1107</v>
      </c>
      <c r="G134" s="138"/>
    </row>
    <row r="135" spans="2:7" s="139" customFormat="1" x14ac:dyDescent="0.25">
      <c r="B135" s="96">
        <v>401729</v>
      </c>
      <c r="C135" s="136" t="s">
        <v>1048</v>
      </c>
      <c r="D135" s="136" t="s">
        <v>1122</v>
      </c>
      <c r="E135" s="136" t="s">
        <v>781</v>
      </c>
      <c r="F135" s="137" t="s">
        <v>1107</v>
      </c>
      <c r="G135" s="138"/>
    </row>
    <row r="136" spans="2:7" s="139" customFormat="1" x14ac:dyDescent="0.25">
      <c r="B136" s="96">
        <v>170161</v>
      </c>
      <c r="C136" s="136" t="s">
        <v>780</v>
      </c>
      <c r="D136" s="136" t="s">
        <v>1122</v>
      </c>
      <c r="E136" s="136" t="s">
        <v>779</v>
      </c>
      <c r="F136" s="137" t="s">
        <v>1107</v>
      </c>
      <c r="G136" s="138"/>
    </row>
    <row r="137" spans="2:7" s="139" customFormat="1" x14ac:dyDescent="0.25">
      <c r="B137" s="96">
        <v>170264</v>
      </c>
      <c r="C137" s="136" t="s">
        <v>792</v>
      </c>
      <c r="D137" s="136" t="s">
        <v>1122</v>
      </c>
      <c r="E137" s="136" t="s">
        <v>779</v>
      </c>
      <c r="F137" s="137" t="s">
        <v>1107</v>
      </c>
      <c r="G137" s="138"/>
    </row>
    <row r="138" spans="2:7" s="139" customFormat="1" x14ac:dyDescent="0.25">
      <c r="B138" s="96">
        <v>170719</v>
      </c>
      <c r="C138" s="136" t="s">
        <v>845</v>
      </c>
      <c r="D138" s="136" t="s">
        <v>1122</v>
      </c>
      <c r="E138" s="136" t="s">
        <v>779</v>
      </c>
      <c r="F138" s="137" t="s">
        <v>1108</v>
      </c>
      <c r="G138" s="138"/>
    </row>
    <row r="139" spans="2:7" s="139" customFormat="1" x14ac:dyDescent="0.25">
      <c r="B139" s="96">
        <v>170744</v>
      </c>
      <c r="C139" s="136" t="s">
        <v>848</v>
      </c>
      <c r="D139" s="136" t="s">
        <v>1122</v>
      </c>
      <c r="E139" s="136" t="s">
        <v>779</v>
      </c>
      <c r="F139" s="137" t="s">
        <v>1108</v>
      </c>
      <c r="G139" s="138"/>
    </row>
    <row r="140" spans="2:7" s="139" customFormat="1" x14ac:dyDescent="0.25">
      <c r="B140" s="96">
        <v>171232</v>
      </c>
      <c r="C140" s="136" t="s">
        <v>900</v>
      </c>
      <c r="D140" s="136" t="s">
        <v>1122</v>
      </c>
      <c r="E140" s="136" t="s">
        <v>779</v>
      </c>
      <c r="F140" s="137" t="s">
        <v>1108</v>
      </c>
      <c r="G140" s="138"/>
    </row>
    <row r="141" spans="2:7" s="139" customFormat="1" x14ac:dyDescent="0.25">
      <c r="B141" s="96">
        <v>171244</v>
      </c>
      <c r="C141" s="136" t="s">
        <v>901</v>
      </c>
      <c r="D141" s="136" t="s">
        <v>1122</v>
      </c>
      <c r="E141" s="136" t="s">
        <v>779</v>
      </c>
      <c r="F141" s="137" t="s">
        <v>1108</v>
      </c>
      <c r="G141" s="138"/>
    </row>
    <row r="142" spans="2:7" s="139" customFormat="1" x14ac:dyDescent="0.25">
      <c r="B142" s="96">
        <v>171451</v>
      </c>
      <c r="C142" s="136" t="s">
        <v>922</v>
      </c>
      <c r="D142" s="136" t="s">
        <v>1122</v>
      </c>
      <c r="E142" s="136" t="s">
        <v>779</v>
      </c>
      <c r="F142" s="137" t="s">
        <v>1108</v>
      </c>
      <c r="G142" s="138"/>
    </row>
    <row r="143" spans="2:7" s="139" customFormat="1" x14ac:dyDescent="0.25">
      <c r="B143" s="96">
        <v>171463</v>
      </c>
      <c r="C143" s="136" t="s">
        <v>923</v>
      </c>
      <c r="D143" s="136" t="s">
        <v>1122</v>
      </c>
      <c r="E143" s="136" t="s">
        <v>779</v>
      </c>
      <c r="F143" s="137" t="s">
        <v>1107</v>
      </c>
      <c r="G143" s="138"/>
    </row>
    <row r="144" spans="2:7" s="139" customFormat="1" x14ac:dyDescent="0.25">
      <c r="B144" s="96">
        <v>171669</v>
      </c>
      <c r="C144" s="136" t="s">
        <v>935</v>
      </c>
      <c r="D144" s="136" t="s">
        <v>1122</v>
      </c>
      <c r="E144" s="136" t="s">
        <v>779</v>
      </c>
      <c r="F144" s="137" t="s">
        <v>1108</v>
      </c>
      <c r="G144" s="138"/>
    </row>
    <row r="145" spans="2:7" s="139" customFormat="1" x14ac:dyDescent="0.25">
      <c r="B145" s="96">
        <v>172182</v>
      </c>
      <c r="C145" s="136" t="s">
        <v>983</v>
      </c>
      <c r="D145" s="136" t="s">
        <v>1122</v>
      </c>
      <c r="E145" s="136" t="s">
        <v>779</v>
      </c>
      <c r="F145" s="137" t="s">
        <v>1108</v>
      </c>
      <c r="G145" s="138"/>
    </row>
    <row r="146" spans="2:7" s="139" customFormat="1" x14ac:dyDescent="0.25">
      <c r="B146" s="96">
        <v>172303</v>
      </c>
      <c r="C146" s="136" t="s">
        <v>994</v>
      </c>
      <c r="D146" s="136" t="s">
        <v>1122</v>
      </c>
      <c r="E146" s="136" t="s">
        <v>779</v>
      </c>
      <c r="F146" s="137" t="s">
        <v>1108</v>
      </c>
      <c r="G146" s="138"/>
    </row>
    <row r="147" spans="2:7" s="139" customFormat="1" x14ac:dyDescent="0.25">
      <c r="B147" s="96">
        <v>172431</v>
      </c>
      <c r="C147" s="136" t="s">
        <v>1009</v>
      </c>
      <c r="D147" s="136" t="s">
        <v>1122</v>
      </c>
      <c r="E147" s="136" t="s">
        <v>779</v>
      </c>
      <c r="F147" s="137" t="s">
        <v>1108</v>
      </c>
      <c r="G147" s="138"/>
    </row>
    <row r="148" spans="2:7" s="139" customFormat="1" x14ac:dyDescent="0.25">
      <c r="B148" s="96">
        <v>120340</v>
      </c>
      <c r="C148" s="136" t="s">
        <v>10</v>
      </c>
      <c r="D148" s="136" t="s">
        <v>1122</v>
      </c>
      <c r="E148" s="136" t="s">
        <v>9</v>
      </c>
      <c r="F148" s="137" t="s">
        <v>1107</v>
      </c>
      <c r="G148" s="138"/>
    </row>
    <row r="149" spans="2:7" s="139" customFormat="1" x14ac:dyDescent="0.25">
      <c r="B149" s="96">
        <v>121216</v>
      </c>
      <c r="C149" s="136" t="s">
        <v>20</v>
      </c>
      <c r="D149" s="136" t="s">
        <v>1122</v>
      </c>
      <c r="E149" s="136" t="s">
        <v>9</v>
      </c>
      <c r="F149" s="137" t="s">
        <v>1108</v>
      </c>
      <c r="G149" s="138"/>
    </row>
    <row r="150" spans="2:7" s="139" customFormat="1" x14ac:dyDescent="0.25">
      <c r="B150" s="96">
        <v>170148</v>
      </c>
      <c r="C150" s="136" t="s">
        <v>776</v>
      </c>
      <c r="D150" s="136" t="s">
        <v>1122</v>
      </c>
      <c r="E150" s="136" t="s">
        <v>9</v>
      </c>
      <c r="F150" s="137" t="s">
        <v>1107</v>
      </c>
      <c r="G150" s="138"/>
    </row>
    <row r="151" spans="2:7" s="139" customFormat="1" x14ac:dyDescent="0.25">
      <c r="B151" s="96">
        <v>170628</v>
      </c>
      <c r="C151" s="136" t="s">
        <v>834</v>
      </c>
      <c r="D151" s="136" t="s">
        <v>1122</v>
      </c>
      <c r="E151" s="136" t="s">
        <v>9</v>
      </c>
      <c r="F151" s="137" t="s">
        <v>1107</v>
      </c>
      <c r="G151" s="138"/>
    </row>
    <row r="152" spans="2:7" s="139" customFormat="1" x14ac:dyDescent="0.25">
      <c r="B152" s="96">
        <v>170884</v>
      </c>
      <c r="C152" s="136" t="s">
        <v>863</v>
      </c>
      <c r="D152" s="136" t="s">
        <v>1122</v>
      </c>
      <c r="E152" s="136" t="s">
        <v>9</v>
      </c>
      <c r="F152" s="137" t="s">
        <v>1107</v>
      </c>
      <c r="G152" s="138"/>
    </row>
    <row r="153" spans="2:7" s="139" customFormat="1" x14ac:dyDescent="0.25">
      <c r="B153" s="96">
        <v>171050</v>
      </c>
      <c r="C153" s="136" t="s">
        <v>879</v>
      </c>
      <c r="D153" s="136" t="s">
        <v>1122</v>
      </c>
      <c r="E153" s="136" t="s">
        <v>9</v>
      </c>
      <c r="F153" s="137" t="s">
        <v>1107</v>
      </c>
      <c r="G153" s="138"/>
    </row>
    <row r="154" spans="2:7" s="139" customFormat="1" x14ac:dyDescent="0.25">
      <c r="B154" s="96">
        <v>172352</v>
      </c>
      <c r="C154" s="136" t="s">
        <v>999</v>
      </c>
      <c r="D154" s="136" t="s">
        <v>1122</v>
      </c>
      <c r="E154" s="136" t="s">
        <v>9</v>
      </c>
      <c r="F154" s="137" t="s">
        <v>1107</v>
      </c>
      <c r="G154" s="138"/>
    </row>
    <row r="155" spans="2:7" s="139" customFormat="1" x14ac:dyDescent="0.25">
      <c r="B155" s="96">
        <v>170677</v>
      </c>
      <c r="C155" s="136" t="s">
        <v>841</v>
      </c>
      <c r="D155" s="136" t="s">
        <v>1122</v>
      </c>
      <c r="E155" s="136" t="s">
        <v>840</v>
      </c>
      <c r="F155" s="137" t="s">
        <v>1107</v>
      </c>
      <c r="G155" s="138"/>
    </row>
    <row r="156" spans="2:7" s="139" customFormat="1" x14ac:dyDescent="0.25">
      <c r="B156" s="96">
        <v>170689</v>
      </c>
      <c r="C156" s="136" t="s">
        <v>842</v>
      </c>
      <c r="D156" s="136" t="s">
        <v>1122</v>
      </c>
      <c r="E156" s="136" t="s">
        <v>840</v>
      </c>
      <c r="F156" s="137" t="s">
        <v>1107</v>
      </c>
      <c r="G156" s="138"/>
    </row>
    <row r="157" spans="2:7" s="139" customFormat="1" x14ac:dyDescent="0.25">
      <c r="B157" s="96">
        <v>170690</v>
      </c>
      <c r="C157" s="136" t="s">
        <v>843</v>
      </c>
      <c r="D157" s="136" t="s">
        <v>1122</v>
      </c>
      <c r="E157" s="136" t="s">
        <v>840</v>
      </c>
      <c r="F157" s="137" t="s">
        <v>1107</v>
      </c>
      <c r="G157" s="138"/>
    </row>
    <row r="158" spans="2:7" s="139" customFormat="1" x14ac:dyDescent="0.25">
      <c r="B158" s="96">
        <v>170707</v>
      </c>
      <c r="C158" s="136" t="s">
        <v>844</v>
      </c>
      <c r="D158" s="136" t="s">
        <v>1122</v>
      </c>
      <c r="E158" s="136" t="s">
        <v>840</v>
      </c>
      <c r="F158" s="137" t="s">
        <v>1107</v>
      </c>
      <c r="G158" s="138"/>
    </row>
    <row r="159" spans="2:7" s="139" customFormat="1" x14ac:dyDescent="0.25">
      <c r="B159" s="96">
        <v>170732</v>
      </c>
      <c r="C159" s="136" t="s">
        <v>847</v>
      </c>
      <c r="D159" s="136" t="s">
        <v>1122</v>
      </c>
      <c r="E159" s="136" t="s">
        <v>840</v>
      </c>
      <c r="F159" s="137" t="s">
        <v>1107</v>
      </c>
      <c r="G159" s="138"/>
    </row>
    <row r="160" spans="2:7" s="139" customFormat="1" x14ac:dyDescent="0.25">
      <c r="B160" s="96">
        <v>170756</v>
      </c>
      <c r="C160" s="136" t="s">
        <v>849</v>
      </c>
      <c r="D160" s="136" t="s">
        <v>1122</v>
      </c>
      <c r="E160" s="136" t="s">
        <v>840</v>
      </c>
      <c r="F160" s="137" t="s">
        <v>1107</v>
      </c>
      <c r="G160" s="138"/>
    </row>
    <row r="161" spans="2:7" s="139" customFormat="1" x14ac:dyDescent="0.25">
      <c r="B161" s="96">
        <v>170768</v>
      </c>
      <c r="C161" s="136" t="s">
        <v>850</v>
      </c>
      <c r="D161" s="136" t="s">
        <v>1122</v>
      </c>
      <c r="E161" s="136" t="s">
        <v>840</v>
      </c>
      <c r="F161" s="137" t="s">
        <v>1107</v>
      </c>
      <c r="G161" s="138"/>
    </row>
    <row r="162" spans="2:7" s="139" customFormat="1" x14ac:dyDescent="0.25">
      <c r="B162" s="96">
        <v>172250</v>
      </c>
      <c r="C162" s="136" t="s">
        <v>990</v>
      </c>
      <c r="D162" s="136" t="s">
        <v>1122</v>
      </c>
      <c r="E162" s="136" t="s">
        <v>840</v>
      </c>
      <c r="F162" s="137" t="s">
        <v>1107</v>
      </c>
      <c r="G162" s="138"/>
    </row>
    <row r="163" spans="2:7" s="139" customFormat="1" x14ac:dyDescent="0.25">
      <c r="B163" s="96">
        <v>172261</v>
      </c>
      <c r="C163" s="136" t="s">
        <v>991</v>
      </c>
      <c r="D163" s="136" t="s">
        <v>1122</v>
      </c>
      <c r="E163" s="136" t="s">
        <v>840</v>
      </c>
      <c r="F163" s="137" t="s">
        <v>1107</v>
      </c>
      <c r="G163" s="138"/>
    </row>
    <row r="164" spans="2:7" s="139" customFormat="1" x14ac:dyDescent="0.25">
      <c r="B164" s="96">
        <v>172273</v>
      </c>
      <c r="C164" s="136" t="s">
        <v>992</v>
      </c>
      <c r="D164" s="136" t="s">
        <v>1122</v>
      </c>
      <c r="E164" s="136" t="s">
        <v>840</v>
      </c>
      <c r="F164" s="137" t="s">
        <v>1107</v>
      </c>
      <c r="G164" s="138"/>
    </row>
    <row r="165" spans="2:7" s="139" customFormat="1" x14ac:dyDescent="0.25">
      <c r="B165" s="96">
        <v>172443</v>
      </c>
      <c r="C165" s="136" t="s">
        <v>1010</v>
      </c>
      <c r="D165" s="136" t="s">
        <v>1122</v>
      </c>
      <c r="E165" s="136" t="s">
        <v>840</v>
      </c>
      <c r="F165" s="137" t="s">
        <v>1107</v>
      </c>
      <c r="G165" s="138"/>
    </row>
    <row r="166" spans="2:7" s="139" customFormat="1" x14ac:dyDescent="0.25">
      <c r="B166" s="96">
        <v>170150</v>
      </c>
      <c r="C166" s="136" t="s">
        <v>778</v>
      </c>
      <c r="D166" s="136" t="s">
        <v>1122</v>
      </c>
      <c r="E166" s="136" t="s">
        <v>777</v>
      </c>
      <c r="F166" s="137" t="s">
        <v>1107</v>
      </c>
      <c r="G166" s="138"/>
    </row>
    <row r="167" spans="2:7" s="139" customFormat="1" x14ac:dyDescent="0.25">
      <c r="B167" s="96">
        <v>171098</v>
      </c>
      <c r="C167" s="136" t="s">
        <v>884</v>
      </c>
      <c r="D167" s="136" t="s">
        <v>1122</v>
      </c>
      <c r="E167" s="136" t="s">
        <v>777</v>
      </c>
      <c r="F167" s="137" t="s">
        <v>1107</v>
      </c>
      <c r="G167" s="138"/>
    </row>
    <row r="168" spans="2:7" s="139" customFormat="1" x14ac:dyDescent="0.25">
      <c r="B168" s="96">
        <v>171153</v>
      </c>
      <c r="C168" s="136" t="s">
        <v>891</v>
      </c>
      <c r="D168" s="136" t="s">
        <v>1122</v>
      </c>
      <c r="E168" s="136" t="s">
        <v>777</v>
      </c>
      <c r="F168" s="137" t="s">
        <v>1107</v>
      </c>
      <c r="G168" s="138"/>
    </row>
    <row r="169" spans="2:7" s="139" customFormat="1" x14ac:dyDescent="0.25">
      <c r="B169" s="96">
        <v>171165</v>
      </c>
      <c r="C169" s="136" t="s">
        <v>892</v>
      </c>
      <c r="D169" s="136" t="s">
        <v>1122</v>
      </c>
      <c r="E169" s="136" t="s">
        <v>777</v>
      </c>
      <c r="F169" s="137" t="s">
        <v>1108</v>
      </c>
      <c r="G169" s="138"/>
    </row>
    <row r="170" spans="2:7" s="139" customFormat="1" x14ac:dyDescent="0.25">
      <c r="B170" s="96">
        <v>171177</v>
      </c>
      <c r="C170" s="136" t="s">
        <v>893</v>
      </c>
      <c r="D170" s="136" t="s">
        <v>1122</v>
      </c>
      <c r="E170" s="136" t="s">
        <v>777</v>
      </c>
      <c r="F170" s="137" t="s">
        <v>1107</v>
      </c>
      <c r="G170" s="138"/>
    </row>
    <row r="171" spans="2:7" s="139" customFormat="1" x14ac:dyDescent="0.25">
      <c r="B171" s="96">
        <v>171189</v>
      </c>
      <c r="C171" s="136" t="s">
        <v>894</v>
      </c>
      <c r="D171" s="136" t="s">
        <v>1122</v>
      </c>
      <c r="E171" s="136" t="s">
        <v>777</v>
      </c>
      <c r="F171" s="137" t="s">
        <v>1108</v>
      </c>
      <c r="G171" s="138"/>
    </row>
    <row r="172" spans="2:7" s="139" customFormat="1" x14ac:dyDescent="0.25">
      <c r="B172" s="96">
        <v>171190</v>
      </c>
      <c r="C172" s="136" t="s">
        <v>895</v>
      </c>
      <c r="D172" s="136" t="s">
        <v>1122</v>
      </c>
      <c r="E172" s="136" t="s">
        <v>777</v>
      </c>
      <c r="F172" s="137" t="s">
        <v>1108</v>
      </c>
      <c r="G172" s="138"/>
    </row>
    <row r="173" spans="2:7" s="139" customFormat="1" x14ac:dyDescent="0.25">
      <c r="B173" s="96">
        <v>171360</v>
      </c>
      <c r="C173" s="136" t="s">
        <v>915</v>
      </c>
      <c r="D173" s="136" t="s">
        <v>1122</v>
      </c>
      <c r="E173" s="136" t="s">
        <v>777</v>
      </c>
      <c r="F173" s="137" t="s">
        <v>1108</v>
      </c>
      <c r="G173" s="138"/>
    </row>
    <row r="174" spans="2:7" s="139" customFormat="1" x14ac:dyDescent="0.25">
      <c r="B174" s="96">
        <v>171372</v>
      </c>
      <c r="C174" s="136" t="s">
        <v>916</v>
      </c>
      <c r="D174" s="136" t="s">
        <v>1122</v>
      </c>
      <c r="E174" s="136" t="s">
        <v>777</v>
      </c>
      <c r="F174" s="137" t="s">
        <v>1108</v>
      </c>
      <c r="G174" s="138"/>
    </row>
    <row r="175" spans="2:7" s="139" customFormat="1" x14ac:dyDescent="0.25">
      <c r="B175" s="96">
        <v>171384</v>
      </c>
      <c r="C175" s="136" t="s">
        <v>917</v>
      </c>
      <c r="D175" s="136" t="s">
        <v>1122</v>
      </c>
      <c r="E175" s="136" t="s">
        <v>777</v>
      </c>
      <c r="F175" s="137" t="s">
        <v>1108</v>
      </c>
      <c r="G175" s="138"/>
    </row>
    <row r="176" spans="2:7" s="139" customFormat="1" x14ac:dyDescent="0.25">
      <c r="B176" s="96">
        <v>171396</v>
      </c>
      <c r="C176" s="136" t="s">
        <v>918</v>
      </c>
      <c r="D176" s="136" t="s">
        <v>1122</v>
      </c>
      <c r="E176" s="136" t="s">
        <v>777</v>
      </c>
      <c r="F176" s="137" t="s">
        <v>1108</v>
      </c>
      <c r="G176" s="138"/>
    </row>
    <row r="177" spans="2:7" s="139" customFormat="1" x14ac:dyDescent="0.25">
      <c r="B177" s="96">
        <v>171402</v>
      </c>
      <c r="C177" s="136" t="s">
        <v>919</v>
      </c>
      <c r="D177" s="136" t="s">
        <v>1122</v>
      </c>
      <c r="E177" s="136" t="s">
        <v>777</v>
      </c>
      <c r="F177" s="137" t="s">
        <v>1108</v>
      </c>
      <c r="G177" s="138"/>
    </row>
    <row r="178" spans="2:7" s="139" customFormat="1" x14ac:dyDescent="0.25">
      <c r="B178" s="96">
        <v>171682</v>
      </c>
      <c r="C178" s="136" t="s">
        <v>937</v>
      </c>
      <c r="D178" s="136" t="s">
        <v>1122</v>
      </c>
      <c r="E178" s="136" t="s">
        <v>777</v>
      </c>
      <c r="F178" s="137" t="s">
        <v>1108</v>
      </c>
      <c r="G178" s="138"/>
    </row>
    <row r="179" spans="2:7" s="139" customFormat="1" x14ac:dyDescent="0.25">
      <c r="B179" s="96">
        <v>171700</v>
      </c>
      <c r="C179" s="136" t="s">
        <v>938</v>
      </c>
      <c r="D179" s="136" t="s">
        <v>1122</v>
      </c>
      <c r="E179" s="136" t="s">
        <v>777</v>
      </c>
      <c r="F179" s="137" t="s">
        <v>1107</v>
      </c>
      <c r="G179" s="138"/>
    </row>
    <row r="180" spans="2:7" s="139" customFormat="1" x14ac:dyDescent="0.25">
      <c r="B180" s="96">
        <v>171712</v>
      </c>
      <c r="C180" s="136" t="s">
        <v>939</v>
      </c>
      <c r="D180" s="136" t="s">
        <v>1122</v>
      </c>
      <c r="E180" s="136" t="s">
        <v>777</v>
      </c>
      <c r="F180" s="137" t="s">
        <v>1107</v>
      </c>
      <c r="G180" s="138"/>
    </row>
    <row r="181" spans="2:7" s="139" customFormat="1" x14ac:dyDescent="0.25">
      <c r="B181" s="96">
        <v>171724</v>
      </c>
      <c r="C181" s="136" t="s">
        <v>940</v>
      </c>
      <c r="D181" s="136" t="s">
        <v>1122</v>
      </c>
      <c r="E181" s="136" t="s">
        <v>777</v>
      </c>
      <c r="F181" s="137" t="s">
        <v>1108</v>
      </c>
      <c r="G181" s="138"/>
    </row>
    <row r="182" spans="2:7" s="139" customFormat="1" x14ac:dyDescent="0.25">
      <c r="B182" s="96">
        <v>171736</v>
      </c>
      <c r="C182" s="136" t="s">
        <v>941</v>
      </c>
      <c r="D182" s="136" t="s">
        <v>1122</v>
      </c>
      <c r="E182" s="136" t="s">
        <v>777</v>
      </c>
      <c r="F182" s="137" t="s">
        <v>1108</v>
      </c>
      <c r="G182" s="138"/>
    </row>
    <row r="183" spans="2:7" s="139" customFormat="1" x14ac:dyDescent="0.25">
      <c r="B183" s="96">
        <v>171748</v>
      </c>
      <c r="C183" s="136" t="s">
        <v>942</v>
      </c>
      <c r="D183" s="136" t="s">
        <v>1122</v>
      </c>
      <c r="E183" s="136" t="s">
        <v>777</v>
      </c>
      <c r="F183" s="137" t="s">
        <v>1107</v>
      </c>
      <c r="G183" s="138"/>
    </row>
    <row r="184" spans="2:7" s="139" customFormat="1" x14ac:dyDescent="0.25">
      <c r="B184" s="96">
        <v>171750</v>
      </c>
      <c r="C184" s="136" t="s">
        <v>943</v>
      </c>
      <c r="D184" s="136" t="s">
        <v>1122</v>
      </c>
      <c r="E184" s="136" t="s">
        <v>777</v>
      </c>
      <c r="F184" s="137" t="s">
        <v>1107</v>
      </c>
      <c r="G184" s="138"/>
    </row>
    <row r="185" spans="2:7" s="139" customFormat="1" x14ac:dyDescent="0.25">
      <c r="B185" s="96">
        <v>171761</v>
      </c>
      <c r="C185" s="136" t="s">
        <v>944</v>
      </c>
      <c r="D185" s="136" t="s">
        <v>1122</v>
      </c>
      <c r="E185" s="136" t="s">
        <v>777</v>
      </c>
      <c r="F185" s="137" t="s">
        <v>1107</v>
      </c>
      <c r="G185" s="138"/>
    </row>
    <row r="186" spans="2:7" s="139" customFormat="1" x14ac:dyDescent="0.25">
      <c r="B186" s="96">
        <v>171773</v>
      </c>
      <c r="C186" s="136" t="s">
        <v>945</v>
      </c>
      <c r="D186" s="136" t="s">
        <v>1122</v>
      </c>
      <c r="E186" s="136" t="s">
        <v>777</v>
      </c>
      <c r="F186" s="137" t="s">
        <v>1108</v>
      </c>
      <c r="G186" s="138"/>
    </row>
    <row r="187" spans="2:7" s="139" customFormat="1" x14ac:dyDescent="0.25">
      <c r="B187" s="96">
        <v>171785</v>
      </c>
      <c r="C187" s="136" t="s">
        <v>946</v>
      </c>
      <c r="D187" s="136" t="s">
        <v>1122</v>
      </c>
      <c r="E187" s="136" t="s">
        <v>777</v>
      </c>
      <c r="F187" s="137" t="s">
        <v>1107</v>
      </c>
      <c r="G187" s="138"/>
    </row>
    <row r="188" spans="2:7" s="139" customFormat="1" x14ac:dyDescent="0.25">
      <c r="B188" s="96">
        <v>171797</v>
      </c>
      <c r="C188" s="136" t="s">
        <v>947</v>
      </c>
      <c r="D188" s="136" t="s">
        <v>1122</v>
      </c>
      <c r="E188" s="136" t="s">
        <v>777</v>
      </c>
      <c r="F188" s="137" t="s">
        <v>1108</v>
      </c>
      <c r="G188" s="138"/>
    </row>
    <row r="189" spans="2:7" s="139" customFormat="1" x14ac:dyDescent="0.25">
      <c r="B189" s="96">
        <v>171943</v>
      </c>
      <c r="C189" s="136" t="s">
        <v>961</v>
      </c>
      <c r="D189" s="136" t="s">
        <v>1122</v>
      </c>
      <c r="E189" s="136" t="s">
        <v>777</v>
      </c>
      <c r="F189" s="137" t="s">
        <v>1108</v>
      </c>
      <c r="G189" s="138"/>
    </row>
    <row r="190" spans="2:7" s="139" customFormat="1" x14ac:dyDescent="0.25">
      <c r="B190" s="96">
        <v>171955</v>
      </c>
      <c r="C190" s="136" t="s">
        <v>962</v>
      </c>
      <c r="D190" s="136" t="s">
        <v>1122</v>
      </c>
      <c r="E190" s="136" t="s">
        <v>777</v>
      </c>
      <c r="F190" s="137" t="s">
        <v>1107</v>
      </c>
      <c r="G190" s="138"/>
    </row>
    <row r="191" spans="2:7" s="139" customFormat="1" x14ac:dyDescent="0.25">
      <c r="B191" s="96">
        <v>172315</v>
      </c>
      <c r="C191" s="136" t="s">
        <v>995</v>
      </c>
      <c r="D191" s="136" t="s">
        <v>1122</v>
      </c>
      <c r="E191" s="136" t="s">
        <v>777</v>
      </c>
      <c r="F191" s="137" t="s">
        <v>1107</v>
      </c>
      <c r="G191" s="138"/>
    </row>
    <row r="192" spans="2:7" s="139" customFormat="1" x14ac:dyDescent="0.25">
      <c r="B192" s="96">
        <v>172339</v>
      </c>
      <c r="C192" s="136" t="s">
        <v>997</v>
      </c>
      <c r="D192" s="136" t="s">
        <v>1122</v>
      </c>
      <c r="E192" s="136" t="s">
        <v>777</v>
      </c>
      <c r="F192" s="137" t="s">
        <v>1107</v>
      </c>
      <c r="G192" s="138"/>
    </row>
    <row r="193" spans="2:7" s="139" customFormat="1" x14ac:dyDescent="0.25">
      <c r="B193" s="96">
        <v>172420</v>
      </c>
      <c r="C193" s="136" t="s">
        <v>1008</v>
      </c>
      <c r="D193" s="136" t="s">
        <v>1122</v>
      </c>
      <c r="E193" s="136" t="s">
        <v>777</v>
      </c>
      <c r="F193" s="137" t="s">
        <v>1107</v>
      </c>
      <c r="G193" s="138"/>
    </row>
    <row r="194" spans="2:7" s="139" customFormat="1" x14ac:dyDescent="0.25">
      <c r="B194" s="96">
        <v>400348</v>
      </c>
      <c r="C194" s="136" t="s">
        <v>1024</v>
      </c>
      <c r="D194" s="136" t="s">
        <v>1122</v>
      </c>
      <c r="E194" s="136" t="s">
        <v>777</v>
      </c>
      <c r="F194" s="137" t="s">
        <v>1107</v>
      </c>
      <c r="G194" s="138"/>
    </row>
    <row r="195" spans="2:7" s="139" customFormat="1" x14ac:dyDescent="0.25">
      <c r="B195" s="96">
        <v>401109</v>
      </c>
      <c r="C195" s="136" t="s">
        <v>1037</v>
      </c>
      <c r="D195" s="136" t="s">
        <v>1122</v>
      </c>
      <c r="E195" s="136" t="s">
        <v>777</v>
      </c>
      <c r="F195" s="137" t="s">
        <v>1107</v>
      </c>
      <c r="G195" s="138"/>
    </row>
    <row r="196" spans="2:7" s="139" customFormat="1" x14ac:dyDescent="0.25">
      <c r="B196" s="96">
        <v>401778</v>
      </c>
      <c r="C196" s="136" t="s">
        <v>1051</v>
      </c>
      <c r="D196" s="136" t="s">
        <v>1122</v>
      </c>
      <c r="E196" s="136" t="s">
        <v>777</v>
      </c>
      <c r="F196" s="137" t="s">
        <v>1107</v>
      </c>
      <c r="G196" s="138"/>
    </row>
    <row r="197" spans="2:7" s="139" customFormat="1" x14ac:dyDescent="0.25">
      <c r="B197" s="96">
        <v>404238</v>
      </c>
      <c r="C197" s="140" t="s">
        <v>1101</v>
      </c>
      <c r="D197" s="136" t="s">
        <v>1122</v>
      </c>
      <c r="E197" s="141" t="s">
        <v>777</v>
      </c>
      <c r="F197" s="137" t="s">
        <v>1107</v>
      </c>
      <c r="G197" s="138"/>
    </row>
    <row r="198" spans="2:7" s="139" customFormat="1" x14ac:dyDescent="0.25">
      <c r="B198" s="96">
        <v>404240</v>
      </c>
      <c r="C198" s="140" t="s">
        <v>1102</v>
      </c>
      <c r="D198" s="136" t="s">
        <v>1122</v>
      </c>
      <c r="E198" s="141" t="s">
        <v>777</v>
      </c>
      <c r="F198" s="137" t="s">
        <v>1107</v>
      </c>
      <c r="G198" s="138"/>
    </row>
    <row r="199" spans="2:7" s="139" customFormat="1" x14ac:dyDescent="0.25">
      <c r="B199" s="96">
        <v>404408</v>
      </c>
      <c r="C199" s="136" t="s">
        <v>1083</v>
      </c>
      <c r="D199" s="136" t="s">
        <v>1122</v>
      </c>
      <c r="E199" s="136" t="s">
        <v>777</v>
      </c>
      <c r="F199" s="137" t="s">
        <v>1107</v>
      </c>
      <c r="G199" s="138"/>
    </row>
    <row r="200" spans="2:7" s="139" customFormat="1" x14ac:dyDescent="0.25">
      <c r="B200" s="96">
        <v>404652</v>
      </c>
      <c r="C200" s="136" t="s">
        <v>1084</v>
      </c>
      <c r="D200" s="136" t="s">
        <v>1122</v>
      </c>
      <c r="E200" s="136" t="s">
        <v>777</v>
      </c>
      <c r="F200" s="137" t="s">
        <v>1107</v>
      </c>
      <c r="G200" s="138"/>
    </row>
    <row r="201" spans="2:7" s="139" customFormat="1" x14ac:dyDescent="0.25">
      <c r="B201" s="96">
        <v>171116</v>
      </c>
      <c r="C201" s="136" t="s">
        <v>887</v>
      </c>
      <c r="D201" s="136" t="s">
        <v>1122</v>
      </c>
      <c r="E201" s="136" t="s">
        <v>886</v>
      </c>
      <c r="F201" s="137" t="s">
        <v>1108</v>
      </c>
      <c r="G201" s="138"/>
    </row>
    <row r="202" spans="2:7" s="139" customFormat="1" x14ac:dyDescent="0.25">
      <c r="B202" s="96">
        <v>171128</v>
      </c>
      <c r="C202" s="136" t="s">
        <v>888</v>
      </c>
      <c r="D202" s="136" t="s">
        <v>1122</v>
      </c>
      <c r="E202" s="136" t="s">
        <v>886</v>
      </c>
      <c r="F202" s="137" t="s">
        <v>1107</v>
      </c>
      <c r="G202" s="138"/>
    </row>
    <row r="203" spans="2:7" s="139" customFormat="1" x14ac:dyDescent="0.25">
      <c r="B203" s="96">
        <v>171130</v>
      </c>
      <c r="C203" s="136" t="s">
        <v>889</v>
      </c>
      <c r="D203" s="136" t="s">
        <v>1122</v>
      </c>
      <c r="E203" s="136" t="s">
        <v>886</v>
      </c>
      <c r="F203" s="137" t="s">
        <v>1107</v>
      </c>
      <c r="G203" s="138"/>
    </row>
    <row r="204" spans="2:7" s="139" customFormat="1" x14ac:dyDescent="0.25">
      <c r="B204" s="96">
        <v>171141</v>
      </c>
      <c r="C204" s="136" t="s">
        <v>890</v>
      </c>
      <c r="D204" s="136" t="s">
        <v>1122</v>
      </c>
      <c r="E204" s="136" t="s">
        <v>886</v>
      </c>
      <c r="F204" s="137" t="s">
        <v>1107</v>
      </c>
      <c r="G204" s="138"/>
    </row>
    <row r="205" spans="2:7" s="139" customFormat="1" x14ac:dyDescent="0.25">
      <c r="B205" s="96">
        <v>172029</v>
      </c>
      <c r="C205" s="136" t="s">
        <v>967</v>
      </c>
      <c r="D205" s="136" t="s">
        <v>1122</v>
      </c>
      <c r="E205" s="136" t="s">
        <v>886</v>
      </c>
      <c r="F205" s="137" t="s">
        <v>1107</v>
      </c>
      <c r="G205" s="138"/>
    </row>
    <row r="206" spans="2:7" s="139" customFormat="1" x14ac:dyDescent="0.25">
      <c r="B206" s="96">
        <v>172030</v>
      </c>
      <c r="C206" s="136" t="s">
        <v>968</v>
      </c>
      <c r="D206" s="136" t="s">
        <v>1122</v>
      </c>
      <c r="E206" s="136" t="s">
        <v>886</v>
      </c>
      <c r="F206" s="137" t="s">
        <v>1107</v>
      </c>
      <c r="G206" s="138"/>
    </row>
    <row r="207" spans="2:7" s="139" customFormat="1" x14ac:dyDescent="0.25">
      <c r="B207" s="96">
        <v>172042</v>
      </c>
      <c r="C207" s="136" t="s">
        <v>969</v>
      </c>
      <c r="D207" s="136" t="s">
        <v>1122</v>
      </c>
      <c r="E207" s="136" t="s">
        <v>886</v>
      </c>
      <c r="F207" s="137" t="s">
        <v>1107</v>
      </c>
      <c r="G207" s="138"/>
    </row>
    <row r="208" spans="2:7" s="139" customFormat="1" x14ac:dyDescent="0.25">
      <c r="B208" s="96">
        <v>172054</v>
      </c>
      <c r="C208" s="136" t="s">
        <v>970</v>
      </c>
      <c r="D208" s="136" t="s">
        <v>1122</v>
      </c>
      <c r="E208" s="136" t="s">
        <v>886</v>
      </c>
      <c r="F208" s="137" t="s">
        <v>1107</v>
      </c>
      <c r="G208" s="138"/>
    </row>
    <row r="209" spans="2:7" s="139" customFormat="1" x14ac:dyDescent="0.25">
      <c r="B209" s="96">
        <v>172066</v>
      </c>
      <c r="C209" s="136" t="s">
        <v>971</v>
      </c>
      <c r="D209" s="136" t="s">
        <v>1122</v>
      </c>
      <c r="E209" s="136" t="s">
        <v>886</v>
      </c>
      <c r="F209" s="137" t="s">
        <v>1107</v>
      </c>
      <c r="G209" s="138"/>
    </row>
    <row r="210" spans="2:7" s="139" customFormat="1" x14ac:dyDescent="0.25">
      <c r="B210" s="96">
        <v>172078</v>
      </c>
      <c r="C210" s="136" t="s">
        <v>972</v>
      </c>
      <c r="D210" s="136" t="s">
        <v>1122</v>
      </c>
      <c r="E210" s="136" t="s">
        <v>886</v>
      </c>
      <c r="F210" s="137" t="s">
        <v>1107</v>
      </c>
      <c r="G210" s="138"/>
    </row>
    <row r="211" spans="2:7" s="139" customFormat="1" x14ac:dyDescent="0.25">
      <c r="B211" s="96">
        <v>172080</v>
      </c>
      <c r="C211" s="136" t="s">
        <v>973</v>
      </c>
      <c r="D211" s="136" t="s">
        <v>1122</v>
      </c>
      <c r="E211" s="136" t="s">
        <v>886</v>
      </c>
      <c r="F211" s="137" t="s">
        <v>1107</v>
      </c>
      <c r="G211" s="138"/>
    </row>
    <row r="212" spans="2:7" s="139" customFormat="1" x14ac:dyDescent="0.25">
      <c r="B212" s="96">
        <v>172091</v>
      </c>
      <c r="C212" s="136" t="s">
        <v>974</v>
      </c>
      <c r="D212" s="136" t="s">
        <v>1122</v>
      </c>
      <c r="E212" s="136" t="s">
        <v>886</v>
      </c>
      <c r="F212" s="137" t="s">
        <v>1108</v>
      </c>
      <c r="G212" s="138"/>
    </row>
    <row r="213" spans="2:7" s="139" customFormat="1" x14ac:dyDescent="0.25">
      <c r="B213" s="96">
        <v>172108</v>
      </c>
      <c r="C213" s="136" t="s">
        <v>975</v>
      </c>
      <c r="D213" s="136" t="s">
        <v>1122</v>
      </c>
      <c r="E213" s="136" t="s">
        <v>886</v>
      </c>
      <c r="F213" s="137" t="s">
        <v>1108</v>
      </c>
      <c r="G213" s="138"/>
    </row>
    <row r="214" spans="2:7" s="139" customFormat="1" x14ac:dyDescent="0.25">
      <c r="B214" s="96">
        <v>403490</v>
      </c>
      <c r="C214" s="136" t="s">
        <v>1079</v>
      </c>
      <c r="D214" s="136" t="s">
        <v>1122</v>
      </c>
      <c r="E214" s="136" t="s">
        <v>886</v>
      </c>
      <c r="F214" s="137" t="s">
        <v>1108</v>
      </c>
      <c r="G214" s="138"/>
    </row>
    <row r="215" spans="2:7" s="139" customFormat="1" x14ac:dyDescent="0.25">
      <c r="B215" s="96">
        <v>121423</v>
      </c>
      <c r="C215" s="136" t="s">
        <v>27</v>
      </c>
      <c r="D215" s="136" t="s">
        <v>1122</v>
      </c>
      <c r="E215" s="136" t="s">
        <v>26</v>
      </c>
      <c r="F215" s="137" t="s">
        <v>1107</v>
      </c>
      <c r="G215" s="138"/>
    </row>
    <row r="216" spans="2:7" s="139" customFormat="1" x14ac:dyDescent="0.25">
      <c r="B216" s="96">
        <v>170112</v>
      </c>
      <c r="C216" s="136" t="s">
        <v>772</v>
      </c>
      <c r="D216" s="136" t="s">
        <v>1122</v>
      </c>
      <c r="E216" s="136" t="s">
        <v>26</v>
      </c>
      <c r="F216" s="137" t="s">
        <v>1107</v>
      </c>
      <c r="G216" s="138"/>
    </row>
    <row r="217" spans="2:7" s="139" customFormat="1" x14ac:dyDescent="0.25">
      <c r="B217" s="96">
        <v>171499</v>
      </c>
      <c r="C217" s="136" t="s">
        <v>926</v>
      </c>
      <c r="D217" s="136" t="s">
        <v>1122</v>
      </c>
      <c r="E217" s="136" t="s">
        <v>26</v>
      </c>
      <c r="F217" s="137" t="s">
        <v>1107</v>
      </c>
      <c r="G217" s="138"/>
    </row>
    <row r="218" spans="2:7" s="139" customFormat="1" x14ac:dyDescent="0.25">
      <c r="B218" s="96">
        <v>171505</v>
      </c>
      <c r="C218" s="136" t="s">
        <v>927</v>
      </c>
      <c r="D218" s="136" t="s">
        <v>1122</v>
      </c>
      <c r="E218" s="136" t="s">
        <v>26</v>
      </c>
      <c r="F218" s="137" t="s">
        <v>1107</v>
      </c>
      <c r="G218" s="138"/>
    </row>
    <row r="219" spans="2:7" s="139" customFormat="1" x14ac:dyDescent="0.25">
      <c r="B219" s="96">
        <v>400580</v>
      </c>
      <c r="C219" s="136" t="s">
        <v>1025</v>
      </c>
      <c r="D219" s="136" t="s">
        <v>1122</v>
      </c>
      <c r="E219" s="136" t="s">
        <v>26</v>
      </c>
      <c r="F219" s="137" t="s">
        <v>1107</v>
      </c>
      <c r="G219" s="138"/>
    </row>
    <row r="220" spans="2:7" s="139" customFormat="1" x14ac:dyDescent="0.25">
      <c r="B220" s="96">
        <v>170896</v>
      </c>
      <c r="C220" s="136" t="s">
        <v>865</v>
      </c>
      <c r="D220" s="136" t="s">
        <v>1122</v>
      </c>
      <c r="E220" s="136" t="s">
        <v>864</v>
      </c>
      <c r="F220" s="137" t="s">
        <v>1107</v>
      </c>
      <c r="G220" s="138"/>
    </row>
    <row r="221" spans="2:7" s="139" customFormat="1" x14ac:dyDescent="0.25">
      <c r="B221" s="96">
        <v>170902</v>
      </c>
      <c r="C221" s="136" t="s">
        <v>866</v>
      </c>
      <c r="D221" s="136" t="s">
        <v>1122</v>
      </c>
      <c r="E221" s="136" t="s">
        <v>864</v>
      </c>
      <c r="F221" s="137" t="s">
        <v>1108</v>
      </c>
      <c r="G221" s="138"/>
    </row>
    <row r="222" spans="2:7" s="139" customFormat="1" x14ac:dyDescent="0.25">
      <c r="B222" s="96">
        <v>171013</v>
      </c>
      <c r="C222" s="136" t="s">
        <v>874</v>
      </c>
      <c r="D222" s="136" t="s">
        <v>1122</v>
      </c>
      <c r="E222" s="136" t="s">
        <v>864</v>
      </c>
      <c r="F222" s="137" t="s">
        <v>1107</v>
      </c>
      <c r="G222" s="138"/>
    </row>
    <row r="223" spans="2:7" s="139" customFormat="1" x14ac:dyDescent="0.25">
      <c r="B223" s="96">
        <v>171220</v>
      </c>
      <c r="C223" s="136" t="s">
        <v>899</v>
      </c>
      <c r="D223" s="136" t="s">
        <v>1122</v>
      </c>
      <c r="E223" s="136" t="s">
        <v>864</v>
      </c>
      <c r="F223" s="137" t="s">
        <v>1107</v>
      </c>
      <c r="G223" s="138"/>
    </row>
    <row r="224" spans="2:7" s="139" customFormat="1" x14ac:dyDescent="0.25">
      <c r="B224" s="96">
        <v>171300</v>
      </c>
      <c r="C224" s="136" t="s">
        <v>907</v>
      </c>
      <c r="D224" s="136" t="s">
        <v>1122</v>
      </c>
      <c r="E224" s="136" t="s">
        <v>864</v>
      </c>
      <c r="F224" s="137" t="s">
        <v>1107</v>
      </c>
      <c r="G224" s="138"/>
    </row>
    <row r="225" spans="2:7" s="139" customFormat="1" x14ac:dyDescent="0.25">
      <c r="B225" s="96">
        <v>171311</v>
      </c>
      <c r="C225" s="136" t="s">
        <v>908</v>
      </c>
      <c r="D225" s="136" t="s">
        <v>1122</v>
      </c>
      <c r="E225" s="136" t="s">
        <v>864</v>
      </c>
      <c r="F225" s="137" t="s">
        <v>1107</v>
      </c>
      <c r="G225" s="138"/>
    </row>
    <row r="226" spans="2:7" s="139" customFormat="1" x14ac:dyDescent="0.25">
      <c r="B226" s="96">
        <v>403234</v>
      </c>
      <c r="C226" s="136" t="s">
        <v>1075</v>
      </c>
      <c r="D226" s="136" t="s">
        <v>1122</v>
      </c>
      <c r="E226" s="136" t="s">
        <v>864</v>
      </c>
      <c r="F226" s="137" t="s">
        <v>1108</v>
      </c>
      <c r="G226" s="138"/>
    </row>
    <row r="227" spans="2:7" s="139" customFormat="1" x14ac:dyDescent="0.25">
      <c r="B227" s="96">
        <v>170100</v>
      </c>
      <c r="C227" s="136" t="s">
        <v>771</v>
      </c>
      <c r="D227" s="136" t="s">
        <v>1122</v>
      </c>
      <c r="E227" s="136" t="s">
        <v>770</v>
      </c>
      <c r="F227" s="137" t="s">
        <v>1107</v>
      </c>
      <c r="G227" s="138"/>
    </row>
    <row r="228" spans="2:7" s="139" customFormat="1" x14ac:dyDescent="0.25">
      <c r="B228" s="96">
        <v>171670</v>
      </c>
      <c r="C228" s="136" t="s">
        <v>936</v>
      </c>
      <c r="D228" s="136" t="s">
        <v>1122</v>
      </c>
      <c r="E228" s="136" t="s">
        <v>770</v>
      </c>
      <c r="F228" s="137" t="s">
        <v>1107</v>
      </c>
      <c r="G228" s="138"/>
    </row>
    <row r="229" spans="2:7" s="139" customFormat="1" x14ac:dyDescent="0.25">
      <c r="B229" s="96">
        <v>172418</v>
      </c>
      <c r="C229" s="136" t="s">
        <v>1007</v>
      </c>
      <c r="D229" s="136" t="s">
        <v>1122</v>
      </c>
      <c r="E229" s="136" t="s">
        <v>770</v>
      </c>
      <c r="F229" s="137" t="s">
        <v>1107</v>
      </c>
      <c r="G229" s="138"/>
    </row>
    <row r="230" spans="2:7" s="139" customFormat="1" x14ac:dyDescent="0.25">
      <c r="B230" s="96">
        <v>401948</v>
      </c>
      <c r="C230" s="136" t="s">
        <v>1054</v>
      </c>
      <c r="D230" s="136" t="s">
        <v>1122</v>
      </c>
      <c r="E230" s="136" t="s">
        <v>770</v>
      </c>
      <c r="F230" s="137" t="s">
        <v>1107</v>
      </c>
      <c r="G230" s="138"/>
    </row>
    <row r="231" spans="2:7" s="139" customFormat="1" x14ac:dyDescent="0.25">
      <c r="B231" s="96">
        <v>171074</v>
      </c>
      <c r="C231" s="136" t="s">
        <v>882</v>
      </c>
      <c r="D231" s="136" t="s">
        <v>1122</v>
      </c>
      <c r="E231" s="136" t="s">
        <v>881</v>
      </c>
      <c r="F231" s="137" t="s">
        <v>1107</v>
      </c>
      <c r="G231" s="138"/>
    </row>
    <row r="232" spans="2:7" s="139" customFormat="1" x14ac:dyDescent="0.25">
      <c r="B232" s="96">
        <v>171086</v>
      </c>
      <c r="C232" s="136" t="s">
        <v>883</v>
      </c>
      <c r="D232" s="136" t="s">
        <v>1122</v>
      </c>
      <c r="E232" s="136" t="s">
        <v>881</v>
      </c>
      <c r="F232" s="137" t="s">
        <v>1107</v>
      </c>
      <c r="G232" s="138"/>
    </row>
    <row r="233" spans="2:7" s="139" customFormat="1" x14ac:dyDescent="0.25">
      <c r="B233" s="96">
        <v>171840</v>
      </c>
      <c r="C233" s="136" t="s">
        <v>952</v>
      </c>
      <c r="D233" s="136" t="s">
        <v>1122</v>
      </c>
      <c r="E233" s="136" t="s">
        <v>881</v>
      </c>
      <c r="F233" s="137" t="s">
        <v>1107</v>
      </c>
      <c r="G233" s="138"/>
    </row>
    <row r="234" spans="2:7" s="139" customFormat="1" x14ac:dyDescent="0.25">
      <c r="B234" s="96">
        <v>171852</v>
      </c>
      <c r="C234" s="136" t="s">
        <v>953</v>
      </c>
      <c r="D234" s="136" t="s">
        <v>1122</v>
      </c>
      <c r="E234" s="136" t="s">
        <v>881</v>
      </c>
      <c r="F234" s="137" t="s">
        <v>1107</v>
      </c>
      <c r="G234" s="138"/>
    </row>
    <row r="235" spans="2:7" s="139" customFormat="1" x14ac:dyDescent="0.25">
      <c r="B235" s="96">
        <v>171906</v>
      </c>
      <c r="C235" s="136" t="s">
        <v>958</v>
      </c>
      <c r="D235" s="136" t="s">
        <v>1122</v>
      </c>
      <c r="E235" s="136" t="s">
        <v>881</v>
      </c>
      <c r="F235" s="137" t="s">
        <v>1107</v>
      </c>
      <c r="G235" s="138"/>
    </row>
    <row r="236" spans="2:7" s="139" customFormat="1" x14ac:dyDescent="0.25">
      <c r="B236" s="96">
        <v>171918</v>
      </c>
      <c r="C236" s="136" t="s">
        <v>959</v>
      </c>
      <c r="D236" s="136" t="s">
        <v>1122</v>
      </c>
      <c r="E236" s="136" t="s">
        <v>881</v>
      </c>
      <c r="F236" s="137" t="s">
        <v>1107</v>
      </c>
      <c r="G236" s="138"/>
    </row>
    <row r="237" spans="2:7" s="139" customFormat="1" x14ac:dyDescent="0.25">
      <c r="B237" s="96">
        <v>171920</v>
      </c>
      <c r="C237" s="136" t="s">
        <v>960</v>
      </c>
      <c r="D237" s="136" t="s">
        <v>1122</v>
      </c>
      <c r="E237" s="136" t="s">
        <v>881</v>
      </c>
      <c r="F237" s="137" t="s">
        <v>1107</v>
      </c>
      <c r="G237" s="138"/>
    </row>
    <row r="238" spans="2:7" s="139" customFormat="1" x14ac:dyDescent="0.25">
      <c r="B238" s="96">
        <v>171992</v>
      </c>
      <c r="C238" s="136" t="s">
        <v>966</v>
      </c>
      <c r="D238" s="136" t="s">
        <v>1122</v>
      </c>
      <c r="E238" s="136" t="s">
        <v>881</v>
      </c>
      <c r="F238" s="137" t="s">
        <v>1107</v>
      </c>
      <c r="G238" s="138"/>
    </row>
    <row r="239" spans="2:7" s="139" customFormat="1" x14ac:dyDescent="0.25">
      <c r="B239" s="96">
        <v>403507</v>
      </c>
      <c r="C239" s="136" t="s">
        <v>1080</v>
      </c>
      <c r="D239" s="136" t="s">
        <v>1122</v>
      </c>
      <c r="E239" s="136" t="s">
        <v>881</v>
      </c>
      <c r="F239" s="137" t="s">
        <v>1107</v>
      </c>
      <c r="G239" s="138"/>
    </row>
    <row r="240" spans="2:7" s="139" customFormat="1" x14ac:dyDescent="0.25">
      <c r="B240" s="96">
        <v>121617</v>
      </c>
      <c r="C240" s="136" t="s">
        <v>31</v>
      </c>
      <c r="D240" s="136" t="s">
        <v>1122</v>
      </c>
      <c r="E240" s="136" t="s">
        <v>30</v>
      </c>
      <c r="F240" s="137" t="s">
        <v>1108</v>
      </c>
      <c r="G240" s="138"/>
    </row>
    <row r="241" spans="2:7" s="139" customFormat="1" x14ac:dyDescent="0.25">
      <c r="B241" s="96">
        <v>171475</v>
      </c>
      <c r="C241" s="136" t="s">
        <v>924</v>
      </c>
      <c r="D241" s="136" t="s">
        <v>1122</v>
      </c>
      <c r="E241" s="136" t="s">
        <v>30</v>
      </c>
      <c r="F241" s="137" t="s">
        <v>1107</v>
      </c>
      <c r="G241" s="138"/>
    </row>
    <row r="242" spans="2:7" s="139" customFormat="1" x14ac:dyDescent="0.25">
      <c r="B242" s="96">
        <v>171487</v>
      </c>
      <c r="C242" s="136" t="s">
        <v>925</v>
      </c>
      <c r="D242" s="136" t="s">
        <v>1122</v>
      </c>
      <c r="E242" s="136" t="s">
        <v>30</v>
      </c>
      <c r="F242" s="137" t="s">
        <v>1107</v>
      </c>
      <c r="G242" s="138"/>
    </row>
    <row r="243" spans="2:7" s="139" customFormat="1" x14ac:dyDescent="0.25">
      <c r="B243" s="96">
        <v>171803</v>
      </c>
      <c r="C243" s="136" t="s">
        <v>948</v>
      </c>
      <c r="D243" s="136" t="s">
        <v>1122</v>
      </c>
      <c r="E243" s="136" t="s">
        <v>30</v>
      </c>
      <c r="F243" s="137" t="s">
        <v>1108</v>
      </c>
      <c r="G243" s="138"/>
    </row>
    <row r="244" spans="2:7" s="139" customFormat="1" x14ac:dyDescent="0.25">
      <c r="B244" s="96">
        <v>171815</v>
      </c>
      <c r="C244" s="136" t="s">
        <v>949</v>
      </c>
      <c r="D244" s="136" t="s">
        <v>1122</v>
      </c>
      <c r="E244" s="136" t="s">
        <v>30</v>
      </c>
      <c r="F244" s="137" t="s">
        <v>1107</v>
      </c>
      <c r="G244" s="138"/>
    </row>
    <row r="245" spans="2:7" s="139" customFormat="1" x14ac:dyDescent="0.25">
      <c r="B245" s="96">
        <v>171827</v>
      </c>
      <c r="C245" s="136" t="s">
        <v>950</v>
      </c>
      <c r="D245" s="136" t="s">
        <v>1122</v>
      </c>
      <c r="E245" s="136" t="s">
        <v>30</v>
      </c>
      <c r="F245" s="137" t="s">
        <v>1107</v>
      </c>
      <c r="G245" s="138"/>
    </row>
    <row r="246" spans="2:7" s="139" customFormat="1" x14ac:dyDescent="0.25">
      <c r="B246" s="96">
        <v>171979</v>
      </c>
      <c r="C246" s="136" t="s">
        <v>964</v>
      </c>
      <c r="D246" s="136" t="s">
        <v>1122</v>
      </c>
      <c r="E246" s="136" t="s">
        <v>30</v>
      </c>
      <c r="F246" s="137" t="s">
        <v>1107</v>
      </c>
      <c r="G246" s="138"/>
    </row>
    <row r="247" spans="2:7" s="139" customFormat="1" x14ac:dyDescent="0.25">
      <c r="B247" s="96">
        <v>171980</v>
      </c>
      <c r="C247" s="136" t="s">
        <v>965</v>
      </c>
      <c r="D247" s="136" t="s">
        <v>1122</v>
      </c>
      <c r="E247" s="136" t="s">
        <v>30</v>
      </c>
      <c r="F247" s="137" t="s">
        <v>1107</v>
      </c>
      <c r="G247" s="138"/>
    </row>
    <row r="248" spans="2:7" s="139" customFormat="1" x14ac:dyDescent="0.25">
      <c r="B248" s="96">
        <v>172110</v>
      </c>
      <c r="C248" s="136" t="s">
        <v>976</v>
      </c>
      <c r="D248" s="136" t="s">
        <v>1122</v>
      </c>
      <c r="E248" s="136" t="s">
        <v>30</v>
      </c>
      <c r="F248" s="137" t="s">
        <v>1108</v>
      </c>
      <c r="G248" s="138"/>
    </row>
    <row r="249" spans="2:7" s="139" customFormat="1" x14ac:dyDescent="0.25">
      <c r="B249" s="96">
        <v>172376</v>
      </c>
      <c r="C249" s="136" t="s">
        <v>1002</v>
      </c>
      <c r="D249" s="136" t="s">
        <v>1122</v>
      </c>
      <c r="E249" s="136" t="s">
        <v>30</v>
      </c>
      <c r="F249" s="137" t="s">
        <v>1107</v>
      </c>
      <c r="G249" s="138"/>
    </row>
    <row r="250" spans="2:7" s="139" customFormat="1" x14ac:dyDescent="0.25">
      <c r="B250" s="96">
        <v>402606</v>
      </c>
      <c r="C250" s="136" t="s">
        <v>1065</v>
      </c>
      <c r="D250" s="136" t="s">
        <v>1122</v>
      </c>
      <c r="E250" s="136" t="s">
        <v>30</v>
      </c>
      <c r="F250" s="137" t="s">
        <v>1107</v>
      </c>
      <c r="G250" s="138"/>
    </row>
    <row r="251" spans="2:7" s="139" customFormat="1" x14ac:dyDescent="0.25">
      <c r="B251" s="96">
        <v>121265</v>
      </c>
      <c r="C251" s="136" t="s">
        <v>22</v>
      </c>
      <c r="D251" s="136" t="s">
        <v>1122</v>
      </c>
      <c r="E251" s="136" t="s">
        <v>21</v>
      </c>
      <c r="F251" s="137" t="s">
        <v>1108</v>
      </c>
      <c r="G251" s="138"/>
    </row>
    <row r="252" spans="2:7" s="139" customFormat="1" x14ac:dyDescent="0.25">
      <c r="B252" s="96">
        <v>171104</v>
      </c>
      <c r="C252" s="136" t="s">
        <v>885</v>
      </c>
      <c r="D252" s="136" t="s">
        <v>1122</v>
      </c>
      <c r="E252" s="136" t="s">
        <v>21</v>
      </c>
      <c r="F252" s="137" t="s">
        <v>1107</v>
      </c>
      <c r="G252" s="138"/>
    </row>
    <row r="253" spans="2:7" s="139" customFormat="1" x14ac:dyDescent="0.25">
      <c r="B253" s="96">
        <v>172145</v>
      </c>
      <c r="C253" s="136" t="s">
        <v>979</v>
      </c>
      <c r="D253" s="136" t="s">
        <v>1122</v>
      </c>
      <c r="E253" s="136" t="s">
        <v>21</v>
      </c>
      <c r="F253" s="137" t="s">
        <v>1107</v>
      </c>
      <c r="G253" s="138"/>
    </row>
    <row r="254" spans="2:7" s="139" customFormat="1" x14ac:dyDescent="0.25">
      <c r="B254" s="96">
        <v>403210</v>
      </c>
      <c r="C254" s="136" t="s">
        <v>1073</v>
      </c>
      <c r="D254" s="136" t="s">
        <v>1122</v>
      </c>
      <c r="E254" s="136" t="s">
        <v>21</v>
      </c>
      <c r="F254" s="137" t="s">
        <v>1107</v>
      </c>
      <c r="G254" s="138"/>
    </row>
    <row r="255" spans="2:7" s="139" customFormat="1" x14ac:dyDescent="0.25">
      <c r="B255" s="96">
        <v>403222</v>
      </c>
      <c r="C255" s="136" t="s">
        <v>1074</v>
      </c>
      <c r="D255" s="136" t="s">
        <v>1122</v>
      </c>
      <c r="E255" s="136" t="s">
        <v>21</v>
      </c>
      <c r="F255" s="137" t="s">
        <v>1107</v>
      </c>
      <c r="G255" s="138"/>
    </row>
    <row r="256" spans="2:7" s="139" customFormat="1" x14ac:dyDescent="0.25">
      <c r="B256" s="96">
        <v>170835</v>
      </c>
      <c r="C256" s="136" t="s">
        <v>858</v>
      </c>
      <c r="D256" s="136" t="s">
        <v>1122</v>
      </c>
      <c r="E256" s="136" t="s">
        <v>857</v>
      </c>
      <c r="F256" s="137" t="s">
        <v>1107</v>
      </c>
      <c r="G256" s="138"/>
    </row>
    <row r="257" spans="2:7" s="139" customFormat="1" x14ac:dyDescent="0.25">
      <c r="B257" s="96">
        <v>170847</v>
      </c>
      <c r="C257" s="136" t="s">
        <v>859</v>
      </c>
      <c r="D257" s="136" t="s">
        <v>1122</v>
      </c>
      <c r="E257" s="136" t="s">
        <v>857</v>
      </c>
      <c r="F257" s="137" t="s">
        <v>1107</v>
      </c>
      <c r="G257" s="138"/>
    </row>
    <row r="258" spans="2:7" s="139" customFormat="1" x14ac:dyDescent="0.25">
      <c r="B258" s="96">
        <v>170859</v>
      </c>
      <c r="C258" s="136" t="s">
        <v>860</v>
      </c>
      <c r="D258" s="136" t="s">
        <v>1122</v>
      </c>
      <c r="E258" s="136" t="s">
        <v>857</v>
      </c>
      <c r="F258" s="137" t="s">
        <v>1108</v>
      </c>
      <c r="G258" s="138"/>
    </row>
    <row r="259" spans="2:7" s="139" customFormat="1" x14ac:dyDescent="0.25">
      <c r="B259" s="96">
        <v>170860</v>
      </c>
      <c r="C259" s="136" t="s">
        <v>861</v>
      </c>
      <c r="D259" s="136" t="s">
        <v>1122</v>
      </c>
      <c r="E259" s="136" t="s">
        <v>857</v>
      </c>
      <c r="F259" s="137" t="s">
        <v>1107</v>
      </c>
      <c r="G259" s="138"/>
    </row>
    <row r="260" spans="2:7" s="139" customFormat="1" x14ac:dyDescent="0.25">
      <c r="B260" s="96">
        <v>170872</v>
      </c>
      <c r="C260" s="136" t="s">
        <v>862</v>
      </c>
      <c r="D260" s="136" t="s">
        <v>1122</v>
      </c>
      <c r="E260" s="136" t="s">
        <v>857</v>
      </c>
      <c r="F260" s="137" t="s">
        <v>1108</v>
      </c>
      <c r="G260" s="138"/>
    </row>
    <row r="261" spans="2:7" s="139" customFormat="1" x14ac:dyDescent="0.25">
      <c r="B261" s="96">
        <v>171268</v>
      </c>
      <c r="C261" s="136" t="s">
        <v>903</v>
      </c>
      <c r="D261" s="136" t="s">
        <v>1122</v>
      </c>
      <c r="E261" s="136" t="s">
        <v>857</v>
      </c>
      <c r="F261" s="137" t="s">
        <v>1107</v>
      </c>
      <c r="G261" s="138"/>
    </row>
    <row r="262" spans="2:7" s="139" customFormat="1" x14ac:dyDescent="0.25">
      <c r="B262" s="96">
        <v>171270</v>
      </c>
      <c r="C262" s="136" t="s">
        <v>904</v>
      </c>
      <c r="D262" s="136" t="s">
        <v>1122</v>
      </c>
      <c r="E262" s="136" t="s">
        <v>857</v>
      </c>
      <c r="F262" s="137" t="s">
        <v>1107</v>
      </c>
      <c r="G262" s="138"/>
    </row>
    <row r="263" spans="2:7" s="139" customFormat="1" x14ac:dyDescent="0.25">
      <c r="B263" s="96">
        <v>171281</v>
      </c>
      <c r="C263" s="136" t="s">
        <v>905</v>
      </c>
      <c r="D263" s="136" t="s">
        <v>1122</v>
      </c>
      <c r="E263" s="136" t="s">
        <v>857</v>
      </c>
      <c r="F263" s="137" t="s">
        <v>1107</v>
      </c>
      <c r="G263" s="138"/>
    </row>
    <row r="264" spans="2:7" s="139" customFormat="1" x14ac:dyDescent="0.25">
      <c r="B264" s="96">
        <v>400786</v>
      </c>
      <c r="C264" s="136" t="s">
        <v>1028</v>
      </c>
      <c r="D264" s="136" t="s">
        <v>1122</v>
      </c>
      <c r="E264" s="136" t="s">
        <v>857</v>
      </c>
      <c r="F264" s="137" t="s">
        <v>1107</v>
      </c>
      <c r="G264" s="138"/>
    </row>
    <row r="265" spans="2:7" s="139" customFormat="1" x14ac:dyDescent="0.25">
      <c r="B265" s="96">
        <v>401481</v>
      </c>
      <c r="C265" s="136" t="s">
        <v>1043</v>
      </c>
      <c r="D265" s="136" t="s">
        <v>1122</v>
      </c>
      <c r="E265" s="136" t="s">
        <v>857</v>
      </c>
      <c r="F265" s="137" t="s">
        <v>1107</v>
      </c>
      <c r="G265" s="138"/>
    </row>
    <row r="266" spans="2:7" s="139" customFormat="1" x14ac:dyDescent="0.25">
      <c r="B266" s="96">
        <v>402114</v>
      </c>
      <c r="C266" s="136" t="s">
        <v>1057</v>
      </c>
      <c r="D266" s="136" t="s">
        <v>1122</v>
      </c>
      <c r="E266" s="136" t="s">
        <v>857</v>
      </c>
      <c r="F266" s="137" t="s">
        <v>1107</v>
      </c>
      <c r="G266" s="138"/>
    </row>
    <row r="267" spans="2:7" s="139" customFormat="1" x14ac:dyDescent="0.25">
      <c r="B267" s="96">
        <v>403209</v>
      </c>
      <c r="C267" s="136" t="s">
        <v>1072</v>
      </c>
      <c r="D267" s="136" t="s">
        <v>1122</v>
      </c>
      <c r="E267" s="136" t="s">
        <v>857</v>
      </c>
      <c r="F267" s="137" t="s">
        <v>1107</v>
      </c>
      <c r="G267" s="138"/>
    </row>
    <row r="268" spans="2:7" s="139" customFormat="1" x14ac:dyDescent="0.25">
      <c r="B268" s="96">
        <v>170094</v>
      </c>
      <c r="C268" s="136" t="s">
        <v>769</v>
      </c>
      <c r="D268" s="136" t="s">
        <v>1122</v>
      </c>
      <c r="E268" s="136" t="s">
        <v>768</v>
      </c>
      <c r="F268" s="137" t="s">
        <v>1107</v>
      </c>
      <c r="G268" s="138"/>
    </row>
    <row r="269" spans="2:7" s="139" customFormat="1" x14ac:dyDescent="0.25">
      <c r="B269" s="96">
        <v>170823</v>
      </c>
      <c r="C269" s="136" t="s">
        <v>856</v>
      </c>
      <c r="D269" s="136" t="s">
        <v>1122</v>
      </c>
      <c r="E269" s="136" t="s">
        <v>768</v>
      </c>
      <c r="F269" s="137" t="s">
        <v>1107</v>
      </c>
      <c r="G269" s="138"/>
    </row>
    <row r="270" spans="2:7" s="139" customFormat="1" x14ac:dyDescent="0.25">
      <c r="B270" s="96">
        <v>170914</v>
      </c>
      <c r="C270" s="136" t="s">
        <v>867</v>
      </c>
      <c r="D270" s="136" t="s">
        <v>1122</v>
      </c>
      <c r="E270" s="136" t="s">
        <v>768</v>
      </c>
      <c r="F270" s="137" t="s">
        <v>1107</v>
      </c>
      <c r="G270" s="138"/>
    </row>
    <row r="271" spans="2:7" s="139" customFormat="1" x14ac:dyDescent="0.25">
      <c r="B271" s="96">
        <v>171062</v>
      </c>
      <c r="C271" s="136" t="s">
        <v>880</v>
      </c>
      <c r="D271" s="136" t="s">
        <v>1122</v>
      </c>
      <c r="E271" s="136" t="s">
        <v>768</v>
      </c>
      <c r="F271" s="137" t="s">
        <v>1107</v>
      </c>
      <c r="G271" s="138"/>
    </row>
    <row r="272" spans="2:7" s="139" customFormat="1" x14ac:dyDescent="0.25">
      <c r="B272" s="96">
        <v>172388</v>
      </c>
      <c r="C272" s="136" t="s">
        <v>1003</v>
      </c>
      <c r="D272" s="136" t="s">
        <v>1122</v>
      </c>
      <c r="E272" s="136" t="s">
        <v>768</v>
      </c>
      <c r="F272" s="137" t="s">
        <v>1107</v>
      </c>
      <c r="G272" s="138"/>
    </row>
    <row r="273" spans="2:7" s="139" customFormat="1" x14ac:dyDescent="0.25">
      <c r="B273" s="96">
        <v>171025</v>
      </c>
      <c r="C273" s="136" t="s">
        <v>876</v>
      </c>
      <c r="D273" s="136" t="s">
        <v>1122</v>
      </c>
      <c r="E273" s="136" t="s">
        <v>875</v>
      </c>
      <c r="F273" s="137" t="s">
        <v>1107</v>
      </c>
      <c r="G273" s="138"/>
    </row>
    <row r="274" spans="2:7" s="139" customFormat="1" x14ac:dyDescent="0.25">
      <c r="B274" s="96">
        <v>171037</v>
      </c>
      <c r="C274" s="136" t="s">
        <v>877</v>
      </c>
      <c r="D274" s="136" t="s">
        <v>1122</v>
      </c>
      <c r="E274" s="136" t="s">
        <v>875</v>
      </c>
      <c r="F274" s="137" t="s">
        <v>1108</v>
      </c>
      <c r="G274" s="138"/>
    </row>
    <row r="275" spans="2:7" s="139" customFormat="1" x14ac:dyDescent="0.25">
      <c r="B275" s="96">
        <v>171049</v>
      </c>
      <c r="C275" s="136" t="s">
        <v>878</v>
      </c>
      <c r="D275" s="136" t="s">
        <v>1122</v>
      </c>
      <c r="E275" s="136" t="s">
        <v>875</v>
      </c>
      <c r="F275" s="137" t="s">
        <v>1107</v>
      </c>
      <c r="G275" s="138"/>
    </row>
    <row r="276" spans="2:7" s="139" customFormat="1" x14ac:dyDescent="0.25">
      <c r="B276" s="96">
        <v>171256</v>
      </c>
      <c r="C276" s="136" t="s">
        <v>902</v>
      </c>
      <c r="D276" s="136" t="s">
        <v>1122</v>
      </c>
      <c r="E276" s="136" t="s">
        <v>875</v>
      </c>
      <c r="F276" s="137" t="s">
        <v>1107</v>
      </c>
      <c r="G276" s="138"/>
    </row>
    <row r="277" spans="2:7" s="139" customFormat="1" x14ac:dyDescent="0.25">
      <c r="B277" s="96">
        <v>171359</v>
      </c>
      <c r="C277" s="136" t="s">
        <v>914</v>
      </c>
      <c r="D277" s="136" t="s">
        <v>1122</v>
      </c>
      <c r="E277" s="136" t="s">
        <v>875</v>
      </c>
      <c r="F277" s="137" t="s">
        <v>1107</v>
      </c>
      <c r="G277" s="138"/>
    </row>
    <row r="278" spans="2:7" s="139" customFormat="1" x14ac:dyDescent="0.25">
      <c r="B278" s="96">
        <v>172169</v>
      </c>
      <c r="C278" s="136" t="s">
        <v>981</v>
      </c>
      <c r="D278" s="136" t="s">
        <v>1122</v>
      </c>
      <c r="E278" s="136" t="s">
        <v>875</v>
      </c>
      <c r="F278" s="137" t="s">
        <v>1107</v>
      </c>
      <c r="G278" s="138"/>
    </row>
    <row r="279" spans="2:7" s="139" customFormat="1" x14ac:dyDescent="0.25">
      <c r="B279" s="96">
        <v>400105</v>
      </c>
      <c r="C279" s="136" t="s">
        <v>1018</v>
      </c>
      <c r="D279" s="136" t="s">
        <v>1122</v>
      </c>
      <c r="E279" s="136" t="s">
        <v>875</v>
      </c>
      <c r="F279" s="137" t="s">
        <v>1107</v>
      </c>
      <c r="G279" s="138"/>
    </row>
    <row r="280" spans="2:7" s="139" customFormat="1" x14ac:dyDescent="0.25">
      <c r="B280" s="96">
        <v>401018</v>
      </c>
      <c r="C280" s="136" t="s">
        <v>1033</v>
      </c>
      <c r="D280" s="136" t="s">
        <v>1122</v>
      </c>
      <c r="E280" s="136" t="s">
        <v>875</v>
      </c>
      <c r="F280" s="137" t="s">
        <v>1107</v>
      </c>
      <c r="G280" s="138"/>
    </row>
    <row r="281" spans="2:7" s="139" customFormat="1" x14ac:dyDescent="0.25">
      <c r="B281" s="96">
        <v>401316</v>
      </c>
      <c r="C281" s="136" t="s">
        <v>1039</v>
      </c>
      <c r="D281" s="136" t="s">
        <v>1122</v>
      </c>
      <c r="E281" s="136" t="s">
        <v>875</v>
      </c>
      <c r="F281" s="137" t="s">
        <v>1107</v>
      </c>
      <c r="G281" s="138"/>
    </row>
    <row r="282" spans="2:7" s="139" customFormat="1" x14ac:dyDescent="0.25">
      <c r="B282" s="96">
        <v>170185</v>
      </c>
      <c r="C282" s="136" t="s">
        <v>784</v>
      </c>
      <c r="D282" s="136" t="s">
        <v>1122</v>
      </c>
      <c r="E282" s="136" t="s">
        <v>783</v>
      </c>
      <c r="F282" s="137" t="s">
        <v>1107</v>
      </c>
      <c r="G282" s="138"/>
    </row>
    <row r="283" spans="2:7" s="139" customFormat="1" x14ac:dyDescent="0.25">
      <c r="B283" s="96">
        <v>170318</v>
      </c>
      <c r="C283" s="136" t="s">
        <v>795</v>
      </c>
      <c r="D283" s="136" t="s">
        <v>1122</v>
      </c>
      <c r="E283" s="136" t="s">
        <v>783</v>
      </c>
      <c r="F283" s="137" t="s">
        <v>1108</v>
      </c>
      <c r="G283" s="138"/>
    </row>
    <row r="284" spans="2:7" s="139" customFormat="1" x14ac:dyDescent="0.25">
      <c r="B284" s="96">
        <v>170720</v>
      </c>
      <c r="C284" s="136" t="s">
        <v>846</v>
      </c>
      <c r="D284" s="136" t="s">
        <v>1122</v>
      </c>
      <c r="E284" s="136" t="s">
        <v>783</v>
      </c>
      <c r="F284" s="137" t="s">
        <v>1107</v>
      </c>
      <c r="G284" s="138"/>
    </row>
    <row r="285" spans="2:7" s="139" customFormat="1" x14ac:dyDescent="0.25">
      <c r="B285" s="96">
        <v>171219</v>
      </c>
      <c r="C285" s="136" t="s">
        <v>898</v>
      </c>
      <c r="D285" s="136" t="s">
        <v>1122</v>
      </c>
      <c r="E285" s="136" t="s">
        <v>783</v>
      </c>
      <c r="F285" s="137" t="s">
        <v>1107</v>
      </c>
      <c r="G285" s="138"/>
    </row>
    <row r="286" spans="2:7" s="139" customFormat="1" x14ac:dyDescent="0.25">
      <c r="B286" s="96">
        <v>171530</v>
      </c>
      <c r="C286" s="136" t="s">
        <v>929</v>
      </c>
      <c r="D286" s="136" t="s">
        <v>1122</v>
      </c>
      <c r="E286" s="136" t="s">
        <v>783</v>
      </c>
      <c r="F286" s="137" t="s">
        <v>1107</v>
      </c>
      <c r="G286" s="138"/>
    </row>
    <row r="287" spans="2:7" s="139" customFormat="1" x14ac:dyDescent="0.25">
      <c r="B287" s="96">
        <v>171554</v>
      </c>
      <c r="C287" s="136" t="s">
        <v>930</v>
      </c>
      <c r="D287" s="136" t="s">
        <v>1122</v>
      </c>
      <c r="E287" s="136" t="s">
        <v>783</v>
      </c>
      <c r="F287" s="137" t="s">
        <v>1107</v>
      </c>
      <c r="G287" s="138"/>
    </row>
    <row r="288" spans="2:7" s="139" customFormat="1" x14ac:dyDescent="0.25">
      <c r="B288" s="96">
        <v>171578</v>
      </c>
      <c r="C288" s="136" t="s">
        <v>931</v>
      </c>
      <c r="D288" s="136" t="s">
        <v>1122</v>
      </c>
      <c r="E288" s="136" t="s">
        <v>783</v>
      </c>
      <c r="F288" s="137" t="s">
        <v>1107</v>
      </c>
      <c r="G288" s="138"/>
    </row>
    <row r="289" spans="2:7" s="139" customFormat="1" x14ac:dyDescent="0.25">
      <c r="B289" s="96">
        <v>171580</v>
      </c>
      <c r="C289" s="136" t="s">
        <v>932</v>
      </c>
      <c r="D289" s="136" t="s">
        <v>1122</v>
      </c>
      <c r="E289" s="136" t="s">
        <v>783</v>
      </c>
      <c r="F289" s="137" t="s">
        <v>1107</v>
      </c>
      <c r="G289" s="138"/>
    </row>
    <row r="290" spans="2:7" s="139" customFormat="1" x14ac:dyDescent="0.25">
      <c r="B290" s="96">
        <v>171591</v>
      </c>
      <c r="C290" s="136" t="s">
        <v>933</v>
      </c>
      <c r="D290" s="136" t="s">
        <v>1122</v>
      </c>
      <c r="E290" s="136" t="s">
        <v>783</v>
      </c>
      <c r="F290" s="137" t="s">
        <v>1107</v>
      </c>
      <c r="G290" s="138"/>
    </row>
    <row r="291" spans="2:7" s="139" customFormat="1" x14ac:dyDescent="0.25">
      <c r="B291" s="96">
        <v>171608</v>
      </c>
      <c r="C291" s="136" t="s">
        <v>934</v>
      </c>
      <c r="D291" s="136" t="s">
        <v>1122</v>
      </c>
      <c r="E291" s="136" t="s">
        <v>783</v>
      </c>
      <c r="F291" s="137" t="s">
        <v>1108</v>
      </c>
      <c r="G291" s="138"/>
    </row>
    <row r="292" spans="2:7" s="139" customFormat="1" x14ac:dyDescent="0.25">
      <c r="B292" s="96">
        <v>171876</v>
      </c>
      <c r="C292" s="136" t="s">
        <v>955</v>
      </c>
      <c r="D292" s="136" t="s">
        <v>1122</v>
      </c>
      <c r="E292" s="136" t="s">
        <v>783</v>
      </c>
      <c r="F292" s="137" t="s">
        <v>1108</v>
      </c>
      <c r="G292" s="138"/>
    </row>
    <row r="293" spans="2:7" s="139" customFormat="1" x14ac:dyDescent="0.25">
      <c r="B293" s="96">
        <v>171888</v>
      </c>
      <c r="C293" s="136" t="s">
        <v>956</v>
      </c>
      <c r="D293" s="136" t="s">
        <v>1122</v>
      </c>
      <c r="E293" s="136" t="s">
        <v>783</v>
      </c>
      <c r="F293" s="137" t="s">
        <v>1108</v>
      </c>
      <c r="G293" s="138"/>
    </row>
    <row r="294" spans="2:7" s="139" customFormat="1" x14ac:dyDescent="0.25">
      <c r="B294" s="96">
        <v>171890</v>
      </c>
      <c r="C294" s="136" t="s">
        <v>957</v>
      </c>
      <c r="D294" s="136" t="s">
        <v>1122</v>
      </c>
      <c r="E294" s="136" t="s">
        <v>783</v>
      </c>
      <c r="F294" s="137" t="s">
        <v>1108</v>
      </c>
      <c r="G294" s="138"/>
    </row>
    <row r="295" spans="2:7" s="139" customFormat="1" x14ac:dyDescent="0.25">
      <c r="B295" s="96">
        <v>172121</v>
      </c>
      <c r="C295" s="136" t="s">
        <v>977</v>
      </c>
      <c r="D295" s="136" t="s">
        <v>1122</v>
      </c>
      <c r="E295" s="136" t="s">
        <v>783</v>
      </c>
      <c r="F295" s="137" t="s">
        <v>1107</v>
      </c>
      <c r="G295" s="138"/>
    </row>
    <row r="296" spans="2:7" s="139" customFormat="1" x14ac:dyDescent="0.25">
      <c r="B296" s="96">
        <v>172133</v>
      </c>
      <c r="C296" s="136" t="s">
        <v>978</v>
      </c>
      <c r="D296" s="136" t="s">
        <v>1122</v>
      </c>
      <c r="E296" s="136" t="s">
        <v>783</v>
      </c>
      <c r="F296" s="137" t="s">
        <v>1107</v>
      </c>
      <c r="G296" s="138"/>
    </row>
    <row r="297" spans="2:7" s="139" customFormat="1" x14ac:dyDescent="0.25">
      <c r="B297" s="96">
        <v>172224</v>
      </c>
      <c r="C297" s="136" t="s">
        <v>987</v>
      </c>
      <c r="D297" s="136" t="s">
        <v>1122</v>
      </c>
      <c r="E297" s="136" t="s">
        <v>783</v>
      </c>
      <c r="F297" s="137" t="s">
        <v>1107</v>
      </c>
      <c r="G297" s="138"/>
    </row>
    <row r="298" spans="2:7" s="139" customFormat="1" x14ac:dyDescent="0.25">
      <c r="B298" s="96">
        <v>172236</v>
      </c>
      <c r="C298" s="136" t="s">
        <v>988</v>
      </c>
      <c r="D298" s="136" t="s">
        <v>1122</v>
      </c>
      <c r="E298" s="136" t="s">
        <v>783</v>
      </c>
      <c r="F298" s="137" t="s">
        <v>1107</v>
      </c>
      <c r="G298" s="138"/>
    </row>
    <row r="299" spans="2:7" s="139" customFormat="1" x14ac:dyDescent="0.25">
      <c r="B299" s="96">
        <v>172248</v>
      </c>
      <c r="C299" s="136" t="s">
        <v>989</v>
      </c>
      <c r="D299" s="136" t="s">
        <v>1122</v>
      </c>
      <c r="E299" s="136" t="s">
        <v>783</v>
      </c>
      <c r="F299" s="137" t="s">
        <v>1108</v>
      </c>
      <c r="G299" s="138"/>
    </row>
    <row r="300" spans="2:7" s="139" customFormat="1" x14ac:dyDescent="0.25">
      <c r="B300" s="96">
        <v>172455</v>
      </c>
      <c r="C300" s="136" t="s">
        <v>1011</v>
      </c>
      <c r="D300" s="136" t="s">
        <v>1122</v>
      </c>
      <c r="E300" s="136" t="s">
        <v>783</v>
      </c>
      <c r="F300" s="137" t="s">
        <v>1107</v>
      </c>
      <c r="G300" s="138"/>
    </row>
    <row r="301" spans="2:7" s="139" customFormat="1" x14ac:dyDescent="0.25">
      <c r="B301" s="96">
        <v>172467</v>
      </c>
      <c r="C301" s="136" t="s">
        <v>1012</v>
      </c>
      <c r="D301" s="136" t="s">
        <v>1122</v>
      </c>
      <c r="E301" s="136" t="s">
        <v>783</v>
      </c>
      <c r="F301" s="137" t="s">
        <v>1107</v>
      </c>
      <c r="G301" s="138"/>
    </row>
    <row r="302" spans="2:7" s="139" customFormat="1" x14ac:dyDescent="0.25">
      <c r="B302" s="96">
        <v>401754</v>
      </c>
      <c r="C302" s="136" t="s">
        <v>1049</v>
      </c>
      <c r="D302" s="136" t="s">
        <v>1122</v>
      </c>
      <c r="E302" s="136" t="s">
        <v>783</v>
      </c>
      <c r="F302" s="137" t="s">
        <v>1107</v>
      </c>
      <c r="G302" s="138"/>
    </row>
    <row r="303" spans="2:7" s="139" customFormat="1" x14ac:dyDescent="0.25">
      <c r="B303" s="96">
        <v>170070</v>
      </c>
      <c r="C303" s="136" t="s">
        <v>765</v>
      </c>
      <c r="D303" s="136" t="s">
        <v>1122</v>
      </c>
      <c r="E303" s="136" t="s">
        <v>764</v>
      </c>
      <c r="F303" s="137" t="s">
        <v>1107</v>
      </c>
      <c r="G303" s="138"/>
    </row>
    <row r="304" spans="2:7" s="139" customFormat="1" x14ac:dyDescent="0.25">
      <c r="B304" s="96">
        <v>170770</v>
      </c>
      <c r="C304" s="136" t="s">
        <v>851</v>
      </c>
      <c r="D304" s="136" t="s">
        <v>1122</v>
      </c>
      <c r="E304" s="136" t="s">
        <v>764</v>
      </c>
      <c r="F304" s="137" t="s">
        <v>1107</v>
      </c>
      <c r="G304" s="138"/>
    </row>
    <row r="305" spans="2:7" s="139" customFormat="1" x14ac:dyDescent="0.25">
      <c r="B305" s="96">
        <v>170781</v>
      </c>
      <c r="C305" s="136" t="s">
        <v>852</v>
      </c>
      <c r="D305" s="136" t="s">
        <v>1122</v>
      </c>
      <c r="E305" s="136" t="s">
        <v>764</v>
      </c>
      <c r="F305" s="137" t="s">
        <v>1107</v>
      </c>
      <c r="G305" s="138"/>
    </row>
    <row r="306" spans="2:7" s="139" customFormat="1" x14ac:dyDescent="0.25">
      <c r="B306" s="96">
        <v>170793</v>
      </c>
      <c r="C306" s="136" t="s">
        <v>853</v>
      </c>
      <c r="D306" s="136" t="s">
        <v>1122</v>
      </c>
      <c r="E306" s="136" t="s">
        <v>764</v>
      </c>
      <c r="F306" s="137" t="s">
        <v>1107</v>
      </c>
      <c r="G306" s="138"/>
    </row>
    <row r="307" spans="2:7" s="139" customFormat="1" x14ac:dyDescent="0.25">
      <c r="B307" s="96">
        <v>170800</v>
      </c>
      <c r="C307" s="136" t="s">
        <v>854</v>
      </c>
      <c r="D307" s="136" t="s">
        <v>1122</v>
      </c>
      <c r="E307" s="136" t="s">
        <v>764</v>
      </c>
      <c r="F307" s="137" t="s">
        <v>1108</v>
      </c>
      <c r="G307" s="138"/>
    </row>
    <row r="308" spans="2:7" s="139" customFormat="1" x14ac:dyDescent="0.25">
      <c r="B308" s="96">
        <v>170811</v>
      </c>
      <c r="C308" s="136" t="s">
        <v>855</v>
      </c>
      <c r="D308" s="136" t="s">
        <v>1122</v>
      </c>
      <c r="E308" s="136" t="s">
        <v>764</v>
      </c>
      <c r="F308" s="137" t="s">
        <v>1107</v>
      </c>
      <c r="G308" s="138"/>
    </row>
    <row r="309" spans="2:7" s="139" customFormat="1" x14ac:dyDescent="0.25">
      <c r="B309" s="96">
        <v>171414</v>
      </c>
      <c r="C309" s="136" t="s">
        <v>920</v>
      </c>
      <c r="D309" s="136" t="s">
        <v>1122</v>
      </c>
      <c r="E309" s="136" t="s">
        <v>764</v>
      </c>
      <c r="F309" s="137" t="s">
        <v>1107</v>
      </c>
      <c r="G309" s="138"/>
    </row>
    <row r="310" spans="2:7" s="139" customFormat="1" x14ac:dyDescent="0.25">
      <c r="B310" s="96">
        <v>171864</v>
      </c>
      <c r="C310" s="136" t="s">
        <v>954</v>
      </c>
      <c r="D310" s="136" t="s">
        <v>1122</v>
      </c>
      <c r="E310" s="136" t="s">
        <v>764</v>
      </c>
      <c r="F310" s="137" t="s">
        <v>1107</v>
      </c>
      <c r="G310" s="138"/>
    </row>
    <row r="311" spans="2:7" s="139" customFormat="1" x14ac:dyDescent="0.25">
      <c r="B311" s="96">
        <v>172157</v>
      </c>
      <c r="C311" s="136" t="s">
        <v>980</v>
      </c>
      <c r="D311" s="136" t="s">
        <v>1122</v>
      </c>
      <c r="E311" s="136" t="s">
        <v>764</v>
      </c>
      <c r="F311" s="137" t="s">
        <v>1107</v>
      </c>
      <c r="G311" s="138"/>
    </row>
    <row r="312" spans="2:7" s="139" customFormat="1" x14ac:dyDescent="0.25">
      <c r="B312" s="96">
        <v>400221</v>
      </c>
      <c r="C312" s="136" t="s">
        <v>1020</v>
      </c>
      <c r="D312" s="136" t="s">
        <v>1122</v>
      </c>
      <c r="E312" s="136" t="s">
        <v>764</v>
      </c>
      <c r="F312" s="137" t="s">
        <v>1107</v>
      </c>
      <c r="G312" s="138"/>
    </row>
    <row r="313" spans="2:7" s="139" customFormat="1" x14ac:dyDescent="0.25">
      <c r="B313" s="96">
        <v>151622</v>
      </c>
      <c r="C313" s="136" t="s">
        <v>374</v>
      </c>
      <c r="D313" s="136" t="s">
        <v>1123</v>
      </c>
      <c r="E313" s="136" t="s">
        <v>373</v>
      </c>
      <c r="F313" s="137" t="s">
        <v>1107</v>
      </c>
      <c r="G313" s="138"/>
    </row>
    <row r="314" spans="2:7" s="139" customFormat="1" x14ac:dyDescent="0.25">
      <c r="B314" s="96">
        <v>151634</v>
      </c>
      <c r="C314" s="136" t="s">
        <v>375</v>
      </c>
      <c r="D314" s="136" t="s">
        <v>1123</v>
      </c>
      <c r="E314" s="136" t="s">
        <v>373</v>
      </c>
      <c r="F314" s="137" t="s">
        <v>1107</v>
      </c>
      <c r="G314" s="138"/>
    </row>
    <row r="315" spans="2:7" s="139" customFormat="1" x14ac:dyDescent="0.25">
      <c r="B315" s="96">
        <v>151336</v>
      </c>
      <c r="C315" s="136" t="s">
        <v>343</v>
      </c>
      <c r="D315" s="136" t="s">
        <v>1123</v>
      </c>
      <c r="E315" s="136" t="s">
        <v>342</v>
      </c>
      <c r="F315" s="137" t="s">
        <v>1107</v>
      </c>
      <c r="G315" s="138"/>
    </row>
    <row r="316" spans="2:7" s="139" customFormat="1" x14ac:dyDescent="0.25">
      <c r="B316" s="96">
        <v>151361</v>
      </c>
      <c r="C316" s="136" t="s">
        <v>346</v>
      </c>
      <c r="D316" s="136" t="s">
        <v>1123</v>
      </c>
      <c r="E316" s="136" t="s">
        <v>342</v>
      </c>
      <c r="F316" s="137" t="s">
        <v>1107</v>
      </c>
      <c r="G316" s="138"/>
    </row>
    <row r="317" spans="2:7" s="139" customFormat="1" x14ac:dyDescent="0.25">
      <c r="B317" s="96">
        <v>150009</v>
      </c>
      <c r="C317" s="136" t="s">
        <v>203</v>
      </c>
      <c r="D317" s="136" t="s">
        <v>1123</v>
      </c>
      <c r="E317" s="136" t="s">
        <v>202</v>
      </c>
      <c r="F317" s="137" t="s">
        <v>1107</v>
      </c>
      <c r="G317" s="138"/>
    </row>
    <row r="318" spans="2:7" s="139" customFormat="1" x14ac:dyDescent="0.25">
      <c r="B318" s="96">
        <v>151105</v>
      </c>
      <c r="C318" s="136" t="s">
        <v>320</v>
      </c>
      <c r="D318" s="136" t="s">
        <v>1123</v>
      </c>
      <c r="E318" s="136" t="s">
        <v>202</v>
      </c>
      <c r="F318" s="137" t="s">
        <v>1107</v>
      </c>
      <c r="G318" s="138"/>
    </row>
    <row r="319" spans="2:7" s="139" customFormat="1" x14ac:dyDescent="0.25">
      <c r="B319" s="96">
        <v>151956</v>
      </c>
      <c r="C319" s="136" t="s">
        <v>418</v>
      </c>
      <c r="D319" s="136" t="s">
        <v>1123</v>
      </c>
      <c r="E319" s="136" t="s">
        <v>202</v>
      </c>
      <c r="F319" s="137" t="s">
        <v>1108</v>
      </c>
      <c r="G319" s="138"/>
    </row>
    <row r="320" spans="2:7" s="139" customFormat="1" x14ac:dyDescent="0.25">
      <c r="B320" s="96">
        <v>151968</v>
      </c>
      <c r="C320" s="136" t="s">
        <v>419</v>
      </c>
      <c r="D320" s="136" t="s">
        <v>1123</v>
      </c>
      <c r="E320" s="136" t="s">
        <v>202</v>
      </c>
      <c r="F320" s="137" t="s">
        <v>1107</v>
      </c>
      <c r="G320" s="138"/>
    </row>
    <row r="321" spans="2:7" s="139" customFormat="1" x14ac:dyDescent="0.25">
      <c r="B321" s="96">
        <v>151970</v>
      </c>
      <c r="C321" s="136" t="s">
        <v>420</v>
      </c>
      <c r="D321" s="136" t="s">
        <v>1123</v>
      </c>
      <c r="E321" s="136" t="s">
        <v>202</v>
      </c>
      <c r="F321" s="137" t="s">
        <v>1108</v>
      </c>
      <c r="G321" s="138"/>
    </row>
    <row r="322" spans="2:7" s="139" customFormat="1" x14ac:dyDescent="0.25">
      <c r="B322" s="96">
        <v>151981</v>
      </c>
      <c r="C322" s="136" t="s">
        <v>421</v>
      </c>
      <c r="D322" s="136" t="s">
        <v>1123</v>
      </c>
      <c r="E322" s="136" t="s">
        <v>202</v>
      </c>
      <c r="F322" s="137" t="s">
        <v>1107</v>
      </c>
      <c r="G322" s="138"/>
    </row>
    <row r="323" spans="2:7" s="139" customFormat="1" x14ac:dyDescent="0.25">
      <c r="B323" s="96">
        <v>151993</v>
      </c>
      <c r="C323" s="136" t="s">
        <v>422</v>
      </c>
      <c r="D323" s="136" t="s">
        <v>1123</v>
      </c>
      <c r="E323" s="136" t="s">
        <v>202</v>
      </c>
      <c r="F323" s="137" t="s">
        <v>1107</v>
      </c>
      <c r="G323" s="138"/>
    </row>
    <row r="324" spans="2:7" s="139" customFormat="1" x14ac:dyDescent="0.25">
      <c r="B324" s="96">
        <v>152006</v>
      </c>
      <c r="C324" s="136" t="s">
        <v>423</v>
      </c>
      <c r="D324" s="136" t="s">
        <v>1123</v>
      </c>
      <c r="E324" s="136" t="s">
        <v>202</v>
      </c>
      <c r="F324" s="137" t="s">
        <v>1107</v>
      </c>
      <c r="G324" s="138"/>
    </row>
    <row r="325" spans="2:7" s="139" customFormat="1" x14ac:dyDescent="0.25">
      <c r="B325" s="96">
        <v>152018</v>
      </c>
      <c r="C325" s="136" t="s">
        <v>424</v>
      </c>
      <c r="D325" s="136" t="s">
        <v>1123</v>
      </c>
      <c r="E325" s="136" t="s">
        <v>202</v>
      </c>
      <c r="F325" s="137" t="s">
        <v>1108</v>
      </c>
      <c r="G325" s="138"/>
    </row>
    <row r="326" spans="2:7" s="139" customFormat="1" x14ac:dyDescent="0.25">
      <c r="B326" s="96">
        <v>403404</v>
      </c>
      <c r="C326" s="136" t="s">
        <v>1078</v>
      </c>
      <c r="D326" s="136" t="s">
        <v>1123</v>
      </c>
      <c r="E326" s="136" t="s">
        <v>202</v>
      </c>
      <c r="F326" s="137" t="s">
        <v>1108</v>
      </c>
      <c r="G326" s="138"/>
    </row>
    <row r="327" spans="2:7" s="139" customFormat="1" x14ac:dyDescent="0.25">
      <c r="B327" s="96">
        <v>152020</v>
      </c>
      <c r="C327" s="136" t="s">
        <v>426</v>
      </c>
      <c r="D327" s="136" t="s">
        <v>1123</v>
      </c>
      <c r="E327" s="136" t="s">
        <v>425</v>
      </c>
      <c r="F327" s="137" t="s">
        <v>1107</v>
      </c>
      <c r="G327" s="138"/>
    </row>
    <row r="328" spans="2:7" s="139" customFormat="1" x14ac:dyDescent="0.25">
      <c r="B328" s="96">
        <v>152031</v>
      </c>
      <c r="C328" s="136" t="s">
        <v>427</v>
      </c>
      <c r="D328" s="136" t="s">
        <v>1123</v>
      </c>
      <c r="E328" s="136" t="s">
        <v>425</v>
      </c>
      <c r="F328" s="137" t="s">
        <v>1107</v>
      </c>
      <c r="G328" s="138"/>
    </row>
    <row r="329" spans="2:7" s="139" customFormat="1" x14ac:dyDescent="0.25">
      <c r="B329" s="96">
        <v>152043</v>
      </c>
      <c r="C329" s="136" t="s">
        <v>428</v>
      </c>
      <c r="D329" s="136" t="s">
        <v>1123</v>
      </c>
      <c r="E329" s="136" t="s">
        <v>425</v>
      </c>
      <c r="F329" s="137" t="s">
        <v>1108</v>
      </c>
      <c r="G329" s="138"/>
    </row>
    <row r="330" spans="2:7" s="139" customFormat="1" x14ac:dyDescent="0.25">
      <c r="B330" s="96">
        <v>152055</v>
      </c>
      <c r="C330" s="136" t="s">
        <v>429</v>
      </c>
      <c r="D330" s="136" t="s">
        <v>1123</v>
      </c>
      <c r="E330" s="136" t="s">
        <v>425</v>
      </c>
      <c r="F330" s="137" t="s">
        <v>1107</v>
      </c>
      <c r="G330" s="138"/>
    </row>
    <row r="331" spans="2:7" s="139" customFormat="1" x14ac:dyDescent="0.25">
      <c r="B331" s="96">
        <v>152067</v>
      </c>
      <c r="C331" s="136" t="s">
        <v>430</v>
      </c>
      <c r="D331" s="136" t="s">
        <v>1123</v>
      </c>
      <c r="E331" s="136" t="s">
        <v>425</v>
      </c>
      <c r="F331" s="137" t="s">
        <v>1107</v>
      </c>
      <c r="G331" s="138"/>
    </row>
    <row r="332" spans="2:7" s="139" customFormat="1" x14ac:dyDescent="0.25">
      <c r="B332" s="96">
        <v>152079</v>
      </c>
      <c r="C332" s="136" t="s">
        <v>431</v>
      </c>
      <c r="D332" s="136" t="s">
        <v>1123</v>
      </c>
      <c r="E332" s="136" t="s">
        <v>425</v>
      </c>
      <c r="F332" s="137" t="s">
        <v>1107</v>
      </c>
      <c r="G332" s="138"/>
    </row>
    <row r="333" spans="2:7" s="139" customFormat="1" x14ac:dyDescent="0.25">
      <c r="B333" s="96">
        <v>152961</v>
      </c>
      <c r="C333" s="136" t="s">
        <v>534</v>
      </c>
      <c r="D333" s="136" t="s">
        <v>1123</v>
      </c>
      <c r="E333" s="136" t="s">
        <v>425</v>
      </c>
      <c r="F333" s="137" t="s">
        <v>1107</v>
      </c>
      <c r="G333" s="138"/>
    </row>
    <row r="334" spans="2:7" s="139" customFormat="1" x14ac:dyDescent="0.25">
      <c r="B334" s="96">
        <v>150393</v>
      </c>
      <c r="C334" s="136" t="s">
        <v>240</v>
      </c>
      <c r="D334" s="136" t="s">
        <v>1123</v>
      </c>
      <c r="E334" s="136" t="s">
        <v>239</v>
      </c>
      <c r="F334" s="137" t="s">
        <v>1107</v>
      </c>
      <c r="G334" s="138"/>
    </row>
    <row r="335" spans="2:7" s="139" customFormat="1" x14ac:dyDescent="0.25">
      <c r="B335" s="96">
        <v>150757</v>
      </c>
      <c r="C335" s="136" t="s">
        <v>283</v>
      </c>
      <c r="D335" s="136" t="s">
        <v>1123</v>
      </c>
      <c r="E335" s="136" t="s">
        <v>239</v>
      </c>
      <c r="F335" s="137" t="s">
        <v>1108</v>
      </c>
      <c r="G335" s="138"/>
    </row>
    <row r="336" spans="2:7" s="139" customFormat="1" x14ac:dyDescent="0.25">
      <c r="B336" s="96">
        <v>151403</v>
      </c>
      <c r="C336" s="136" t="s">
        <v>350</v>
      </c>
      <c r="D336" s="136" t="s">
        <v>1123</v>
      </c>
      <c r="E336" s="136" t="s">
        <v>239</v>
      </c>
      <c r="F336" s="137" t="s">
        <v>1107</v>
      </c>
      <c r="G336" s="138"/>
    </row>
    <row r="337" spans="2:7" s="139" customFormat="1" x14ac:dyDescent="0.25">
      <c r="B337" s="96">
        <v>151610</v>
      </c>
      <c r="C337" s="136" t="s">
        <v>372</v>
      </c>
      <c r="D337" s="136" t="s">
        <v>1123</v>
      </c>
      <c r="E337" s="136" t="s">
        <v>239</v>
      </c>
      <c r="F337" s="137" t="s">
        <v>1107</v>
      </c>
      <c r="G337" s="138"/>
    </row>
    <row r="338" spans="2:7" s="139" customFormat="1" x14ac:dyDescent="0.25">
      <c r="B338" s="96">
        <v>152080</v>
      </c>
      <c r="C338" s="136" t="s">
        <v>432</v>
      </c>
      <c r="D338" s="136" t="s">
        <v>1123</v>
      </c>
      <c r="E338" s="136" t="s">
        <v>239</v>
      </c>
      <c r="F338" s="137" t="s">
        <v>1107</v>
      </c>
      <c r="G338" s="138"/>
    </row>
    <row r="339" spans="2:7" s="139" customFormat="1" x14ac:dyDescent="0.25">
      <c r="B339" s="96">
        <v>152092</v>
      </c>
      <c r="C339" s="136" t="s">
        <v>433</v>
      </c>
      <c r="D339" s="136" t="s">
        <v>1123</v>
      </c>
      <c r="E339" s="136" t="s">
        <v>239</v>
      </c>
      <c r="F339" s="137" t="s">
        <v>1107</v>
      </c>
      <c r="G339" s="138"/>
    </row>
    <row r="340" spans="2:7" s="139" customFormat="1" x14ac:dyDescent="0.25">
      <c r="B340" s="96">
        <v>152109</v>
      </c>
      <c r="C340" s="136" t="s">
        <v>434</v>
      </c>
      <c r="D340" s="136" t="s">
        <v>1123</v>
      </c>
      <c r="E340" s="136" t="s">
        <v>239</v>
      </c>
      <c r="F340" s="137" t="s">
        <v>1108</v>
      </c>
      <c r="G340" s="138"/>
    </row>
    <row r="341" spans="2:7" s="139" customFormat="1" x14ac:dyDescent="0.25">
      <c r="B341" s="96">
        <v>152110</v>
      </c>
      <c r="C341" s="136" t="s">
        <v>435</v>
      </c>
      <c r="D341" s="136" t="s">
        <v>1123</v>
      </c>
      <c r="E341" s="136" t="s">
        <v>239</v>
      </c>
      <c r="F341" s="137" t="s">
        <v>1107</v>
      </c>
      <c r="G341" s="138"/>
    </row>
    <row r="342" spans="2:7" s="139" customFormat="1" x14ac:dyDescent="0.25">
      <c r="B342" s="96">
        <v>152122</v>
      </c>
      <c r="C342" s="136" t="s">
        <v>436</v>
      </c>
      <c r="D342" s="136" t="s">
        <v>1123</v>
      </c>
      <c r="E342" s="136" t="s">
        <v>239</v>
      </c>
      <c r="F342" s="137" t="s">
        <v>1108</v>
      </c>
      <c r="G342" s="138"/>
    </row>
    <row r="343" spans="2:7" s="139" customFormat="1" x14ac:dyDescent="0.25">
      <c r="B343" s="96">
        <v>400956</v>
      </c>
      <c r="C343" s="136" t="s">
        <v>1031</v>
      </c>
      <c r="D343" s="136" t="s">
        <v>1123</v>
      </c>
      <c r="E343" s="136" t="s">
        <v>239</v>
      </c>
      <c r="F343" s="137" t="s">
        <v>1107</v>
      </c>
      <c r="G343" s="138"/>
    </row>
    <row r="344" spans="2:7" s="139" customFormat="1" x14ac:dyDescent="0.25">
      <c r="B344" s="96">
        <v>401006</v>
      </c>
      <c r="C344" s="136" t="s">
        <v>1032</v>
      </c>
      <c r="D344" s="136" t="s">
        <v>1123</v>
      </c>
      <c r="E344" s="136" t="s">
        <v>239</v>
      </c>
      <c r="F344" s="137" t="s">
        <v>1107</v>
      </c>
      <c r="G344" s="138"/>
    </row>
    <row r="345" spans="2:7" s="139" customFormat="1" x14ac:dyDescent="0.25">
      <c r="B345" s="96">
        <v>402011</v>
      </c>
      <c r="C345" s="136" t="s">
        <v>1056</v>
      </c>
      <c r="D345" s="136" t="s">
        <v>1123</v>
      </c>
      <c r="E345" s="136" t="s">
        <v>239</v>
      </c>
      <c r="F345" s="137" t="s">
        <v>1107</v>
      </c>
      <c r="G345" s="138"/>
    </row>
    <row r="346" spans="2:7" s="139" customFormat="1" x14ac:dyDescent="0.25">
      <c r="B346" s="96">
        <v>151324</v>
      </c>
      <c r="C346" s="136" t="s">
        <v>341</v>
      </c>
      <c r="D346" s="136" t="s">
        <v>1123</v>
      </c>
      <c r="E346" s="136" t="s">
        <v>340</v>
      </c>
      <c r="F346" s="137" t="s">
        <v>1107</v>
      </c>
      <c r="G346" s="138"/>
    </row>
    <row r="347" spans="2:7" s="139" customFormat="1" x14ac:dyDescent="0.25">
      <c r="B347" s="96">
        <v>151348</v>
      </c>
      <c r="C347" s="136" t="s">
        <v>344</v>
      </c>
      <c r="D347" s="136" t="s">
        <v>1123</v>
      </c>
      <c r="E347" s="136" t="s">
        <v>340</v>
      </c>
      <c r="F347" s="137" t="s">
        <v>1108</v>
      </c>
      <c r="G347" s="138"/>
    </row>
    <row r="348" spans="2:7" s="139" customFormat="1" x14ac:dyDescent="0.25">
      <c r="B348" s="96">
        <v>151609</v>
      </c>
      <c r="C348" s="136" t="s">
        <v>371</v>
      </c>
      <c r="D348" s="136" t="s">
        <v>1123</v>
      </c>
      <c r="E348" s="136" t="s">
        <v>340</v>
      </c>
      <c r="F348" s="137" t="s">
        <v>1107</v>
      </c>
      <c r="G348" s="138"/>
    </row>
    <row r="349" spans="2:7" s="139" customFormat="1" x14ac:dyDescent="0.25">
      <c r="B349" s="96">
        <v>151658</v>
      </c>
      <c r="C349" s="136" t="s">
        <v>377</v>
      </c>
      <c r="D349" s="136" t="s">
        <v>1123</v>
      </c>
      <c r="E349" s="136" t="s">
        <v>340</v>
      </c>
      <c r="F349" s="137" t="s">
        <v>1107</v>
      </c>
      <c r="G349" s="138"/>
    </row>
    <row r="350" spans="2:7" s="139" customFormat="1" x14ac:dyDescent="0.25">
      <c r="B350" s="96">
        <v>153047</v>
      </c>
      <c r="C350" s="136" t="s">
        <v>542</v>
      </c>
      <c r="D350" s="136" t="s">
        <v>1123</v>
      </c>
      <c r="E350" s="136" t="s">
        <v>340</v>
      </c>
      <c r="F350" s="137" t="s">
        <v>1107</v>
      </c>
      <c r="G350" s="138"/>
    </row>
    <row r="351" spans="2:7" s="139" customFormat="1" x14ac:dyDescent="0.25">
      <c r="B351" s="96">
        <v>150770</v>
      </c>
      <c r="C351" s="136" t="s">
        <v>287</v>
      </c>
      <c r="D351" s="136" t="s">
        <v>1123</v>
      </c>
      <c r="E351" s="136" t="s">
        <v>286</v>
      </c>
      <c r="F351" s="137" t="s">
        <v>1108</v>
      </c>
      <c r="G351" s="138"/>
    </row>
    <row r="352" spans="2:7" s="139" customFormat="1" x14ac:dyDescent="0.25">
      <c r="B352" s="96">
        <v>150782</v>
      </c>
      <c r="C352" s="136" t="s">
        <v>288</v>
      </c>
      <c r="D352" s="136" t="s">
        <v>1123</v>
      </c>
      <c r="E352" s="136" t="s">
        <v>286</v>
      </c>
      <c r="F352" s="137" t="s">
        <v>1107</v>
      </c>
      <c r="G352" s="138"/>
    </row>
    <row r="353" spans="2:7" s="139" customFormat="1" x14ac:dyDescent="0.25">
      <c r="B353" s="96">
        <v>150861</v>
      </c>
      <c r="C353" s="136" t="s">
        <v>296</v>
      </c>
      <c r="D353" s="136" t="s">
        <v>1123</v>
      </c>
      <c r="E353" s="136" t="s">
        <v>286</v>
      </c>
      <c r="F353" s="137" t="s">
        <v>1107</v>
      </c>
      <c r="G353" s="138"/>
    </row>
    <row r="354" spans="2:7" s="139" customFormat="1" x14ac:dyDescent="0.25">
      <c r="B354" s="96">
        <v>151452</v>
      </c>
      <c r="C354" s="136" t="s">
        <v>355</v>
      </c>
      <c r="D354" s="136" t="s">
        <v>1123</v>
      </c>
      <c r="E354" s="136" t="s">
        <v>286</v>
      </c>
      <c r="F354" s="137" t="s">
        <v>1107</v>
      </c>
      <c r="G354" s="138"/>
    </row>
    <row r="355" spans="2:7" s="139" customFormat="1" x14ac:dyDescent="0.25">
      <c r="B355" s="96">
        <v>151543</v>
      </c>
      <c r="C355" s="136" t="s">
        <v>364</v>
      </c>
      <c r="D355" s="136" t="s">
        <v>1123</v>
      </c>
      <c r="E355" s="136" t="s">
        <v>286</v>
      </c>
      <c r="F355" s="137" t="s">
        <v>1108</v>
      </c>
      <c r="G355" s="138"/>
    </row>
    <row r="356" spans="2:7" s="139" customFormat="1" x14ac:dyDescent="0.25">
      <c r="B356" s="96">
        <v>151555</v>
      </c>
      <c r="C356" s="136" t="s">
        <v>365</v>
      </c>
      <c r="D356" s="136" t="s">
        <v>1123</v>
      </c>
      <c r="E356" s="136" t="s">
        <v>286</v>
      </c>
      <c r="F356" s="137" t="s">
        <v>1107</v>
      </c>
      <c r="G356" s="138"/>
    </row>
    <row r="357" spans="2:7" s="139" customFormat="1" x14ac:dyDescent="0.25">
      <c r="B357" s="96">
        <v>402424</v>
      </c>
      <c r="C357" s="136" t="s">
        <v>1060</v>
      </c>
      <c r="D357" s="136" t="s">
        <v>1123</v>
      </c>
      <c r="E357" s="136" t="s">
        <v>286</v>
      </c>
      <c r="F357" s="137" t="s">
        <v>1107</v>
      </c>
      <c r="G357" s="138"/>
    </row>
    <row r="358" spans="2:7" s="139" customFormat="1" x14ac:dyDescent="0.25">
      <c r="B358" s="96">
        <v>150400</v>
      </c>
      <c r="C358" s="136" t="s">
        <v>242</v>
      </c>
      <c r="D358" s="136" t="s">
        <v>1123</v>
      </c>
      <c r="E358" s="136" t="s">
        <v>241</v>
      </c>
      <c r="F358" s="137" t="s">
        <v>1108</v>
      </c>
      <c r="G358" s="138"/>
    </row>
    <row r="359" spans="2:7" s="139" customFormat="1" x14ac:dyDescent="0.25">
      <c r="B359" s="96">
        <v>150873</v>
      </c>
      <c r="C359" s="136" t="s">
        <v>297</v>
      </c>
      <c r="D359" s="136" t="s">
        <v>1123</v>
      </c>
      <c r="E359" s="136" t="s">
        <v>241</v>
      </c>
      <c r="F359" s="137" t="s">
        <v>1107</v>
      </c>
      <c r="G359" s="138"/>
    </row>
    <row r="360" spans="2:7" s="139" customFormat="1" x14ac:dyDescent="0.25">
      <c r="B360" s="96">
        <v>151385</v>
      </c>
      <c r="C360" s="136" t="s">
        <v>347</v>
      </c>
      <c r="D360" s="136" t="s">
        <v>1123</v>
      </c>
      <c r="E360" s="136" t="s">
        <v>241</v>
      </c>
      <c r="F360" s="137" t="s">
        <v>1107</v>
      </c>
      <c r="G360" s="138"/>
    </row>
    <row r="361" spans="2:7" s="139" customFormat="1" x14ac:dyDescent="0.25">
      <c r="B361" s="96">
        <v>152158</v>
      </c>
      <c r="C361" s="136" t="s">
        <v>437</v>
      </c>
      <c r="D361" s="136" t="s">
        <v>1123</v>
      </c>
      <c r="E361" s="136" t="s">
        <v>241</v>
      </c>
      <c r="F361" s="137" t="s">
        <v>1108</v>
      </c>
      <c r="G361" s="138"/>
    </row>
    <row r="362" spans="2:7" s="139" customFormat="1" x14ac:dyDescent="0.25">
      <c r="B362" s="96">
        <v>152160</v>
      </c>
      <c r="C362" s="136" t="s">
        <v>438</v>
      </c>
      <c r="D362" s="136" t="s">
        <v>1123</v>
      </c>
      <c r="E362" s="136" t="s">
        <v>241</v>
      </c>
      <c r="F362" s="137" t="s">
        <v>1108</v>
      </c>
      <c r="G362" s="138"/>
    </row>
    <row r="363" spans="2:7" s="139" customFormat="1" x14ac:dyDescent="0.25">
      <c r="B363" s="96">
        <v>152171</v>
      </c>
      <c r="C363" s="136" t="s">
        <v>439</v>
      </c>
      <c r="D363" s="136" t="s">
        <v>1123</v>
      </c>
      <c r="E363" s="136" t="s">
        <v>241</v>
      </c>
      <c r="F363" s="137" t="s">
        <v>1107</v>
      </c>
      <c r="G363" s="138"/>
    </row>
    <row r="364" spans="2:7" s="139" customFormat="1" x14ac:dyDescent="0.25">
      <c r="B364" s="96">
        <v>152183</v>
      </c>
      <c r="C364" s="136" t="s">
        <v>440</v>
      </c>
      <c r="D364" s="136" t="s">
        <v>1123</v>
      </c>
      <c r="E364" s="136" t="s">
        <v>241</v>
      </c>
      <c r="F364" s="137" t="s">
        <v>1107</v>
      </c>
      <c r="G364" s="138"/>
    </row>
    <row r="365" spans="2:7" s="139" customFormat="1" x14ac:dyDescent="0.25">
      <c r="B365" s="96">
        <v>152195</v>
      </c>
      <c r="C365" s="136" t="s">
        <v>441</v>
      </c>
      <c r="D365" s="136" t="s">
        <v>1123</v>
      </c>
      <c r="E365" s="136" t="s">
        <v>241</v>
      </c>
      <c r="F365" s="137" t="s">
        <v>1108</v>
      </c>
      <c r="G365" s="138"/>
    </row>
    <row r="366" spans="2:7" s="139" customFormat="1" x14ac:dyDescent="0.25">
      <c r="B366" s="96">
        <v>152201</v>
      </c>
      <c r="C366" s="136" t="s">
        <v>442</v>
      </c>
      <c r="D366" s="136" t="s">
        <v>1123</v>
      </c>
      <c r="E366" s="136" t="s">
        <v>241</v>
      </c>
      <c r="F366" s="137" t="s">
        <v>1107</v>
      </c>
      <c r="G366" s="138"/>
    </row>
    <row r="367" spans="2:7" s="139" customFormat="1" x14ac:dyDescent="0.25">
      <c r="B367" s="96">
        <v>152213</v>
      </c>
      <c r="C367" s="136" t="s">
        <v>443</v>
      </c>
      <c r="D367" s="136" t="s">
        <v>1123</v>
      </c>
      <c r="E367" s="136" t="s">
        <v>241</v>
      </c>
      <c r="F367" s="137" t="s">
        <v>1108</v>
      </c>
      <c r="G367" s="138"/>
    </row>
    <row r="368" spans="2:7" s="139" customFormat="1" x14ac:dyDescent="0.25">
      <c r="B368" s="96">
        <v>152225</v>
      </c>
      <c r="C368" s="136" t="s">
        <v>444</v>
      </c>
      <c r="D368" s="136" t="s">
        <v>1123</v>
      </c>
      <c r="E368" s="136" t="s">
        <v>241</v>
      </c>
      <c r="F368" s="137" t="s">
        <v>1107</v>
      </c>
      <c r="G368" s="138"/>
    </row>
    <row r="369" spans="2:7" s="139" customFormat="1" x14ac:dyDescent="0.25">
      <c r="B369" s="96">
        <v>152237</v>
      </c>
      <c r="C369" s="136" t="s">
        <v>445</v>
      </c>
      <c r="D369" s="136" t="s">
        <v>1123</v>
      </c>
      <c r="E369" s="136" t="s">
        <v>241</v>
      </c>
      <c r="F369" s="137" t="s">
        <v>1108</v>
      </c>
      <c r="G369" s="138"/>
    </row>
    <row r="370" spans="2:7" s="139" customFormat="1" x14ac:dyDescent="0.25">
      <c r="B370" s="96">
        <v>152870</v>
      </c>
      <c r="C370" s="136" t="s">
        <v>525</v>
      </c>
      <c r="D370" s="136" t="s">
        <v>1123</v>
      </c>
      <c r="E370" s="136" t="s">
        <v>241</v>
      </c>
      <c r="F370" s="137" t="s">
        <v>1107</v>
      </c>
      <c r="G370" s="138"/>
    </row>
    <row r="371" spans="2:7" s="139" customFormat="1" x14ac:dyDescent="0.25">
      <c r="B371" s="96">
        <v>152950</v>
      </c>
      <c r="C371" s="136" t="s">
        <v>533</v>
      </c>
      <c r="D371" s="136" t="s">
        <v>1123</v>
      </c>
      <c r="E371" s="136" t="s">
        <v>241</v>
      </c>
      <c r="F371" s="137" t="s">
        <v>1108</v>
      </c>
      <c r="G371" s="138"/>
    </row>
    <row r="372" spans="2:7" s="139" customFormat="1" x14ac:dyDescent="0.25">
      <c r="B372" s="96">
        <v>153000</v>
      </c>
      <c r="C372" s="136" t="s">
        <v>538</v>
      </c>
      <c r="D372" s="136" t="s">
        <v>1123</v>
      </c>
      <c r="E372" s="136" t="s">
        <v>241</v>
      </c>
      <c r="F372" s="137" t="s">
        <v>1108</v>
      </c>
      <c r="G372" s="138"/>
    </row>
    <row r="373" spans="2:7" s="139" customFormat="1" x14ac:dyDescent="0.25">
      <c r="B373" s="96">
        <v>401766</v>
      </c>
      <c r="C373" s="136" t="s">
        <v>1050</v>
      </c>
      <c r="D373" s="136" t="s">
        <v>1123</v>
      </c>
      <c r="E373" s="136" t="s">
        <v>241</v>
      </c>
      <c r="F373" s="137" t="s">
        <v>1107</v>
      </c>
      <c r="G373" s="138"/>
    </row>
    <row r="374" spans="2:7" s="139" customFormat="1" x14ac:dyDescent="0.25">
      <c r="B374" s="96">
        <v>152249</v>
      </c>
      <c r="C374" s="136" t="s">
        <v>447</v>
      </c>
      <c r="D374" s="136" t="s">
        <v>1123</v>
      </c>
      <c r="E374" s="136" t="s">
        <v>446</v>
      </c>
      <c r="F374" s="137" t="s">
        <v>1107</v>
      </c>
      <c r="G374" s="138"/>
    </row>
    <row r="375" spans="2:7" s="139" customFormat="1" x14ac:dyDescent="0.25">
      <c r="B375" s="96">
        <v>152250</v>
      </c>
      <c r="C375" s="136" t="s">
        <v>448</v>
      </c>
      <c r="D375" s="136" t="s">
        <v>1123</v>
      </c>
      <c r="E375" s="136" t="s">
        <v>446</v>
      </c>
      <c r="F375" s="137" t="s">
        <v>1107</v>
      </c>
      <c r="G375" s="138"/>
    </row>
    <row r="376" spans="2:7" s="139" customFormat="1" x14ac:dyDescent="0.25">
      <c r="B376" s="96">
        <v>152262</v>
      </c>
      <c r="C376" s="136" t="s">
        <v>449</v>
      </c>
      <c r="D376" s="136" t="s">
        <v>1123</v>
      </c>
      <c r="E376" s="136" t="s">
        <v>446</v>
      </c>
      <c r="F376" s="137" t="s">
        <v>1107</v>
      </c>
      <c r="G376" s="138"/>
    </row>
    <row r="377" spans="2:7" s="139" customFormat="1" x14ac:dyDescent="0.25">
      <c r="B377" s="96">
        <v>152274</v>
      </c>
      <c r="C377" s="136" t="s">
        <v>450</v>
      </c>
      <c r="D377" s="136" t="s">
        <v>1123</v>
      </c>
      <c r="E377" s="136" t="s">
        <v>446</v>
      </c>
      <c r="F377" s="137" t="s">
        <v>1107</v>
      </c>
      <c r="G377" s="138"/>
    </row>
    <row r="378" spans="2:7" s="139" customFormat="1" x14ac:dyDescent="0.25">
      <c r="B378" s="96">
        <v>152286</v>
      </c>
      <c r="C378" s="136" t="s">
        <v>451</v>
      </c>
      <c r="D378" s="136" t="s">
        <v>1123</v>
      </c>
      <c r="E378" s="136" t="s">
        <v>446</v>
      </c>
      <c r="F378" s="137" t="s">
        <v>1107</v>
      </c>
      <c r="G378" s="138"/>
    </row>
    <row r="379" spans="2:7" s="139" customFormat="1" x14ac:dyDescent="0.25">
      <c r="B379" s="96">
        <v>401675</v>
      </c>
      <c r="C379" s="136" t="s">
        <v>1046</v>
      </c>
      <c r="D379" s="136" t="s">
        <v>1123</v>
      </c>
      <c r="E379" s="136" t="s">
        <v>446</v>
      </c>
      <c r="F379" s="137" t="s">
        <v>1107</v>
      </c>
      <c r="G379" s="138"/>
    </row>
    <row r="380" spans="2:7" s="139" customFormat="1" x14ac:dyDescent="0.25">
      <c r="B380" s="96">
        <v>402680</v>
      </c>
      <c r="C380" s="136" t="s">
        <v>1067</v>
      </c>
      <c r="D380" s="136" t="s">
        <v>1123</v>
      </c>
      <c r="E380" s="136" t="s">
        <v>446</v>
      </c>
      <c r="F380" s="137" t="s">
        <v>1107</v>
      </c>
      <c r="G380" s="138"/>
    </row>
    <row r="381" spans="2:7" s="139" customFormat="1" x14ac:dyDescent="0.25">
      <c r="B381" s="96">
        <v>150356</v>
      </c>
      <c r="C381" s="136" t="s">
        <v>235</v>
      </c>
      <c r="D381" s="136" t="s">
        <v>1123</v>
      </c>
      <c r="E381" s="136" t="s">
        <v>234</v>
      </c>
      <c r="F381" s="137" t="s">
        <v>1107</v>
      </c>
      <c r="G381" s="138"/>
    </row>
    <row r="382" spans="2:7" s="139" customFormat="1" x14ac:dyDescent="0.25">
      <c r="B382" s="96">
        <v>150551</v>
      </c>
      <c r="C382" s="136" t="s">
        <v>259</v>
      </c>
      <c r="D382" s="136" t="s">
        <v>1123</v>
      </c>
      <c r="E382" s="136" t="s">
        <v>234</v>
      </c>
      <c r="F382" s="137" t="s">
        <v>1107</v>
      </c>
      <c r="G382" s="138"/>
    </row>
    <row r="383" spans="2:7" s="139" customFormat="1" x14ac:dyDescent="0.25">
      <c r="B383" s="96">
        <v>150563</v>
      </c>
      <c r="C383" s="136" t="s">
        <v>260</v>
      </c>
      <c r="D383" s="136" t="s">
        <v>1123</v>
      </c>
      <c r="E383" s="136" t="s">
        <v>234</v>
      </c>
      <c r="F383" s="137" t="s">
        <v>1107</v>
      </c>
      <c r="G383" s="138"/>
    </row>
    <row r="384" spans="2:7" s="139" customFormat="1" x14ac:dyDescent="0.25">
      <c r="B384" s="96">
        <v>151178</v>
      </c>
      <c r="C384" s="136" t="s">
        <v>327</v>
      </c>
      <c r="D384" s="136" t="s">
        <v>1123</v>
      </c>
      <c r="E384" s="136" t="s">
        <v>234</v>
      </c>
      <c r="F384" s="137" t="s">
        <v>1107</v>
      </c>
      <c r="G384" s="138"/>
    </row>
    <row r="385" spans="2:7" s="139" customFormat="1" x14ac:dyDescent="0.25">
      <c r="B385" s="96">
        <v>151282</v>
      </c>
      <c r="C385" s="136" t="s">
        <v>336</v>
      </c>
      <c r="D385" s="136" t="s">
        <v>1123</v>
      </c>
      <c r="E385" s="136" t="s">
        <v>234</v>
      </c>
      <c r="F385" s="137" t="s">
        <v>1107</v>
      </c>
      <c r="G385" s="138"/>
    </row>
    <row r="386" spans="2:7" s="139" customFormat="1" x14ac:dyDescent="0.25">
      <c r="B386" s="96">
        <v>151294</v>
      </c>
      <c r="C386" s="136" t="s">
        <v>337</v>
      </c>
      <c r="D386" s="136" t="s">
        <v>1123</v>
      </c>
      <c r="E386" s="136" t="s">
        <v>234</v>
      </c>
      <c r="F386" s="137" t="s">
        <v>1107</v>
      </c>
      <c r="G386" s="138"/>
    </row>
    <row r="387" spans="2:7" s="139" customFormat="1" x14ac:dyDescent="0.25">
      <c r="B387" s="96">
        <v>151350</v>
      </c>
      <c r="C387" s="136" t="s">
        <v>345</v>
      </c>
      <c r="D387" s="136" t="s">
        <v>1123</v>
      </c>
      <c r="E387" s="136" t="s">
        <v>234</v>
      </c>
      <c r="F387" s="137" t="s">
        <v>1107</v>
      </c>
      <c r="G387" s="138"/>
    </row>
    <row r="388" spans="2:7" s="139" customFormat="1" x14ac:dyDescent="0.25">
      <c r="B388" s="96">
        <v>151660</v>
      </c>
      <c r="C388" s="136" t="s">
        <v>378</v>
      </c>
      <c r="D388" s="136" t="s">
        <v>1123</v>
      </c>
      <c r="E388" s="136" t="s">
        <v>234</v>
      </c>
      <c r="F388" s="137" t="s">
        <v>1107</v>
      </c>
      <c r="G388" s="138"/>
    </row>
    <row r="389" spans="2:7" s="139" customFormat="1" x14ac:dyDescent="0.25">
      <c r="B389" s="96">
        <v>151671</v>
      </c>
      <c r="C389" s="136" t="s">
        <v>379</v>
      </c>
      <c r="D389" s="136" t="s">
        <v>1123</v>
      </c>
      <c r="E389" s="136" t="s">
        <v>234</v>
      </c>
      <c r="F389" s="137" t="s">
        <v>1107</v>
      </c>
      <c r="G389" s="138"/>
    </row>
    <row r="390" spans="2:7" s="139" customFormat="1" x14ac:dyDescent="0.25">
      <c r="B390" s="96">
        <v>151130</v>
      </c>
      <c r="C390" s="136" t="s">
        <v>323</v>
      </c>
      <c r="D390" s="136" t="s">
        <v>1123</v>
      </c>
      <c r="E390" s="136" t="s">
        <v>322</v>
      </c>
      <c r="F390" s="137" t="s">
        <v>1107</v>
      </c>
      <c r="G390" s="138"/>
    </row>
    <row r="391" spans="2:7" s="139" customFormat="1" x14ac:dyDescent="0.25">
      <c r="B391" s="96">
        <v>151142</v>
      </c>
      <c r="C391" s="136" t="s">
        <v>324</v>
      </c>
      <c r="D391" s="136" t="s">
        <v>1123</v>
      </c>
      <c r="E391" s="136" t="s">
        <v>322</v>
      </c>
      <c r="F391" s="137" t="s">
        <v>1107</v>
      </c>
      <c r="G391" s="138"/>
    </row>
    <row r="392" spans="2:7" s="139" customFormat="1" x14ac:dyDescent="0.25">
      <c r="B392" s="96">
        <v>152298</v>
      </c>
      <c r="C392" s="136" t="s">
        <v>452</v>
      </c>
      <c r="D392" s="136" t="s">
        <v>1123</v>
      </c>
      <c r="E392" s="136" t="s">
        <v>322</v>
      </c>
      <c r="F392" s="137" t="s">
        <v>1107</v>
      </c>
      <c r="G392" s="138"/>
    </row>
    <row r="393" spans="2:7" s="139" customFormat="1" x14ac:dyDescent="0.25">
      <c r="B393" s="96">
        <v>152304</v>
      </c>
      <c r="C393" s="136" t="s">
        <v>453</v>
      </c>
      <c r="D393" s="136" t="s">
        <v>1123</v>
      </c>
      <c r="E393" s="136" t="s">
        <v>322</v>
      </c>
      <c r="F393" s="137" t="s">
        <v>1107</v>
      </c>
      <c r="G393" s="138"/>
    </row>
    <row r="394" spans="2:7" s="139" customFormat="1" x14ac:dyDescent="0.25">
      <c r="B394" s="96">
        <v>330838</v>
      </c>
      <c r="C394" s="136" t="s">
        <v>1015</v>
      </c>
      <c r="D394" s="136" t="s">
        <v>1123</v>
      </c>
      <c r="E394" s="136" t="s">
        <v>322</v>
      </c>
      <c r="F394" s="137" t="s">
        <v>1107</v>
      </c>
      <c r="G394" s="138"/>
    </row>
    <row r="395" spans="2:7" s="139" customFormat="1" x14ac:dyDescent="0.25">
      <c r="B395" s="96">
        <v>151683</v>
      </c>
      <c r="C395" s="136" t="s">
        <v>381</v>
      </c>
      <c r="D395" s="136" t="s">
        <v>1123</v>
      </c>
      <c r="E395" s="136" t="s">
        <v>380</v>
      </c>
      <c r="F395" s="137" t="s">
        <v>1107</v>
      </c>
      <c r="G395" s="138"/>
    </row>
    <row r="396" spans="2:7" s="139" customFormat="1" x14ac:dyDescent="0.25">
      <c r="B396" s="96">
        <v>152900</v>
      </c>
      <c r="C396" s="136" t="s">
        <v>528</v>
      </c>
      <c r="D396" s="136" t="s">
        <v>1123</v>
      </c>
      <c r="E396" s="136" t="s">
        <v>380</v>
      </c>
      <c r="F396" s="137" t="s">
        <v>1107</v>
      </c>
      <c r="G396" s="138"/>
    </row>
    <row r="397" spans="2:7" s="139" customFormat="1" x14ac:dyDescent="0.25">
      <c r="B397" s="96">
        <v>153060</v>
      </c>
      <c r="C397" s="136" t="s">
        <v>544</v>
      </c>
      <c r="D397" s="136" t="s">
        <v>1123</v>
      </c>
      <c r="E397" s="136" t="s">
        <v>380</v>
      </c>
      <c r="F397" s="137" t="s">
        <v>1107</v>
      </c>
      <c r="G397" s="138"/>
    </row>
    <row r="398" spans="2:7" s="139" customFormat="1" x14ac:dyDescent="0.25">
      <c r="B398" s="96">
        <v>151154</v>
      </c>
      <c r="C398" s="136" t="s">
        <v>326</v>
      </c>
      <c r="D398" s="136" t="s">
        <v>1123</v>
      </c>
      <c r="E398" s="136" t="s">
        <v>325</v>
      </c>
      <c r="F398" s="137" t="s">
        <v>1107</v>
      </c>
      <c r="G398" s="138"/>
    </row>
    <row r="399" spans="2:7" s="139" customFormat="1" x14ac:dyDescent="0.25">
      <c r="B399" s="96">
        <v>152316</v>
      </c>
      <c r="C399" s="136" t="s">
        <v>454</v>
      </c>
      <c r="D399" s="136" t="s">
        <v>1123</v>
      </c>
      <c r="E399" s="136" t="s">
        <v>325</v>
      </c>
      <c r="F399" s="137" t="s">
        <v>1107</v>
      </c>
      <c r="G399" s="138"/>
    </row>
    <row r="400" spans="2:7" s="139" customFormat="1" x14ac:dyDescent="0.25">
      <c r="B400" s="96">
        <v>151701</v>
      </c>
      <c r="C400" s="136" t="s">
        <v>383</v>
      </c>
      <c r="D400" s="136" t="s">
        <v>1123</v>
      </c>
      <c r="E400" s="136" t="s">
        <v>382</v>
      </c>
      <c r="F400" s="137" t="s">
        <v>1107</v>
      </c>
      <c r="G400" s="138"/>
    </row>
    <row r="401" spans="2:7" s="139" customFormat="1" x14ac:dyDescent="0.25">
      <c r="B401" s="96">
        <v>152328</v>
      </c>
      <c r="C401" s="136" t="s">
        <v>456</v>
      </c>
      <c r="D401" s="136" t="s">
        <v>1123</v>
      </c>
      <c r="E401" s="136" t="s">
        <v>455</v>
      </c>
      <c r="F401" s="137" t="s">
        <v>1107</v>
      </c>
      <c r="G401" s="138"/>
    </row>
    <row r="402" spans="2:7" s="139" customFormat="1" x14ac:dyDescent="0.25">
      <c r="B402" s="96">
        <v>152330</v>
      </c>
      <c r="C402" s="136" t="s">
        <v>457</v>
      </c>
      <c r="D402" s="136" t="s">
        <v>1123</v>
      </c>
      <c r="E402" s="136" t="s">
        <v>455</v>
      </c>
      <c r="F402" s="137" t="s">
        <v>1107</v>
      </c>
      <c r="G402" s="138"/>
    </row>
    <row r="403" spans="2:7" s="139" customFormat="1" x14ac:dyDescent="0.25">
      <c r="B403" s="96">
        <v>152341</v>
      </c>
      <c r="C403" s="136" t="s">
        <v>458</v>
      </c>
      <c r="D403" s="136" t="s">
        <v>1123</v>
      </c>
      <c r="E403" s="136" t="s">
        <v>455</v>
      </c>
      <c r="F403" s="137" t="s">
        <v>1107</v>
      </c>
      <c r="G403" s="138"/>
    </row>
    <row r="404" spans="2:7" s="139" customFormat="1" x14ac:dyDescent="0.25">
      <c r="B404" s="96">
        <v>152353</v>
      </c>
      <c r="C404" s="136" t="s">
        <v>459</v>
      </c>
      <c r="D404" s="136" t="s">
        <v>1123</v>
      </c>
      <c r="E404" s="136" t="s">
        <v>455</v>
      </c>
      <c r="F404" s="137" t="s">
        <v>1107</v>
      </c>
      <c r="G404" s="138"/>
    </row>
    <row r="405" spans="2:7" s="139" customFormat="1" x14ac:dyDescent="0.25">
      <c r="B405" s="96">
        <v>152365</v>
      </c>
      <c r="C405" s="136" t="s">
        <v>460</v>
      </c>
      <c r="D405" s="136" t="s">
        <v>1123</v>
      </c>
      <c r="E405" s="136" t="s">
        <v>455</v>
      </c>
      <c r="F405" s="137" t="s">
        <v>1107</v>
      </c>
      <c r="G405" s="138"/>
    </row>
    <row r="406" spans="2:7" s="139" customFormat="1" x14ac:dyDescent="0.25">
      <c r="B406" s="96">
        <v>152377</v>
      </c>
      <c r="C406" s="136" t="s">
        <v>461</v>
      </c>
      <c r="D406" s="136" t="s">
        <v>1123</v>
      </c>
      <c r="E406" s="136" t="s">
        <v>455</v>
      </c>
      <c r="F406" s="137" t="s">
        <v>1107</v>
      </c>
      <c r="G406" s="138"/>
    </row>
    <row r="407" spans="2:7" s="139" customFormat="1" x14ac:dyDescent="0.25">
      <c r="B407" s="96">
        <v>150411</v>
      </c>
      <c r="C407" s="136" t="s">
        <v>244</v>
      </c>
      <c r="D407" s="136" t="s">
        <v>1123</v>
      </c>
      <c r="E407" s="136" t="s">
        <v>243</v>
      </c>
      <c r="F407" s="137" t="s">
        <v>1107</v>
      </c>
      <c r="G407" s="138"/>
    </row>
    <row r="408" spans="2:7" s="139" customFormat="1" x14ac:dyDescent="0.25">
      <c r="B408" s="96">
        <v>150848</v>
      </c>
      <c r="C408" s="136" t="s">
        <v>293</v>
      </c>
      <c r="D408" s="136" t="s">
        <v>1123</v>
      </c>
      <c r="E408" s="136" t="s">
        <v>243</v>
      </c>
      <c r="F408" s="137" t="s">
        <v>1107</v>
      </c>
      <c r="G408" s="138"/>
    </row>
    <row r="409" spans="2:7" s="139" customFormat="1" x14ac:dyDescent="0.25">
      <c r="B409" s="96">
        <v>152389</v>
      </c>
      <c r="C409" s="136" t="s">
        <v>462</v>
      </c>
      <c r="D409" s="136" t="s">
        <v>1123</v>
      </c>
      <c r="E409" s="136" t="s">
        <v>243</v>
      </c>
      <c r="F409" s="137" t="s">
        <v>1107</v>
      </c>
      <c r="G409" s="138"/>
    </row>
    <row r="410" spans="2:7" s="139" customFormat="1" x14ac:dyDescent="0.25">
      <c r="B410" s="96">
        <v>152390</v>
      </c>
      <c r="C410" s="136" t="s">
        <v>463</v>
      </c>
      <c r="D410" s="136" t="s">
        <v>1123</v>
      </c>
      <c r="E410" s="136" t="s">
        <v>243</v>
      </c>
      <c r="F410" s="137" t="s">
        <v>1107</v>
      </c>
      <c r="G410" s="138"/>
    </row>
    <row r="411" spans="2:7" s="139" customFormat="1" x14ac:dyDescent="0.25">
      <c r="B411" s="96">
        <v>401997</v>
      </c>
      <c r="C411" s="136" t="s">
        <v>1055</v>
      </c>
      <c r="D411" s="136" t="s">
        <v>1123</v>
      </c>
      <c r="E411" s="136" t="s">
        <v>243</v>
      </c>
      <c r="F411" s="137" t="s">
        <v>1107</v>
      </c>
      <c r="G411" s="138"/>
    </row>
    <row r="412" spans="2:7" s="139" customFormat="1" x14ac:dyDescent="0.25">
      <c r="B412" s="96">
        <v>151397</v>
      </c>
      <c r="C412" s="136" t="s">
        <v>349</v>
      </c>
      <c r="D412" s="136" t="s">
        <v>1123</v>
      </c>
      <c r="E412" s="136" t="s">
        <v>348</v>
      </c>
      <c r="F412" s="137" t="s">
        <v>1107</v>
      </c>
      <c r="G412" s="138"/>
    </row>
    <row r="413" spans="2:7" s="139" customFormat="1" x14ac:dyDescent="0.25">
      <c r="B413" s="96">
        <v>151427</v>
      </c>
      <c r="C413" s="136" t="s">
        <v>351</v>
      </c>
      <c r="D413" s="136" t="s">
        <v>1123</v>
      </c>
      <c r="E413" s="136" t="s">
        <v>348</v>
      </c>
      <c r="F413" s="137" t="s">
        <v>1107</v>
      </c>
      <c r="G413" s="138"/>
    </row>
    <row r="414" spans="2:7" s="139" customFormat="1" x14ac:dyDescent="0.25">
      <c r="B414" s="96">
        <v>152419</v>
      </c>
      <c r="C414" s="136" t="s">
        <v>464</v>
      </c>
      <c r="D414" s="136" t="s">
        <v>1123</v>
      </c>
      <c r="E414" s="136" t="s">
        <v>348</v>
      </c>
      <c r="F414" s="137" t="s">
        <v>1107</v>
      </c>
      <c r="G414" s="138"/>
    </row>
    <row r="415" spans="2:7" s="139" customFormat="1" x14ac:dyDescent="0.25">
      <c r="B415" s="96">
        <v>152420</v>
      </c>
      <c r="C415" s="136" t="s">
        <v>465</v>
      </c>
      <c r="D415" s="136" t="s">
        <v>1123</v>
      </c>
      <c r="E415" s="136" t="s">
        <v>348</v>
      </c>
      <c r="F415" s="137" t="s">
        <v>1107</v>
      </c>
      <c r="G415" s="138"/>
    </row>
    <row r="416" spans="2:7" s="139" customFormat="1" x14ac:dyDescent="0.25">
      <c r="B416" s="96">
        <v>152432</v>
      </c>
      <c r="C416" s="136" t="s">
        <v>466</v>
      </c>
      <c r="D416" s="136" t="s">
        <v>1123</v>
      </c>
      <c r="E416" s="136" t="s">
        <v>348</v>
      </c>
      <c r="F416" s="137" t="s">
        <v>1107</v>
      </c>
      <c r="G416" s="138"/>
    </row>
    <row r="417" spans="2:7" s="139" customFormat="1" x14ac:dyDescent="0.25">
      <c r="B417" s="96">
        <v>152444</v>
      </c>
      <c r="C417" s="136" t="s">
        <v>467</v>
      </c>
      <c r="D417" s="136" t="s">
        <v>1123</v>
      </c>
      <c r="E417" s="136" t="s">
        <v>348</v>
      </c>
      <c r="F417" s="137" t="s">
        <v>1107</v>
      </c>
      <c r="G417" s="138"/>
    </row>
    <row r="418" spans="2:7" s="139" customFormat="1" x14ac:dyDescent="0.25">
      <c r="B418" s="96">
        <v>152456</v>
      </c>
      <c r="C418" s="136" t="s">
        <v>468</v>
      </c>
      <c r="D418" s="136" t="s">
        <v>1123</v>
      </c>
      <c r="E418" s="136" t="s">
        <v>348</v>
      </c>
      <c r="F418" s="137" t="s">
        <v>1107</v>
      </c>
      <c r="G418" s="138"/>
    </row>
    <row r="419" spans="2:7" s="139" customFormat="1" x14ac:dyDescent="0.25">
      <c r="B419" s="96">
        <v>152468</v>
      </c>
      <c r="C419" s="136" t="s">
        <v>469</v>
      </c>
      <c r="D419" s="136" t="s">
        <v>1123</v>
      </c>
      <c r="E419" s="136" t="s">
        <v>348</v>
      </c>
      <c r="F419" s="137" t="s">
        <v>1107</v>
      </c>
      <c r="G419" s="138"/>
    </row>
    <row r="420" spans="2:7" s="139" customFormat="1" x14ac:dyDescent="0.25">
      <c r="B420" s="96">
        <v>152470</v>
      </c>
      <c r="C420" s="136" t="s">
        <v>470</v>
      </c>
      <c r="D420" s="136" t="s">
        <v>1123</v>
      </c>
      <c r="E420" s="136" t="s">
        <v>348</v>
      </c>
      <c r="F420" s="137" t="s">
        <v>1107</v>
      </c>
      <c r="G420" s="138"/>
    </row>
    <row r="421" spans="2:7" s="139" customFormat="1" x14ac:dyDescent="0.25">
      <c r="B421" s="96">
        <v>152481</v>
      </c>
      <c r="C421" s="136" t="s">
        <v>471</v>
      </c>
      <c r="D421" s="136" t="s">
        <v>1123</v>
      </c>
      <c r="E421" s="136" t="s">
        <v>348</v>
      </c>
      <c r="F421" s="137" t="s">
        <v>1107</v>
      </c>
      <c r="G421" s="138"/>
    </row>
    <row r="422" spans="2:7" s="139" customFormat="1" x14ac:dyDescent="0.25">
      <c r="B422" s="96">
        <v>152493</v>
      </c>
      <c r="C422" s="136" t="s">
        <v>472</v>
      </c>
      <c r="D422" s="136" t="s">
        <v>1123</v>
      </c>
      <c r="E422" s="136" t="s">
        <v>348</v>
      </c>
      <c r="F422" s="137" t="s">
        <v>1108</v>
      </c>
      <c r="G422" s="138"/>
    </row>
    <row r="423" spans="2:7" s="139" customFormat="1" x14ac:dyDescent="0.25">
      <c r="B423" s="96">
        <v>152500</v>
      </c>
      <c r="C423" s="136" t="s">
        <v>473</v>
      </c>
      <c r="D423" s="136" t="s">
        <v>1123</v>
      </c>
      <c r="E423" s="136" t="s">
        <v>348</v>
      </c>
      <c r="F423" s="137" t="s">
        <v>1108</v>
      </c>
      <c r="G423" s="138"/>
    </row>
    <row r="424" spans="2:7" s="139" customFormat="1" x14ac:dyDescent="0.25">
      <c r="B424" s="96">
        <v>152511</v>
      </c>
      <c r="C424" s="136" t="s">
        <v>474</v>
      </c>
      <c r="D424" s="136" t="s">
        <v>1123</v>
      </c>
      <c r="E424" s="136" t="s">
        <v>348</v>
      </c>
      <c r="F424" s="137" t="s">
        <v>1107</v>
      </c>
      <c r="G424" s="138"/>
    </row>
    <row r="425" spans="2:7" s="139" customFormat="1" x14ac:dyDescent="0.25">
      <c r="B425" s="96">
        <v>153011</v>
      </c>
      <c r="C425" s="136" t="s">
        <v>539</v>
      </c>
      <c r="D425" s="136" t="s">
        <v>1123</v>
      </c>
      <c r="E425" s="136" t="s">
        <v>348</v>
      </c>
      <c r="F425" s="137" t="s">
        <v>1107</v>
      </c>
      <c r="G425" s="138"/>
    </row>
    <row r="426" spans="2:7" s="139" customFormat="1" x14ac:dyDescent="0.25">
      <c r="B426" s="96">
        <v>400798</v>
      </c>
      <c r="C426" s="136" t="s">
        <v>1029</v>
      </c>
      <c r="D426" s="136" t="s">
        <v>1123</v>
      </c>
      <c r="E426" s="136" t="s">
        <v>348</v>
      </c>
      <c r="F426" s="137" t="s">
        <v>1107</v>
      </c>
      <c r="G426" s="138"/>
    </row>
    <row r="427" spans="2:7" s="139" customFormat="1" x14ac:dyDescent="0.25">
      <c r="B427" s="96">
        <v>401468</v>
      </c>
      <c r="C427" s="136" t="s">
        <v>1041</v>
      </c>
      <c r="D427" s="136" t="s">
        <v>1123</v>
      </c>
      <c r="E427" s="136" t="s">
        <v>348</v>
      </c>
      <c r="F427" s="137" t="s">
        <v>1107</v>
      </c>
      <c r="G427" s="138"/>
    </row>
    <row r="428" spans="2:7" s="139" customFormat="1" x14ac:dyDescent="0.25">
      <c r="B428" s="96">
        <v>401936</v>
      </c>
      <c r="C428" s="136" t="s">
        <v>1053</v>
      </c>
      <c r="D428" s="136" t="s">
        <v>1123</v>
      </c>
      <c r="E428" s="136" t="s">
        <v>348</v>
      </c>
      <c r="F428" s="137" t="s">
        <v>1108</v>
      </c>
      <c r="G428" s="138"/>
    </row>
    <row r="429" spans="2:7" s="139" customFormat="1" x14ac:dyDescent="0.25">
      <c r="B429" s="96">
        <v>403337</v>
      </c>
      <c r="C429" s="136" t="s">
        <v>1076</v>
      </c>
      <c r="D429" s="136" t="s">
        <v>1123</v>
      </c>
      <c r="E429" s="136" t="s">
        <v>348</v>
      </c>
      <c r="F429" s="137" t="s">
        <v>1107</v>
      </c>
      <c r="G429" s="138"/>
    </row>
    <row r="430" spans="2:7" s="139" customFormat="1" x14ac:dyDescent="0.25">
      <c r="B430" s="96">
        <v>150162</v>
      </c>
      <c r="C430" s="136" t="s">
        <v>216</v>
      </c>
      <c r="D430" s="136" t="s">
        <v>3</v>
      </c>
      <c r="E430" s="136" t="s">
        <v>215</v>
      </c>
      <c r="F430" s="137" t="s">
        <v>1107</v>
      </c>
      <c r="G430" s="138"/>
    </row>
    <row r="431" spans="2:7" s="139" customFormat="1" x14ac:dyDescent="0.25">
      <c r="B431" s="96">
        <v>150496</v>
      </c>
      <c r="C431" s="136" t="s">
        <v>252</v>
      </c>
      <c r="D431" s="136" t="s">
        <v>3</v>
      </c>
      <c r="E431" s="136" t="s">
        <v>251</v>
      </c>
      <c r="F431" s="137" t="s">
        <v>1107</v>
      </c>
      <c r="G431" s="138"/>
    </row>
    <row r="432" spans="2:7" s="139" customFormat="1" x14ac:dyDescent="0.25">
      <c r="B432" s="96">
        <v>150502</v>
      </c>
      <c r="C432" s="136" t="s">
        <v>253</v>
      </c>
      <c r="D432" s="136" t="s">
        <v>3</v>
      </c>
      <c r="E432" s="136" t="s">
        <v>251</v>
      </c>
      <c r="F432" s="137" t="s">
        <v>1107</v>
      </c>
      <c r="G432" s="138"/>
    </row>
    <row r="433" spans="2:7" s="139" customFormat="1" x14ac:dyDescent="0.25">
      <c r="B433" s="96">
        <v>152882</v>
      </c>
      <c r="C433" s="136" t="s">
        <v>526</v>
      </c>
      <c r="D433" s="136" t="s">
        <v>3</v>
      </c>
      <c r="E433" s="136" t="s">
        <v>251</v>
      </c>
      <c r="F433" s="137" t="s">
        <v>1107</v>
      </c>
      <c r="G433" s="138"/>
    </row>
    <row r="434" spans="2:7" s="139" customFormat="1" x14ac:dyDescent="0.25">
      <c r="B434" s="96">
        <v>150290</v>
      </c>
      <c r="C434" s="136" t="s">
        <v>228</v>
      </c>
      <c r="D434" s="136" t="s">
        <v>3</v>
      </c>
      <c r="E434" s="136" t="s">
        <v>227</v>
      </c>
      <c r="F434" s="137" t="s">
        <v>1107</v>
      </c>
      <c r="G434" s="138"/>
    </row>
    <row r="435" spans="2:7" s="139" customFormat="1" x14ac:dyDescent="0.25">
      <c r="B435" s="96">
        <v>150307</v>
      </c>
      <c r="C435" s="136" t="s">
        <v>229</v>
      </c>
      <c r="D435" s="136" t="s">
        <v>3</v>
      </c>
      <c r="E435" s="136" t="s">
        <v>227</v>
      </c>
      <c r="F435" s="137" t="s">
        <v>1108</v>
      </c>
      <c r="G435" s="138"/>
    </row>
    <row r="436" spans="2:7" s="139" customFormat="1" x14ac:dyDescent="0.25">
      <c r="B436" s="96">
        <v>150514</v>
      </c>
      <c r="C436" s="136" t="s">
        <v>254</v>
      </c>
      <c r="D436" s="136" t="s">
        <v>3</v>
      </c>
      <c r="E436" s="136" t="s">
        <v>227</v>
      </c>
      <c r="F436" s="137" t="s">
        <v>1108</v>
      </c>
      <c r="G436" s="138"/>
    </row>
    <row r="437" spans="2:7" s="139" customFormat="1" x14ac:dyDescent="0.25">
      <c r="B437" s="96">
        <v>150812</v>
      </c>
      <c r="C437" s="136" t="s">
        <v>290</v>
      </c>
      <c r="D437" s="136" t="s">
        <v>3</v>
      </c>
      <c r="E437" s="136" t="s">
        <v>227</v>
      </c>
      <c r="F437" s="137" t="s">
        <v>1107</v>
      </c>
      <c r="G437" s="138"/>
    </row>
    <row r="438" spans="2:7" s="139" customFormat="1" x14ac:dyDescent="0.25">
      <c r="B438" s="96">
        <v>151014</v>
      </c>
      <c r="C438" s="136" t="s">
        <v>311</v>
      </c>
      <c r="D438" s="136" t="s">
        <v>3</v>
      </c>
      <c r="E438" s="136" t="s">
        <v>227</v>
      </c>
      <c r="F438" s="137" t="s">
        <v>1107</v>
      </c>
      <c r="G438" s="138"/>
    </row>
    <row r="439" spans="2:7" s="139" customFormat="1" x14ac:dyDescent="0.25">
      <c r="B439" s="96">
        <v>151026</v>
      </c>
      <c r="C439" s="136" t="s">
        <v>312</v>
      </c>
      <c r="D439" s="136" t="s">
        <v>3</v>
      </c>
      <c r="E439" s="136" t="s">
        <v>227</v>
      </c>
      <c r="F439" s="137" t="s">
        <v>1107</v>
      </c>
      <c r="G439" s="138"/>
    </row>
    <row r="440" spans="2:7" s="139" customFormat="1" x14ac:dyDescent="0.25">
      <c r="B440" s="96">
        <v>151038</v>
      </c>
      <c r="C440" s="136" t="s">
        <v>313</v>
      </c>
      <c r="D440" s="136" t="s">
        <v>3</v>
      </c>
      <c r="E440" s="136" t="s">
        <v>227</v>
      </c>
      <c r="F440" s="137" t="s">
        <v>1107</v>
      </c>
      <c r="G440" s="138"/>
    </row>
    <row r="441" spans="2:7" s="139" customFormat="1" x14ac:dyDescent="0.25">
      <c r="B441" s="96">
        <v>151040</v>
      </c>
      <c r="C441" s="136" t="s">
        <v>314</v>
      </c>
      <c r="D441" s="136" t="s">
        <v>3</v>
      </c>
      <c r="E441" s="136" t="s">
        <v>227</v>
      </c>
      <c r="F441" s="137" t="s">
        <v>1107</v>
      </c>
      <c r="G441" s="138"/>
    </row>
    <row r="442" spans="2:7" s="139" customFormat="1" x14ac:dyDescent="0.25">
      <c r="B442" s="96">
        <v>151051</v>
      </c>
      <c r="C442" s="136" t="s">
        <v>315</v>
      </c>
      <c r="D442" s="136" t="s">
        <v>3</v>
      </c>
      <c r="E442" s="136" t="s">
        <v>227</v>
      </c>
      <c r="F442" s="137" t="s">
        <v>1107</v>
      </c>
      <c r="G442" s="138"/>
    </row>
    <row r="443" spans="2:7" s="139" customFormat="1" x14ac:dyDescent="0.25">
      <c r="B443" s="96">
        <v>151063</v>
      </c>
      <c r="C443" s="136" t="s">
        <v>316</v>
      </c>
      <c r="D443" s="136" t="s">
        <v>3</v>
      </c>
      <c r="E443" s="136" t="s">
        <v>227</v>
      </c>
      <c r="F443" s="137" t="s">
        <v>1107</v>
      </c>
      <c r="G443" s="138"/>
    </row>
    <row r="444" spans="2:7" s="139" customFormat="1" x14ac:dyDescent="0.25">
      <c r="B444" s="96">
        <v>151749</v>
      </c>
      <c r="C444" s="136" t="s">
        <v>388</v>
      </c>
      <c r="D444" s="136" t="s">
        <v>3</v>
      </c>
      <c r="E444" s="136" t="s">
        <v>227</v>
      </c>
      <c r="F444" s="137" t="s">
        <v>1107</v>
      </c>
      <c r="G444" s="138"/>
    </row>
    <row r="445" spans="2:7" s="139" customFormat="1" x14ac:dyDescent="0.25">
      <c r="B445" s="96">
        <v>151750</v>
      </c>
      <c r="C445" s="136" t="s">
        <v>389</v>
      </c>
      <c r="D445" s="136" t="s">
        <v>3</v>
      </c>
      <c r="E445" s="136" t="s">
        <v>227</v>
      </c>
      <c r="F445" s="137" t="s">
        <v>1107</v>
      </c>
      <c r="G445" s="138"/>
    </row>
    <row r="446" spans="2:7" s="139" customFormat="1" x14ac:dyDescent="0.25">
      <c r="B446" s="96">
        <v>152912</v>
      </c>
      <c r="C446" s="136" t="s">
        <v>529</v>
      </c>
      <c r="D446" s="136" t="s">
        <v>3</v>
      </c>
      <c r="E446" s="136" t="s">
        <v>227</v>
      </c>
      <c r="F446" s="137" t="s">
        <v>1107</v>
      </c>
      <c r="G446" s="138"/>
    </row>
    <row r="447" spans="2:7" s="139" customFormat="1" x14ac:dyDescent="0.25">
      <c r="B447" s="96">
        <v>152924</v>
      </c>
      <c r="C447" s="136" t="s">
        <v>530</v>
      </c>
      <c r="D447" s="136" t="s">
        <v>3</v>
      </c>
      <c r="E447" s="136" t="s">
        <v>227</v>
      </c>
      <c r="F447" s="137" t="s">
        <v>1107</v>
      </c>
      <c r="G447" s="138"/>
    </row>
    <row r="448" spans="2:7" s="139" customFormat="1" x14ac:dyDescent="0.25">
      <c r="B448" s="96">
        <v>401031</v>
      </c>
      <c r="C448" s="136" t="s">
        <v>1034</v>
      </c>
      <c r="D448" s="136" t="s">
        <v>3</v>
      </c>
      <c r="E448" s="136" t="s">
        <v>227</v>
      </c>
      <c r="F448" s="137" t="s">
        <v>1107</v>
      </c>
      <c r="G448" s="138"/>
    </row>
    <row r="449" spans="2:7" s="139" customFormat="1" x14ac:dyDescent="0.25">
      <c r="B449" s="96">
        <v>402187</v>
      </c>
      <c r="C449" s="136" t="s">
        <v>1058</v>
      </c>
      <c r="D449" s="136" t="s">
        <v>3</v>
      </c>
      <c r="E449" s="136" t="s">
        <v>227</v>
      </c>
      <c r="F449" s="137" t="s">
        <v>1107</v>
      </c>
      <c r="G449" s="138"/>
    </row>
    <row r="450" spans="2:7" s="139" customFormat="1" x14ac:dyDescent="0.25">
      <c r="B450" s="96">
        <v>152754</v>
      </c>
      <c r="C450" s="136" t="s">
        <v>507</v>
      </c>
      <c r="D450" s="136" t="s">
        <v>3</v>
      </c>
      <c r="E450" s="136" t="s">
        <v>506</v>
      </c>
      <c r="F450" s="137" t="s">
        <v>1107</v>
      </c>
      <c r="G450" s="138"/>
    </row>
    <row r="451" spans="2:7" s="139" customFormat="1" x14ac:dyDescent="0.25">
      <c r="B451" s="96">
        <v>150320</v>
      </c>
      <c r="C451" s="136" t="s">
        <v>233</v>
      </c>
      <c r="D451" s="136" t="s">
        <v>3</v>
      </c>
      <c r="E451" s="136" t="s">
        <v>232</v>
      </c>
      <c r="F451" s="137" t="s">
        <v>1107</v>
      </c>
      <c r="G451" s="138"/>
    </row>
    <row r="452" spans="2:7" s="139" customFormat="1" x14ac:dyDescent="0.25">
      <c r="B452" s="96">
        <v>150915</v>
      </c>
      <c r="C452" s="136" t="s">
        <v>301</v>
      </c>
      <c r="D452" s="136" t="s">
        <v>3</v>
      </c>
      <c r="E452" s="136" t="s">
        <v>232</v>
      </c>
      <c r="F452" s="137" t="s">
        <v>1107</v>
      </c>
      <c r="G452" s="138"/>
    </row>
    <row r="453" spans="2:7" s="139" customFormat="1" x14ac:dyDescent="0.25">
      <c r="B453" s="96">
        <v>150605</v>
      </c>
      <c r="C453" s="136" t="s">
        <v>266</v>
      </c>
      <c r="D453" s="136" t="s">
        <v>3</v>
      </c>
      <c r="E453" s="136" t="s">
        <v>265</v>
      </c>
      <c r="F453" s="137" t="s">
        <v>1107</v>
      </c>
      <c r="G453" s="138"/>
    </row>
    <row r="454" spans="2:7" s="139" customFormat="1" x14ac:dyDescent="0.25">
      <c r="B454" s="96">
        <v>150617</v>
      </c>
      <c r="C454" s="136" t="s">
        <v>268</v>
      </c>
      <c r="D454" s="136" t="s">
        <v>3</v>
      </c>
      <c r="E454" s="136" t="s">
        <v>267</v>
      </c>
      <c r="F454" s="137" t="s">
        <v>1107</v>
      </c>
      <c r="G454" s="138"/>
    </row>
    <row r="455" spans="2:7" s="139" customFormat="1" x14ac:dyDescent="0.25">
      <c r="B455" s="96">
        <v>150629</v>
      </c>
      <c r="C455" s="136" t="s">
        <v>269</v>
      </c>
      <c r="D455" s="136" t="s">
        <v>3</v>
      </c>
      <c r="E455" s="136" t="s">
        <v>267</v>
      </c>
      <c r="F455" s="137" t="s">
        <v>1108</v>
      </c>
      <c r="G455" s="138"/>
    </row>
    <row r="456" spans="2:7" s="139" customFormat="1" x14ac:dyDescent="0.25">
      <c r="B456" s="96">
        <v>150630</v>
      </c>
      <c r="C456" s="136" t="s">
        <v>270</v>
      </c>
      <c r="D456" s="136" t="s">
        <v>3</v>
      </c>
      <c r="E456" s="136" t="s">
        <v>267</v>
      </c>
      <c r="F456" s="137" t="s">
        <v>1107</v>
      </c>
      <c r="G456" s="138"/>
    </row>
    <row r="457" spans="2:7" s="139" customFormat="1" x14ac:dyDescent="0.25">
      <c r="B457" s="96">
        <v>150642</v>
      </c>
      <c r="C457" s="136" t="s">
        <v>271</v>
      </c>
      <c r="D457" s="136" t="s">
        <v>3</v>
      </c>
      <c r="E457" s="136" t="s">
        <v>267</v>
      </c>
      <c r="F457" s="137" t="s">
        <v>1108</v>
      </c>
      <c r="G457" s="138"/>
    </row>
    <row r="458" spans="2:7" s="139" customFormat="1" x14ac:dyDescent="0.25">
      <c r="B458" s="96">
        <v>150800</v>
      </c>
      <c r="C458" s="136" t="s">
        <v>289</v>
      </c>
      <c r="D458" s="136" t="s">
        <v>3</v>
      </c>
      <c r="E458" s="136" t="s">
        <v>267</v>
      </c>
      <c r="F458" s="137" t="s">
        <v>1107</v>
      </c>
      <c r="G458" s="138"/>
    </row>
    <row r="459" spans="2:7" s="139" customFormat="1" x14ac:dyDescent="0.25">
      <c r="B459" s="96">
        <v>151075</v>
      </c>
      <c r="C459" s="136" t="s">
        <v>317</v>
      </c>
      <c r="D459" s="136" t="s">
        <v>3</v>
      </c>
      <c r="E459" s="136" t="s">
        <v>267</v>
      </c>
      <c r="F459" s="137" t="s">
        <v>1107</v>
      </c>
      <c r="G459" s="138"/>
    </row>
    <row r="460" spans="2:7" s="139" customFormat="1" x14ac:dyDescent="0.25">
      <c r="B460" s="96">
        <v>151762</v>
      </c>
      <c r="C460" s="136" t="s">
        <v>390</v>
      </c>
      <c r="D460" s="136" t="s">
        <v>3</v>
      </c>
      <c r="E460" s="136" t="s">
        <v>267</v>
      </c>
      <c r="F460" s="137" t="s">
        <v>1107</v>
      </c>
      <c r="G460" s="138"/>
    </row>
    <row r="461" spans="2:7" s="139" customFormat="1" x14ac:dyDescent="0.25">
      <c r="B461" s="96">
        <v>100377</v>
      </c>
      <c r="C461" s="136" t="s">
        <v>5</v>
      </c>
      <c r="D461" s="136" t="s">
        <v>3</v>
      </c>
      <c r="E461" s="136" t="s">
        <v>4</v>
      </c>
      <c r="F461" s="137" t="s">
        <v>1107</v>
      </c>
      <c r="G461" s="138"/>
    </row>
    <row r="462" spans="2:7" s="139" customFormat="1" x14ac:dyDescent="0.25">
      <c r="B462" s="96">
        <v>151786</v>
      </c>
      <c r="C462" s="136" t="s">
        <v>392</v>
      </c>
      <c r="D462" s="136" t="s">
        <v>3</v>
      </c>
      <c r="E462" s="136" t="s">
        <v>4</v>
      </c>
      <c r="F462" s="137" t="s">
        <v>1107</v>
      </c>
      <c r="G462" s="138"/>
    </row>
    <row r="463" spans="2:7" s="139" customFormat="1" x14ac:dyDescent="0.25">
      <c r="B463" s="96">
        <v>135367</v>
      </c>
      <c r="C463" s="136" t="s">
        <v>109</v>
      </c>
      <c r="D463" s="136" t="s">
        <v>32</v>
      </c>
      <c r="E463" s="136" t="s">
        <v>108</v>
      </c>
      <c r="F463" s="137" t="s">
        <v>1108</v>
      </c>
      <c r="G463" s="138"/>
    </row>
    <row r="464" spans="2:7" s="139" customFormat="1" x14ac:dyDescent="0.25">
      <c r="B464" s="96">
        <v>130229</v>
      </c>
      <c r="C464" s="136" t="s">
        <v>39</v>
      </c>
      <c r="D464" s="136" t="s">
        <v>32</v>
      </c>
      <c r="E464" s="136" t="s">
        <v>38</v>
      </c>
      <c r="F464" s="137" t="s">
        <v>1107</v>
      </c>
      <c r="G464" s="138"/>
    </row>
    <row r="465" spans="2:7" s="139" customFormat="1" x14ac:dyDescent="0.25">
      <c r="B465" s="96">
        <v>130000</v>
      </c>
      <c r="C465" s="136" t="s">
        <v>34</v>
      </c>
      <c r="D465" s="136" t="s">
        <v>32</v>
      </c>
      <c r="E465" s="136" t="s">
        <v>33</v>
      </c>
      <c r="F465" s="137" t="s">
        <v>1107</v>
      </c>
      <c r="G465" s="138"/>
    </row>
    <row r="466" spans="2:7" s="139" customFormat="1" x14ac:dyDescent="0.25">
      <c r="B466" s="96">
        <v>135010</v>
      </c>
      <c r="C466" s="136" t="s">
        <v>55</v>
      </c>
      <c r="D466" s="136" t="s">
        <v>32</v>
      </c>
      <c r="E466" s="136" t="s">
        <v>54</v>
      </c>
      <c r="F466" s="137" t="s">
        <v>1107</v>
      </c>
      <c r="G466" s="138"/>
    </row>
    <row r="467" spans="2:7" s="139" customFormat="1" x14ac:dyDescent="0.25">
      <c r="B467" s="96">
        <v>135021</v>
      </c>
      <c r="C467" s="136" t="s">
        <v>57</v>
      </c>
      <c r="D467" s="136" t="s">
        <v>32</v>
      </c>
      <c r="E467" s="136" t="s">
        <v>56</v>
      </c>
      <c r="F467" s="137" t="s">
        <v>1108</v>
      </c>
      <c r="G467" s="138"/>
    </row>
    <row r="468" spans="2:7" s="139" customFormat="1" x14ac:dyDescent="0.25">
      <c r="B468" s="96">
        <v>135379</v>
      </c>
      <c r="C468" s="136" t="s">
        <v>110</v>
      </c>
      <c r="D468" s="136" t="s">
        <v>32</v>
      </c>
      <c r="E468" s="136" t="s">
        <v>56</v>
      </c>
      <c r="F468" s="137" t="s">
        <v>1107</v>
      </c>
      <c r="G468" s="138"/>
    </row>
    <row r="469" spans="2:7" s="139" customFormat="1" x14ac:dyDescent="0.25">
      <c r="B469" s="96">
        <v>135033</v>
      </c>
      <c r="C469" s="136" t="s">
        <v>59</v>
      </c>
      <c r="D469" s="136" t="s">
        <v>32</v>
      </c>
      <c r="E469" s="136" t="s">
        <v>58</v>
      </c>
      <c r="F469" s="137" t="s">
        <v>1107</v>
      </c>
      <c r="G469" s="138"/>
    </row>
    <row r="470" spans="2:7" s="139" customFormat="1" x14ac:dyDescent="0.25">
      <c r="B470" s="96">
        <v>135045</v>
      </c>
      <c r="C470" s="136" t="s">
        <v>61</v>
      </c>
      <c r="D470" s="136" t="s">
        <v>32</v>
      </c>
      <c r="E470" s="136" t="s">
        <v>60</v>
      </c>
      <c r="F470" s="137" t="s">
        <v>1107</v>
      </c>
      <c r="G470" s="138"/>
    </row>
    <row r="471" spans="2:7" s="139" customFormat="1" x14ac:dyDescent="0.25">
      <c r="B471" s="96">
        <v>130242</v>
      </c>
      <c r="C471" s="136" t="s">
        <v>41</v>
      </c>
      <c r="D471" s="136" t="s">
        <v>32</v>
      </c>
      <c r="E471" s="136" t="s">
        <v>40</v>
      </c>
      <c r="F471" s="137" t="s">
        <v>1107</v>
      </c>
      <c r="G471" s="138"/>
    </row>
    <row r="472" spans="2:7" s="139" customFormat="1" x14ac:dyDescent="0.25">
      <c r="B472" s="96">
        <v>135616</v>
      </c>
      <c r="C472" s="136" t="s">
        <v>140</v>
      </c>
      <c r="D472" s="136" t="s">
        <v>32</v>
      </c>
      <c r="E472" s="136" t="s">
        <v>139</v>
      </c>
      <c r="F472" s="137" t="s">
        <v>1107</v>
      </c>
      <c r="G472" s="138"/>
    </row>
    <row r="473" spans="2:7" s="139" customFormat="1" x14ac:dyDescent="0.25">
      <c r="B473" s="96">
        <v>135057</v>
      </c>
      <c r="C473" s="136" t="s">
        <v>63</v>
      </c>
      <c r="D473" s="136" t="s">
        <v>32</v>
      </c>
      <c r="E473" s="136" t="s">
        <v>62</v>
      </c>
      <c r="F473" s="137" t="s">
        <v>1107</v>
      </c>
      <c r="G473" s="138"/>
    </row>
    <row r="474" spans="2:7" s="139" customFormat="1" x14ac:dyDescent="0.25">
      <c r="B474" s="96">
        <v>135471</v>
      </c>
      <c r="C474" s="136" t="s">
        <v>117</v>
      </c>
      <c r="D474" s="136" t="s">
        <v>32</v>
      </c>
      <c r="E474" s="136" t="s">
        <v>62</v>
      </c>
      <c r="F474" s="137" t="s">
        <v>1108</v>
      </c>
      <c r="G474" s="138"/>
    </row>
    <row r="475" spans="2:7" s="139" customFormat="1" x14ac:dyDescent="0.25">
      <c r="B475" s="96">
        <v>402308</v>
      </c>
      <c r="C475" s="136" t="s">
        <v>1059</v>
      </c>
      <c r="D475" s="136" t="s">
        <v>32</v>
      </c>
      <c r="E475" s="136" t="s">
        <v>62</v>
      </c>
      <c r="F475" s="137" t="s">
        <v>1107</v>
      </c>
      <c r="G475" s="138"/>
    </row>
    <row r="476" spans="2:7" s="139" customFormat="1" x14ac:dyDescent="0.25">
      <c r="B476" s="96">
        <v>135392</v>
      </c>
      <c r="C476" s="136" t="s">
        <v>112</v>
      </c>
      <c r="D476" s="136" t="s">
        <v>32</v>
      </c>
      <c r="E476" s="136" t="s">
        <v>111</v>
      </c>
      <c r="F476" s="137" t="s">
        <v>1107</v>
      </c>
      <c r="G476" s="138"/>
    </row>
    <row r="477" spans="2:7" s="139" customFormat="1" x14ac:dyDescent="0.25">
      <c r="B477" s="96">
        <v>135094</v>
      </c>
      <c r="C477" s="136" t="s">
        <v>68</v>
      </c>
      <c r="D477" s="136" t="s">
        <v>32</v>
      </c>
      <c r="E477" s="136" t="s">
        <v>67</v>
      </c>
      <c r="F477" s="137" t="s">
        <v>1108</v>
      </c>
      <c r="G477" s="138"/>
    </row>
    <row r="478" spans="2:7" s="139" customFormat="1" x14ac:dyDescent="0.25">
      <c r="B478" s="96">
        <v>135100</v>
      </c>
      <c r="C478" s="136" t="s">
        <v>69</v>
      </c>
      <c r="D478" s="136" t="s">
        <v>32</v>
      </c>
      <c r="E478" s="136" t="s">
        <v>67</v>
      </c>
      <c r="F478" s="137" t="s">
        <v>1107</v>
      </c>
      <c r="G478" s="138"/>
    </row>
    <row r="479" spans="2:7" s="139" customFormat="1" x14ac:dyDescent="0.25">
      <c r="B479" s="96">
        <v>135112</v>
      </c>
      <c r="C479" s="136" t="s">
        <v>71</v>
      </c>
      <c r="D479" s="136" t="s">
        <v>32</v>
      </c>
      <c r="E479" s="136" t="s">
        <v>70</v>
      </c>
      <c r="F479" s="137" t="s">
        <v>1107</v>
      </c>
      <c r="G479" s="138"/>
    </row>
    <row r="480" spans="2:7" s="139" customFormat="1" x14ac:dyDescent="0.25">
      <c r="B480" s="96">
        <v>160763</v>
      </c>
      <c r="C480" s="136" t="s">
        <v>624</v>
      </c>
      <c r="D480" s="136" t="s">
        <v>592</v>
      </c>
      <c r="E480" s="136" t="s">
        <v>623</v>
      </c>
      <c r="F480" s="137" t="s">
        <v>1107</v>
      </c>
      <c r="G480" s="138"/>
    </row>
    <row r="481" spans="2:7" s="139" customFormat="1" x14ac:dyDescent="0.25">
      <c r="B481" s="96">
        <v>161111</v>
      </c>
      <c r="C481" s="136" t="s">
        <v>661</v>
      </c>
      <c r="D481" s="136" t="s">
        <v>592</v>
      </c>
      <c r="E481" s="136" t="s">
        <v>623</v>
      </c>
      <c r="F481" s="137" t="s">
        <v>1107</v>
      </c>
      <c r="G481" s="138"/>
    </row>
    <row r="482" spans="2:7" s="139" customFormat="1" x14ac:dyDescent="0.25">
      <c r="B482" s="96">
        <v>161135</v>
      </c>
      <c r="C482" s="136" t="s">
        <v>664</v>
      </c>
      <c r="D482" s="136" t="s">
        <v>592</v>
      </c>
      <c r="E482" s="136" t="s">
        <v>623</v>
      </c>
      <c r="F482" s="137" t="s">
        <v>1107</v>
      </c>
      <c r="G482" s="138"/>
    </row>
    <row r="483" spans="2:7" s="139" customFormat="1" x14ac:dyDescent="0.25">
      <c r="B483" s="96">
        <v>162024</v>
      </c>
      <c r="C483" s="136" t="s">
        <v>757</v>
      </c>
      <c r="D483" s="136" t="s">
        <v>592</v>
      </c>
      <c r="E483" s="136" t="s">
        <v>623</v>
      </c>
      <c r="F483" s="137" t="s">
        <v>1108</v>
      </c>
      <c r="G483" s="138"/>
    </row>
    <row r="484" spans="2:7" s="139" customFormat="1" x14ac:dyDescent="0.25">
      <c r="B484" s="96">
        <v>160805</v>
      </c>
      <c r="C484" s="136" t="s">
        <v>630</v>
      </c>
      <c r="D484" s="136" t="s">
        <v>592</v>
      </c>
      <c r="E484" s="136" t="s">
        <v>629</v>
      </c>
      <c r="F484" s="137" t="s">
        <v>1108</v>
      </c>
      <c r="G484" s="138"/>
    </row>
    <row r="485" spans="2:7" s="139" customFormat="1" x14ac:dyDescent="0.25">
      <c r="B485" s="96">
        <v>160489</v>
      </c>
      <c r="C485" s="136" t="s">
        <v>594</v>
      </c>
      <c r="D485" s="136" t="s">
        <v>592</v>
      </c>
      <c r="E485" s="136" t="s">
        <v>593</v>
      </c>
      <c r="F485" s="137" t="s">
        <v>1107</v>
      </c>
      <c r="G485" s="138"/>
    </row>
    <row r="486" spans="2:7" s="139" customFormat="1" x14ac:dyDescent="0.25">
      <c r="B486" s="96">
        <v>161214</v>
      </c>
      <c r="C486" s="136" t="s">
        <v>669</v>
      </c>
      <c r="D486" s="136" t="s">
        <v>592</v>
      </c>
      <c r="E486" s="136" t="s">
        <v>668</v>
      </c>
      <c r="F486" s="137" t="s">
        <v>1107</v>
      </c>
      <c r="G486" s="138"/>
    </row>
    <row r="487" spans="2:7" s="139" customFormat="1" x14ac:dyDescent="0.25">
      <c r="B487" s="96">
        <v>160799</v>
      </c>
      <c r="C487" s="136" t="s">
        <v>628</v>
      </c>
      <c r="D487" s="136" t="s">
        <v>592</v>
      </c>
      <c r="E487" s="136" t="s">
        <v>627</v>
      </c>
      <c r="F487" s="137" t="s">
        <v>1107</v>
      </c>
      <c r="G487" s="138"/>
    </row>
    <row r="488" spans="2:7" s="139" customFormat="1" x14ac:dyDescent="0.25">
      <c r="B488" s="96">
        <v>160787</v>
      </c>
      <c r="C488" s="136" t="s">
        <v>626</v>
      </c>
      <c r="D488" s="136" t="s">
        <v>592</v>
      </c>
      <c r="E488" s="136" t="s">
        <v>625</v>
      </c>
      <c r="F488" s="137" t="s">
        <v>1107</v>
      </c>
      <c r="G488" s="138"/>
    </row>
    <row r="489" spans="2:7" s="139" customFormat="1" x14ac:dyDescent="0.25">
      <c r="B489" s="96">
        <v>161500</v>
      </c>
      <c r="C489" s="136" t="s">
        <v>698</v>
      </c>
      <c r="D489" s="136" t="s">
        <v>552</v>
      </c>
      <c r="E489" s="136" t="s">
        <v>697</v>
      </c>
      <c r="F489" s="137" t="s">
        <v>1107</v>
      </c>
      <c r="G489" s="138"/>
    </row>
    <row r="490" spans="2:7" s="139" customFormat="1" x14ac:dyDescent="0.25">
      <c r="B490" s="96">
        <v>161100</v>
      </c>
      <c r="C490" s="136" t="s">
        <v>660</v>
      </c>
      <c r="D490" s="136" t="s">
        <v>552</v>
      </c>
      <c r="E490" s="136" t="s">
        <v>659</v>
      </c>
      <c r="F490" s="137" t="s">
        <v>1107</v>
      </c>
      <c r="G490" s="138"/>
    </row>
    <row r="491" spans="2:7" s="139" customFormat="1" x14ac:dyDescent="0.25">
      <c r="B491" s="96">
        <v>160866</v>
      </c>
      <c r="C491" s="136" t="s">
        <v>638</v>
      </c>
      <c r="D491" s="136" t="s">
        <v>552</v>
      </c>
      <c r="E491" s="136" t="s">
        <v>637</v>
      </c>
      <c r="F491" s="137" t="s">
        <v>1107</v>
      </c>
      <c r="G491" s="138"/>
    </row>
    <row r="492" spans="2:7" s="139" customFormat="1" x14ac:dyDescent="0.25">
      <c r="B492" s="96">
        <v>160702</v>
      </c>
      <c r="C492" s="136" t="s">
        <v>620</v>
      </c>
      <c r="D492" s="136" t="s">
        <v>552</v>
      </c>
      <c r="E492" s="136" t="s">
        <v>619</v>
      </c>
      <c r="F492" s="137" t="s">
        <v>1107</v>
      </c>
      <c r="G492" s="138"/>
    </row>
    <row r="493" spans="2:7" s="139" customFormat="1" x14ac:dyDescent="0.25">
      <c r="B493" s="96">
        <v>161159</v>
      </c>
      <c r="C493" s="136" t="s">
        <v>665</v>
      </c>
      <c r="D493" s="136" t="s">
        <v>552</v>
      </c>
      <c r="E493" s="136" t="s">
        <v>619</v>
      </c>
      <c r="F493" s="137" t="s">
        <v>1107</v>
      </c>
      <c r="G493" s="138"/>
    </row>
    <row r="494" spans="2:7" s="139" customFormat="1" x14ac:dyDescent="0.25">
      <c r="B494" s="96">
        <v>161184</v>
      </c>
      <c r="C494" s="136" t="s">
        <v>666</v>
      </c>
      <c r="D494" s="136" t="s">
        <v>552</v>
      </c>
      <c r="E494" s="136" t="s">
        <v>619</v>
      </c>
      <c r="F494" s="137" t="s">
        <v>1107</v>
      </c>
      <c r="G494" s="138"/>
    </row>
    <row r="495" spans="2:7" s="139" customFormat="1" x14ac:dyDescent="0.25">
      <c r="B495" s="96">
        <v>162036</v>
      </c>
      <c r="C495" s="136" t="s">
        <v>758</v>
      </c>
      <c r="D495" s="136" t="s">
        <v>552</v>
      </c>
      <c r="E495" s="136" t="s">
        <v>619</v>
      </c>
      <c r="F495" s="137" t="s">
        <v>1107</v>
      </c>
      <c r="G495" s="138"/>
    </row>
    <row r="496" spans="2:7" s="139" customFormat="1" x14ac:dyDescent="0.25">
      <c r="B496" s="96">
        <v>401092</v>
      </c>
      <c r="C496" s="136" t="s">
        <v>1036</v>
      </c>
      <c r="D496" s="136" t="s">
        <v>552</v>
      </c>
      <c r="E496" s="136" t="s">
        <v>619</v>
      </c>
      <c r="F496" s="137" t="s">
        <v>1107</v>
      </c>
      <c r="G496" s="138"/>
    </row>
    <row r="497" spans="2:7" s="139" customFormat="1" x14ac:dyDescent="0.25">
      <c r="B497" s="96">
        <v>404676</v>
      </c>
      <c r="C497" s="136" t="s">
        <v>1085</v>
      </c>
      <c r="D497" s="136" t="s">
        <v>552</v>
      </c>
      <c r="E497" s="136" t="s">
        <v>619</v>
      </c>
      <c r="F497" s="137" t="s">
        <v>1107</v>
      </c>
      <c r="G497" s="138"/>
    </row>
    <row r="498" spans="2:7" s="139" customFormat="1" x14ac:dyDescent="0.25">
      <c r="B498" s="96">
        <v>160714</v>
      </c>
      <c r="C498" s="136" t="s">
        <v>622</v>
      </c>
      <c r="D498" s="136" t="s">
        <v>552</v>
      </c>
      <c r="E498" s="136" t="s">
        <v>621</v>
      </c>
      <c r="F498" s="137" t="s">
        <v>1107</v>
      </c>
      <c r="G498" s="138"/>
    </row>
    <row r="499" spans="2:7" s="139" customFormat="1" x14ac:dyDescent="0.25">
      <c r="B499" s="96">
        <v>160842</v>
      </c>
      <c r="C499" s="136" t="s">
        <v>634</v>
      </c>
      <c r="D499" s="136" t="s">
        <v>552</v>
      </c>
      <c r="E499" s="136" t="s">
        <v>633</v>
      </c>
      <c r="F499" s="137" t="s">
        <v>1107</v>
      </c>
      <c r="G499" s="138"/>
    </row>
    <row r="500" spans="2:7" s="139" customFormat="1" x14ac:dyDescent="0.25">
      <c r="B500" s="96">
        <v>161123</v>
      </c>
      <c r="C500" s="136" t="s">
        <v>663</v>
      </c>
      <c r="D500" s="136" t="s">
        <v>552</v>
      </c>
      <c r="E500" s="136" t="s">
        <v>662</v>
      </c>
      <c r="F500" s="137" t="s">
        <v>1107</v>
      </c>
      <c r="G500" s="138"/>
    </row>
    <row r="501" spans="2:7" s="139" customFormat="1" x14ac:dyDescent="0.25">
      <c r="B501" s="96">
        <v>161196</v>
      </c>
      <c r="C501" s="136" t="s">
        <v>667</v>
      </c>
      <c r="D501" s="136" t="s">
        <v>552</v>
      </c>
      <c r="E501" s="136" t="s">
        <v>662</v>
      </c>
      <c r="F501" s="137" t="s">
        <v>1107</v>
      </c>
      <c r="G501" s="138"/>
    </row>
    <row r="502" spans="2:7" s="139" customFormat="1" x14ac:dyDescent="0.25">
      <c r="B502" s="96">
        <v>161597</v>
      </c>
      <c r="C502" s="136" t="s">
        <v>708</v>
      </c>
      <c r="D502" s="136" t="s">
        <v>552</v>
      </c>
      <c r="E502" s="136" t="s">
        <v>707</v>
      </c>
      <c r="F502" s="137" t="s">
        <v>1107</v>
      </c>
      <c r="G502" s="138"/>
    </row>
    <row r="503" spans="2:7" s="139" customFormat="1" x14ac:dyDescent="0.25">
      <c r="B503" s="96">
        <v>161512</v>
      </c>
      <c r="C503" s="136" t="s">
        <v>700</v>
      </c>
      <c r="D503" s="136" t="s">
        <v>552</v>
      </c>
      <c r="E503" s="136" t="s">
        <v>699</v>
      </c>
      <c r="F503" s="137" t="s">
        <v>1107</v>
      </c>
      <c r="G503" s="138"/>
    </row>
    <row r="504" spans="2:7" s="139" customFormat="1" x14ac:dyDescent="0.25">
      <c r="B504" s="96">
        <v>162012</v>
      </c>
      <c r="C504" s="136" t="s">
        <v>756</v>
      </c>
      <c r="D504" s="136" t="s">
        <v>552</v>
      </c>
      <c r="E504" s="136" t="s">
        <v>699</v>
      </c>
      <c r="F504" s="137" t="s">
        <v>1107</v>
      </c>
      <c r="G504" s="138"/>
    </row>
    <row r="505" spans="2:7" s="139" customFormat="1" x14ac:dyDescent="0.25">
      <c r="B505" s="96">
        <v>160258</v>
      </c>
      <c r="C505" s="136" t="s">
        <v>572</v>
      </c>
      <c r="D505" s="136" t="s">
        <v>552</v>
      </c>
      <c r="E505" s="136" t="s">
        <v>571</v>
      </c>
      <c r="F505" s="137" t="s">
        <v>1107</v>
      </c>
      <c r="G505" s="138"/>
    </row>
    <row r="506" spans="2:7" s="139" customFormat="1" x14ac:dyDescent="0.25">
      <c r="B506" s="96">
        <v>160076</v>
      </c>
      <c r="C506" s="136" t="s">
        <v>554</v>
      </c>
      <c r="D506" s="136" t="s">
        <v>552</v>
      </c>
      <c r="E506" s="136" t="s">
        <v>553</v>
      </c>
      <c r="F506" s="137" t="s">
        <v>1107</v>
      </c>
      <c r="G506" s="138"/>
    </row>
    <row r="507" spans="2:7" s="139" customFormat="1" x14ac:dyDescent="0.25">
      <c r="B507" s="96">
        <v>161585</v>
      </c>
      <c r="C507" s="136" t="s">
        <v>706</v>
      </c>
      <c r="D507" s="136" t="s">
        <v>552</v>
      </c>
      <c r="E507" s="136" t="s">
        <v>705</v>
      </c>
      <c r="F507" s="137" t="s">
        <v>1107</v>
      </c>
      <c r="G507" s="138"/>
    </row>
    <row r="508" spans="2:7" s="139" customFormat="1" x14ac:dyDescent="0.25">
      <c r="B508" s="96">
        <v>161548</v>
      </c>
      <c r="C508" s="136" t="s">
        <v>702</v>
      </c>
      <c r="D508" s="136" t="s">
        <v>552</v>
      </c>
      <c r="E508" s="136" t="s">
        <v>701</v>
      </c>
      <c r="F508" s="137" t="s">
        <v>1107</v>
      </c>
      <c r="G508" s="138"/>
    </row>
    <row r="509" spans="2:7" s="139" customFormat="1" x14ac:dyDescent="0.25">
      <c r="B509" s="96">
        <v>161925</v>
      </c>
      <c r="C509" s="136" t="s">
        <v>746</v>
      </c>
      <c r="D509" s="136" t="s">
        <v>552</v>
      </c>
      <c r="E509" s="136" t="s">
        <v>745</v>
      </c>
      <c r="F509" s="137" t="s">
        <v>1107</v>
      </c>
      <c r="G509" s="138"/>
    </row>
    <row r="510" spans="2:7" s="139" customFormat="1" x14ac:dyDescent="0.25">
      <c r="B510" s="96">
        <v>161937</v>
      </c>
      <c r="C510" s="136" t="s">
        <v>747</v>
      </c>
      <c r="D510" s="136" t="s">
        <v>552</v>
      </c>
      <c r="E510" s="136" t="s">
        <v>745</v>
      </c>
      <c r="F510" s="137" t="s">
        <v>1107</v>
      </c>
      <c r="G510" s="138"/>
    </row>
    <row r="511" spans="2:7" s="139" customFormat="1" x14ac:dyDescent="0.25">
      <c r="B511" s="96">
        <v>161561</v>
      </c>
      <c r="C511" s="136" t="s">
        <v>704</v>
      </c>
      <c r="D511" s="136" t="s">
        <v>552</v>
      </c>
      <c r="E511" s="136" t="s">
        <v>703</v>
      </c>
      <c r="F511" s="137" t="s">
        <v>1107</v>
      </c>
      <c r="G511" s="138"/>
    </row>
    <row r="512" spans="2:7" s="139" customFormat="1" x14ac:dyDescent="0.25">
      <c r="B512" s="96">
        <v>150459</v>
      </c>
      <c r="C512" s="136" t="s">
        <v>249</v>
      </c>
      <c r="D512" s="136" t="s">
        <v>210</v>
      </c>
      <c r="E512" s="136" t="s">
        <v>248</v>
      </c>
      <c r="F512" s="137" t="s">
        <v>1107</v>
      </c>
      <c r="G512" s="138"/>
    </row>
    <row r="513" spans="2:7" s="139" customFormat="1" x14ac:dyDescent="0.25">
      <c r="B513" s="96">
        <v>150137</v>
      </c>
      <c r="C513" s="136" t="s">
        <v>212</v>
      </c>
      <c r="D513" s="136" t="s">
        <v>210</v>
      </c>
      <c r="E513" s="136" t="s">
        <v>211</v>
      </c>
      <c r="F513" s="137" t="s">
        <v>1107</v>
      </c>
      <c r="G513" s="138"/>
    </row>
    <row r="514" spans="2:7" s="139" customFormat="1" x14ac:dyDescent="0.25">
      <c r="B514" s="96">
        <v>150460</v>
      </c>
      <c r="C514" s="136" t="s">
        <v>250</v>
      </c>
      <c r="D514" s="136" t="s">
        <v>210</v>
      </c>
      <c r="E514" s="136" t="s">
        <v>211</v>
      </c>
      <c r="F514" s="137" t="s">
        <v>1107</v>
      </c>
      <c r="G514" s="138"/>
    </row>
    <row r="515" spans="2:7" s="139" customFormat="1" x14ac:dyDescent="0.25">
      <c r="B515" s="96">
        <v>150710</v>
      </c>
      <c r="C515" s="136" t="s">
        <v>278</v>
      </c>
      <c r="D515" s="136" t="s">
        <v>210</v>
      </c>
      <c r="E515" s="136" t="s">
        <v>211</v>
      </c>
      <c r="F515" s="137" t="s">
        <v>1107</v>
      </c>
      <c r="G515" s="138"/>
    </row>
    <row r="516" spans="2:7" s="139" customFormat="1" x14ac:dyDescent="0.25">
      <c r="B516" s="96">
        <v>150927</v>
      </c>
      <c r="C516" s="136" t="s">
        <v>302</v>
      </c>
      <c r="D516" s="136" t="s">
        <v>210</v>
      </c>
      <c r="E516" s="136" t="s">
        <v>211</v>
      </c>
      <c r="F516" s="137" t="s">
        <v>1107</v>
      </c>
      <c r="G516" s="138"/>
    </row>
    <row r="517" spans="2:7" s="139" customFormat="1" x14ac:dyDescent="0.25">
      <c r="B517" s="96">
        <v>150939</v>
      </c>
      <c r="C517" s="136" t="s">
        <v>303</v>
      </c>
      <c r="D517" s="136" t="s">
        <v>210</v>
      </c>
      <c r="E517" s="136" t="s">
        <v>211</v>
      </c>
      <c r="F517" s="137" t="s">
        <v>1107</v>
      </c>
      <c r="G517" s="138"/>
    </row>
    <row r="518" spans="2:7" s="139" customFormat="1" x14ac:dyDescent="0.25">
      <c r="B518" s="96">
        <v>150940</v>
      </c>
      <c r="C518" s="136" t="s">
        <v>304</v>
      </c>
      <c r="D518" s="136" t="s">
        <v>210</v>
      </c>
      <c r="E518" s="136" t="s">
        <v>211</v>
      </c>
      <c r="F518" s="137" t="s">
        <v>1107</v>
      </c>
      <c r="G518" s="138"/>
    </row>
    <row r="519" spans="2:7" s="139" customFormat="1" x14ac:dyDescent="0.25">
      <c r="B519" s="96">
        <v>151245</v>
      </c>
      <c r="C519" s="136" t="s">
        <v>332</v>
      </c>
      <c r="D519" s="136" t="s">
        <v>210</v>
      </c>
      <c r="E519" s="136" t="s">
        <v>211</v>
      </c>
      <c r="F519" s="137" t="s">
        <v>1107</v>
      </c>
      <c r="G519" s="138"/>
    </row>
    <row r="520" spans="2:7" s="139" customFormat="1" x14ac:dyDescent="0.25">
      <c r="B520" s="96">
        <v>151257</v>
      </c>
      <c r="C520" s="136" t="s">
        <v>333</v>
      </c>
      <c r="D520" s="136" t="s">
        <v>210</v>
      </c>
      <c r="E520" s="136" t="s">
        <v>211</v>
      </c>
      <c r="F520" s="137" t="s">
        <v>1107</v>
      </c>
      <c r="G520" s="138"/>
    </row>
    <row r="521" spans="2:7" s="139" customFormat="1" x14ac:dyDescent="0.25">
      <c r="B521" s="96">
        <v>403787</v>
      </c>
      <c r="C521" s="136" t="s">
        <v>1082</v>
      </c>
      <c r="D521" s="136" t="s">
        <v>210</v>
      </c>
      <c r="E521" s="136" t="s">
        <v>211</v>
      </c>
      <c r="F521" s="137" t="s">
        <v>1107</v>
      </c>
      <c r="G521" s="138"/>
    </row>
    <row r="522" spans="2:7" s="139" customFormat="1" x14ac:dyDescent="0.25">
      <c r="B522" s="96">
        <v>150149</v>
      </c>
      <c r="C522" s="136" t="s">
        <v>214</v>
      </c>
      <c r="D522" s="136" t="s">
        <v>210</v>
      </c>
      <c r="E522" s="136" t="s">
        <v>213</v>
      </c>
      <c r="F522" s="137" t="s">
        <v>1107</v>
      </c>
      <c r="G522" s="138"/>
    </row>
    <row r="523" spans="2:7" s="139" customFormat="1" x14ac:dyDescent="0.25">
      <c r="B523" s="96">
        <v>150241</v>
      </c>
      <c r="C523" s="136" t="s">
        <v>225</v>
      </c>
      <c r="D523" s="136" t="s">
        <v>210</v>
      </c>
      <c r="E523" s="136" t="s">
        <v>213</v>
      </c>
      <c r="F523" s="137" t="s">
        <v>1107</v>
      </c>
      <c r="G523" s="138"/>
    </row>
    <row r="524" spans="2:7" s="139" customFormat="1" x14ac:dyDescent="0.25">
      <c r="B524" s="96">
        <v>150253</v>
      </c>
      <c r="C524" s="136" t="s">
        <v>226</v>
      </c>
      <c r="D524" s="136" t="s">
        <v>210</v>
      </c>
      <c r="E524" s="136" t="s">
        <v>213</v>
      </c>
      <c r="F524" s="137" t="s">
        <v>1107</v>
      </c>
      <c r="G524" s="138"/>
    </row>
    <row r="525" spans="2:7" s="139" customFormat="1" x14ac:dyDescent="0.25">
      <c r="B525" s="96">
        <v>150721</v>
      </c>
      <c r="C525" s="136" t="s">
        <v>279</v>
      </c>
      <c r="D525" s="136" t="s">
        <v>210</v>
      </c>
      <c r="E525" s="136" t="s">
        <v>213</v>
      </c>
      <c r="F525" s="137" t="s">
        <v>1108</v>
      </c>
      <c r="G525" s="138"/>
    </row>
    <row r="526" spans="2:7" s="139" customFormat="1" x14ac:dyDescent="0.25">
      <c r="B526" s="96">
        <v>150952</v>
      </c>
      <c r="C526" s="136" t="s">
        <v>305</v>
      </c>
      <c r="D526" s="136" t="s">
        <v>210</v>
      </c>
      <c r="E526" s="136" t="s">
        <v>213</v>
      </c>
      <c r="F526" s="137" t="s">
        <v>1107</v>
      </c>
      <c r="G526" s="138"/>
    </row>
    <row r="527" spans="2:7" s="139" customFormat="1" x14ac:dyDescent="0.25">
      <c r="B527" s="96">
        <v>150964</v>
      </c>
      <c r="C527" s="136" t="s">
        <v>306</v>
      </c>
      <c r="D527" s="136" t="s">
        <v>210</v>
      </c>
      <c r="E527" s="136" t="s">
        <v>213</v>
      </c>
      <c r="F527" s="137" t="s">
        <v>1107</v>
      </c>
      <c r="G527" s="138"/>
    </row>
    <row r="528" spans="2:7" s="139" customFormat="1" x14ac:dyDescent="0.25">
      <c r="B528" s="96">
        <v>150976</v>
      </c>
      <c r="C528" s="136" t="s">
        <v>307</v>
      </c>
      <c r="D528" s="136" t="s">
        <v>210</v>
      </c>
      <c r="E528" s="136" t="s">
        <v>213</v>
      </c>
      <c r="F528" s="137" t="s">
        <v>1107</v>
      </c>
      <c r="G528" s="138"/>
    </row>
    <row r="529" spans="2:7" s="139" customFormat="1" x14ac:dyDescent="0.25">
      <c r="B529" s="96">
        <v>150988</v>
      </c>
      <c r="C529" s="136" t="s">
        <v>308</v>
      </c>
      <c r="D529" s="136" t="s">
        <v>210</v>
      </c>
      <c r="E529" s="136" t="s">
        <v>213</v>
      </c>
      <c r="F529" s="137" t="s">
        <v>1108</v>
      </c>
      <c r="G529" s="138"/>
    </row>
    <row r="530" spans="2:7" s="139" customFormat="1" x14ac:dyDescent="0.25">
      <c r="B530" s="96">
        <v>150990</v>
      </c>
      <c r="C530" s="136" t="s">
        <v>309</v>
      </c>
      <c r="D530" s="136" t="s">
        <v>210</v>
      </c>
      <c r="E530" s="136" t="s">
        <v>213</v>
      </c>
      <c r="F530" s="137" t="s">
        <v>1107</v>
      </c>
      <c r="G530" s="138"/>
    </row>
    <row r="531" spans="2:7" s="139" customFormat="1" x14ac:dyDescent="0.25">
      <c r="B531" s="96">
        <v>151002</v>
      </c>
      <c r="C531" s="136" t="s">
        <v>310</v>
      </c>
      <c r="D531" s="136" t="s">
        <v>210</v>
      </c>
      <c r="E531" s="136" t="s">
        <v>213</v>
      </c>
      <c r="F531" s="137" t="s">
        <v>1107</v>
      </c>
      <c r="G531" s="138"/>
    </row>
    <row r="532" spans="2:7" s="139" customFormat="1" x14ac:dyDescent="0.25">
      <c r="B532" s="96">
        <v>151713</v>
      </c>
      <c r="C532" s="136" t="s">
        <v>384</v>
      </c>
      <c r="D532" s="136" t="s">
        <v>210</v>
      </c>
      <c r="E532" s="136" t="s">
        <v>213</v>
      </c>
      <c r="F532" s="137" t="s">
        <v>1107</v>
      </c>
      <c r="G532" s="138"/>
    </row>
    <row r="533" spans="2:7" s="139" customFormat="1" x14ac:dyDescent="0.25">
      <c r="B533" s="96">
        <v>151725</v>
      </c>
      <c r="C533" s="136" t="s">
        <v>385</v>
      </c>
      <c r="D533" s="136" t="s">
        <v>210</v>
      </c>
      <c r="E533" s="136" t="s">
        <v>213</v>
      </c>
      <c r="F533" s="137" t="s">
        <v>1107</v>
      </c>
      <c r="G533" s="138"/>
    </row>
    <row r="534" spans="2:7" s="139" customFormat="1" x14ac:dyDescent="0.25">
      <c r="B534" s="96">
        <v>404251</v>
      </c>
      <c r="C534" s="140" t="s">
        <v>1103</v>
      </c>
      <c r="D534" s="136" t="s">
        <v>210</v>
      </c>
      <c r="E534" s="136" t="s">
        <v>213</v>
      </c>
      <c r="F534" s="137" t="s">
        <v>1107</v>
      </c>
      <c r="G534" s="138"/>
    </row>
    <row r="535" spans="2:7" s="139" customFormat="1" x14ac:dyDescent="0.25">
      <c r="B535" s="96">
        <v>150850</v>
      </c>
      <c r="C535" s="136" t="s">
        <v>295</v>
      </c>
      <c r="D535" s="136" t="s">
        <v>210</v>
      </c>
      <c r="E535" s="136" t="s">
        <v>294</v>
      </c>
      <c r="F535" s="137" t="s">
        <v>1107</v>
      </c>
      <c r="G535" s="138"/>
    </row>
    <row r="536" spans="2:7" s="139" customFormat="1" x14ac:dyDescent="0.25">
      <c r="B536" s="96">
        <v>152894</v>
      </c>
      <c r="C536" s="136" t="s">
        <v>527</v>
      </c>
      <c r="D536" s="136" t="s">
        <v>210</v>
      </c>
      <c r="E536" s="136" t="s">
        <v>294</v>
      </c>
      <c r="F536" s="137" t="s">
        <v>1107</v>
      </c>
      <c r="G536" s="138"/>
    </row>
    <row r="537" spans="2:7" s="139" customFormat="1" x14ac:dyDescent="0.25">
      <c r="B537" s="96">
        <v>401882</v>
      </c>
      <c r="C537" s="136" t="s">
        <v>1052</v>
      </c>
      <c r="D537" s="136" t="s">
        <v>210</v>
      </c>
      <c r="E537" s="136" t="s">
        <v>294</v>
      </c>
      <c r="F537" s="137" t="s">
        <v>1107</v>
      </c>
      <c r="G537" s="138"/>
    </row>
    <row r="538" spans="2:7" s="139" customFormat="1" x14ac:dyDescent="0.25">
      <c r="B538" s="96">
        <v>150319</v>
      </c>
      <c r="C538" s="136" t="s">
        <v>231</v>
      </c>
      <c r="D538" s="136" t="s">
        <v>210</v>
      </c>
      <c r="E538" s="136" t="s">
        <v>230</v>
      </c>
      <c r="F538" s="137" t="s">
        <v>1107</v>
      </c>
      <c r="G538" s="138"/>
    </row>
    <row r="539" spans="2:7" s="139" customFormat="1" x14ac:dyDescent="0.25">
      <c r="B539" s="96">
        <v>150885</v>
      </c>
      <c r="C539" s="136" t="s">
        <v>299</v>
      </c>
      <c r="D539" s="136" t="s">
        <v>210</v>
      </c>
      <c r="E539" s="136" t="s">
        <v>298</v>
      </c>
      <c r="F539" s="137" t="s">
        <v>1107</v>
      </c>
      <c r="G539" s="138"/>
    </row>
    <row r="540" spans="2:7" s="139" customFormat="1" x14ac:dyDescent="0.25">
      <c r="B540" s="96">
        <v>150897</v>
      </c>
      <c r="C540" s="136" t="s">
        <v>300</v>
      </c>
      <c r="D540" s="136" t="s">
        <v>210</v>
      </c>
      <c r="E540" s="136" t="s">
        <v>298</v>
      </c>
      <c r="F540" s="137" t="s">
        <v>1108</v>
      </c>
      <c r="G540" s="138"/>
    </row>
    <row r="541" spans="2:7" s="139" customFormat="1" x14ac:dyDescent="0.25">
      <c r="B541" s="96">
        <v>151774</v>
      </c>
      <c r="C541" s="136" t="s">
        <v>391</v>
      </c>
      <c r="D541" s="136" t="s">
        <v>210</v>
      </c>
      <c r="E541" s="136" t="s">
        <v>298</v>
      </c>
      <c r="F541" s="137" t="s">
        <v>1107</v>
      </c>
      <c r="G541" s="138"/>
    </row>
    <row r="542" spans="2:7" s="139" customFormat="1" x14ac:dyDescent="0.25">
      <c r="B542" s="96">
        <v>403751</v>
      </c>
      <c r="C542" s="136" t="s">
        <v>1081</v>
      </c>
      <c r="D542" s="136" t="s">
        <v>210</v>
      </c>
      <c r="E542" s="136" t="s">
        <v>298</v>
      </c>
      <c r="F542" s="137" t="s">
        <v>1107</v>
      </c>
      <c r="G542" s="138"/>
    </row>
    <row r="543" spans="2:7" s="139" customFormat="1" x14ac:dyDescent="0.25">
      <c r="B543" s="96">
        <v>152699</v>
      </c>
      <c r="C543" s="136" t="s">
        <v>499</v>
      </c>
      <c r="D543" s="136" t="s">
        <v>207</v>
      </c>
      <c r="E543" s="136" t="s">
        <v>498</v>
      </c>
      <c r="F543" s="137" t="s">
        <v>1107</v>
      </c>
      <c r="G543" s="138"/>
    </row>
    <row r="544" spans="2:7" s="139" customFormat="1" x14ac:dyDescent="0.25">
      <c r="B544" s="96">
        <v>151853</v>
      </c>
      <c r="C544" s="136" t="s">
        <v>400</v>
      </c>
      <c r="D544" s="136" t="s">
        <v>207</v>
      </c>
      <c r="E544" s="136" t="s">
        <v>399</v>
      </c>
      <c r="F544" s="137" t="s">
        <v>1107</v>
      </c>
      <c r="G544" s="138"/>
    </row>
    <row r="545" spans="2:7" s="139" customFormat="1" x14ac:dyDescent="0.25">
      <c r="B545" s="96">
        <v>151828</v>
      </c>
      <c r="C545" s="136" t="s">
        <v>396</v>
      </c>
      <c r="D545" s="136" t="s">
        <v>207</v>
      </c>
      <c r="E545" s="136" t="s">
        <v>395</v>
      </c>
      <c r="F545" s="137" t="s">
        <v>1107</v>
      </c>
      <c r="G545" s="138"/>
    </row>
    <row r="546" spans="2:7" s="139" customFormat="1" x14ac:dyDescent="0.25">
      <c r="B546" s="96">
        <v>151208</v>
      </c>
      <c r="C546" s="136" t="s">
        <v>331</v>
      </c>
      <c r="D546" s="136" t="s">
        <v>207</v>
      </c>
      <c r="E546" s="136" t="s">
        <v>330</v>
      </c>
      <c r="F546" s="137" t="s">
        <v>1108</v>
      </c>
      <c r="G546" s="138"/>
    </row>
    <row r="547" spans="2:7" s="139" customFormat="1" x14ac:dyDescent="0.25">
      <c r="B547" s="96">
        <v>151889</v>
      </c>
      <c r="C547" s="136" t="s">
        <v>405</v>
      </c>
      <c r="D547" s="136" t="s">
        <v>207</v>
      </c>
      <c r="E547" s="136" t="s">
        <v>404</v>
      </c>
      <c r="F547" s="137" t="s">
        <v>1107</v>
      </c>
      <c r="G547" s="138"/>
    </row>
    <row r="548" spans="2:7" s="139" customFormat="1" x14ac:dyDescent="0.25">
      <c r="B548" s="96">
        <v>152948</v>
      </c>
      <c r="C548" s="136" t="s">
        <v>532</v>
      </c>
      <c r="D548" s="136" t="s">
        <v>207</v>
      </c>
      <c r="E548" s="136" t="s">
        <v>404</v>
      </c>
      <c r="F548" s="137" t="s">
        <v>1107</v>
      </c>
      <c r="G548" s="138"/>
    </row>
    <row r="549" spans="2:7" s="139" customFormat="1" x14ac:dyDescent="0.25">
      <c r="B549" s="96">
        <v>152742</v>
      </c>
      <c r="C549" s="136" t="s">
        <v>505</v>
      </c>
      <c r="D549" s="136" t="s">
        <v>207</v>
      </c>
      <c r="E549" s="136" t="s">
        <v>504</v>
      </c>
      <c r="F549" s="137" t="s">
        <v>1108</v>
      </c>
      <c r="G549" s="138"/>
    </row>
    <row r="550" spans="2:7" s="139" customFormat="1" x14ac:dyDescent="0.25">
      <c r="B550" s="96">
        <v>151890</v>
      </c>
      <c r="C550" s="136" t="s">
        <v>407</v>
      </c>
      <c r="D550" s="136" t="s">
        <v>207</v>
      </c>
      <c r="E550" s="136" t="s">
        <v>406</v>
      </c>
      <c r="F550" s="137" t="s">
        <v>1107</v>
      </c>
      <c r="G550" s="138"/>
    </row>
    <row r="551" spans="2:7" s="139" customFormat="1" x14ac:dyDescent="0.25">
      <c r="B551" s="96">
        <v>152778</v>
      </c>
      <c r="C551" s="136" t="s">
        <v>511</v>
      </c>
      <c r="D551" s="136" t="s">
        <v>207</v>
      </c>
      <c r="E551" s="136" t="s">
        <v>510</v>
      </c>
      <c r="F551" s="137" t="s">
        <v>1108</v>
      </c>
      <c r="G551" s="138"/>
    </row>
    <row r="552" spans="2:7" s="139" customFormat="1" x14ac:dyDescent="0.25">
      <c r="B552" s="96">
        <v>150095</v>
      </c>
      <c r="C552" s="136" t="s">
        <v>209</v>
      </c>
      <c r="D552" s="136" t="s">
        <v>207</v>
      </c>
      <c r="E552" s="136" t="s">
        <v>208</v>
      </c>
      <c r="F552" s="137" t="s">
        <v>1107</v>
      </c>
      <c r="G552" s="138"/>
    </row>
    <row r="553" spans="2:7" s="139" customFormat="1" x14ac:dyDescent="0.25">
      <c r="B553" s="96">
        <v>152780</v>
      </c>
      <c r="C553" s="136" t="s">
        <v>513</v>
      </c>
      <c r="D553" s="136" t="s">
        <v>207</v>
      </c>
      <c r="E553" s="136" t="s">
        <v>512</v>
      </c>
      <c r="F553" s="137" t="s">
        <v>1108</v>
      </c>
      <c r="G553" s="138"/>
    </row>
    <row r="554" spans="2:7" s="139" customFormat="1" x14ac:dyDescent="0.25">
      <c r="B554" s="96">
        <v>152808</v>
      </c>
      <c r="C554" s="136" t="s">
        <v>517</v>
      </c>
      <c r="D554" s="136" t="s">
        <v>207</v>
      </c>
      <c r="E554" s="136" t="s">
        <v>516</v>
      </c>
      <c r="F554" s="137" t="s">
        <v>1107</v>
      </c>
      <c r="G554" s="138"/>
    </row>
    <row r="555" spans="2:7" s="139" customFormat="1" x14ac:dyDescent="0.25">
      <c r="B555" s="96">
        <v>152810</v>
      </c>
      <c r="C555" s="136" t="s">
        <v>519</v>
      </c>
      <c r="D555" s="136" t="s">
        <v>207</v>
      </c>
      <c r="E555" s="136" t="s">
        <v>518</v>
      </c>
      <c r="F555" s="137" t="s">
        <v>1107</v>
      </c>
      <c r="G555" s="138"/>
    </row>
    <row r="556" spans="2:7" s="139" customFormat="1" x14ac:dyDescent="0.25">
      <c r="B556" s="96">
        <v>151919</v>
      </c>
      <c r="C556" s="136" t="s">
        <v>411</v>
      </c>
      <c r="D556" s="136" t="s">
        <v>207</v>
      </c>
      <c r="E556" s="136" t="s">
        <v>410</v>
      </c>
      <c r="F556" s="137" t="s">
        <v>1107</v>
      </c>
      <c r="G556" s="138"/>
    </row>
    <row r="557" spans="2:7" s="139" customFormat="1" x14ac:dyDescent="0.25">
      <c r="B557" s="96">
        <v>151920</v>
      </c>
      <c r="C557" s="136" t="s">
        <v>413</v>
      </c>
      <c r="D557" s="136" t="s">
        <v>207</v>
      </c>
      <c r="E557" s="136" t="s">
        <v>412</v>
      </c>
      <c r="F557" s="137" t="s">
        <v>1107</v>
      </c>
      <c r="G557" s="138"/>
    </row>
    <row r="558" spans="2:7" s="139" customFormat="1" x14ac:dyDescent="0.25">
      <c r="B558" s="96">
        <v>151932</v>
      </c>
      <c r="C558" s="136" t="s">
        <v>415</v>
      </c>
      <c r="D558" s="136" t="s">
        <v>207</v>
      </c>
      <c r="E558" s="136" t="s">
        <v>414</v>
      </c>
      <c r="F558" s="137" t="s">
        <v>1107</v>
      </c>
      <c r="G558" s="138"/>
    </row>
    <row r="559" spans="2:7" s="139" customFormat="1" x14ac:dyDescent="0.25">
      <c r="B559" s="96">
        <v>151944</v>
      </c>
      <c r="C559" s="136" t="s">
        <v>417</v>
      </c>
      <c r="D559" s="136" t="s">
        <v>207</v>
      </c>
      <c r="E559" s="136" t="s">
        <v>416</v>
      </c>
      <c r="F559" s="137" t="s">
        <v>1108</v>
      </c>
      <c r="G559" s="138"/>
    </row>
    <row r="560" spans="2:7" s="139" customFormat="1" x14ac:dyDescent="0.25">
      <c r="B560" s="96">
        <v>150575</v>
      </c>
      <c r="C560" s="136" t="s">
        <v>262</v>
      </c>
      <c r="D560" s="136" t="s">
        <v>207</v>
      </c>
      <c r="E560" s="136" t="s">
        <v>261</v>
      </c>
      <c r="F560" s="137" t="s">
        <v>1107</v>
      </c>
      <c r="G560" s="138"/>
    </row>
    <row r="561" spans="2:7" s="139" customFormat="1" x14ac:dyDescent="0.25">
      <c r="B561" s="96">
        <v>151269</v>
      </c>
      <c r="C561" s="136" t="s">
        <v>335</v>
      </c>
      <c r="D561" s="136" t="s">
        <v>207</v>
      </c>
      <c r="E561" s="136" t="s">
        <v>334</v>
      </c>
      <c r="F561" s="137" t="s">
        <v>1108</v>
      </c>
      <c r="G561" s="138"/>
    </row>
    <row r="562" spans="2:7" s="139" customFormat="1" x14ac:dyDescent="0.25">
      <c r="B562" s="96">
        <v>152857</v>
      </c>
      <c r="C562" s="136" t="s">
        <v>523</v>
      </c>
      <c r="D562" s="136" t="s">
        <v>207</v>
      </c>
      <c r="E562" s="136" t="s">
        <v>522</v>
      </c>
      <c r="F562" s="137" t="s">
        <v>1107</v>
      </c>
      <c r="G562" s="138"/>
    </row>
    <row r="563" spans="2:7" s="139" customFormat="1" x14ac:dyDescent="0.25">
      <c r="B563" s="96">
        <v>152869</v>
      </c>
      <c r="C563" s="136" t="s">
        <v>524</v>
      </c>
      <c r="D563" s="136" t="s">
        <v>207</v>
      </c>
      <c r="E563" s="136" t="s">
        <v>522</v>
      </c>
      <c r="F563" s="137" t="s">
        <v>1108</v>
      </c>
      <c r="G563" s="138"/>
    </row>
    <row r="564" spans="2:7" s="139" customFormat="1" x14ac:dyDescent="0.25">
      <c r="B564" s="96">
        <v>401079</v>
      </c>
      <c r="C564" s="136" t="s">
        <v>1035</v>
      </c>
      <c r="D564" s="136" t="s">
        <v>207</v>
      </c>
      <c r="E564" s="136" t="s">
        <v>522</v>
      </c>
      <c r="F564" s="137" t="s">
        <v>1107</v>
      </c>
      <c r="G564" s="138"/>
    </row>
    <row r="565" spans="2:7" s="139" customFormat="1" x14ac:dyDescent="0.25">
      <c r="B565" s="96">
        <v>402874</v>
      </c>
      <c r="C565" s="136" t="s">
        <v>1069</v>
      </c>
      <c r="D565" s="136" t="s">
        <v>207</v>
      </c>
      <c r="E565" s="136" t="s">
        <v>522</v>
      </c>
      <c r="F565" s="137" t="s">
        <v>1107</v>
      </c>
      <c r="G565" s="138"/>
    </row>
    <row r="566" spans="2:7" s="139" customFormat="1" x14ac:dyDescent="0.25">
      <c r="B566" s="96">
        <v>170240</v>
      </c>
      <c r="C566" s="136" t="s">
        <v>791</v>
      </c>
      <c r="D566" s="136" t="s">
        <v>789</v>
      </c>
      <c r="E566" s="136" t="s">
        <v>790</v>
      </c>
      <c r="F566" s="137" t="s">
        <v>1107</v>
      </c>
      <c r="G566" s="138"/>
    </row>
    <row r="567" spans="2:7" s="139" customFormat="1" x14ac:dyDescent="0.25">
      <c r="B567" s="96">
        <v>171293</v>
      </c>
      <c r="C567" s="136" t="s">
        <v>906</v>
      </c>
      <c r="D567" s="136" t="s">
        <v>789</v>
      </c>
      <c r="E567" s="136" t="s">
        <v>790</v>
      </c>
      <c r="F567" s="137" t="s">
        <v>1107</v>
      </c>
      <c r="G567" s="138"/>
    </row>
    <row r="568" spans="2:7" s="139" customFormat="1" x14ac:dyDescent="0.25">
      <c r="B568" s="96">
        <v>170630</v>
      </c>
      <c r="C568" s="136" t="s">
        <v>836</v>
      </c>
      <c r="D568" s="136" t="s">
        <v>789</v>
      </c>
      <c r="E568" s="136" t="s">
        <v>835</v>
      </c>
      <c r="F568" s="137" t="s">
        <v>1107</v>
      </c>
      <c r="G568" s="138"/>
    </row>
    <row r="569" spans="2:7" s="139" customFormat="1" x14ac:dyDescent="0.25">
      <c r="B569" s="96">
        <v>170537</v>
      </c>
      <c r="C569" s="136" t="s">
        <v>822</v>
      </c>
      <c r="D569" s="136" t="s">
        <v>789</v>
      </c>
      <c r="E569" s="136" t="s">
        <v>821</v>
      </c>
      <c r="F569" s="137" t="s">
        <v>1107</v>
      </c>
      <c r="G569" s="138"/>
    </row>
    <row r="570" spans="2:7" s="139" customFormat="1" x14ac:dyDescent="0.25">
      <c r="B570" s="96">
        <v>170574</v>
      </c>
      <c r="C570" s="136" t="s">
        <v>827</v>
      </c>
      <c r="D570" s="136" t="s">
        <v>789</v>
      </c>
      <c r="E570" s="136" t="s">
        <v>821</v>
      </c>
      <c r="F570" s="137" t="s">
        <v>1107</v>
      </c>
      <c r="G570" s="138"/>
    </row>
    <row r="571" spans="2:7" s="139" customFormat="1" x14ac:dyDescent="0.25">
      <c r="B571" s="96">
        <v>170641</v>
      </c>
      <c r="C571" s="136" t="s">
        <v>837</v>
      </c>
      <c r="D571" s="136" t="s">
        <v>789</v>
      </c>
      <c r="E571" s="136" t="s">
        <v>821</v>
      </c>
      <c r="F571" s="137" t="s">
        <v>1107</v>
      </c>
      <c r="G571" s="138"/>
    </row>
    <row r="572" spans="2:7" s="139" customFormat="1" x14ac:dyDescent="0.25">
      <c r="B572" s="96">
        <v>170331</v>
      </c>
      <c r="C572" s="136" t="s">
        <v>798</v>
      </c>
      <c r="D572" s="136" t="s">
        <v>789</v>
      </c>
      <c r="E572" s="136" t="s">
        <v>797</v>
      </c>
      <c r="F572" s="137" t="s">
        <v>1107</v>
      </c>
      <c r="G572" s="138"/>
    </row>
    <row r="573" spans="2:7" s="139" customFormat="1" x14ac:dyDescent="0.25">
      <c r="B573" s="96">
        <v>170458</v>
      </c>
      <c r="C573" s="136" t="s">
        <v>811</v>
      </c>
      <c r="D573" s="136" t="s">
        <v>789</v>
      </c>
      <c r="E573" s="136" t="s">
        <v>797</v>
      </c>
      <c r="F573" s="137" t="s">
        <v>1107</v>
      </c>
      <c r="G573" s="138"/>
    </row>
    <row r="574" spans="2:7" s="139" customFormat="1" x14ac:dyDescent="0.25">
      <c r="B574" s="96">
        <v>170379</v>
      </c>
      <c r="C574" s="136" t="s">
        <v>804</v>
      </c>
      <c r="D574" s="136" t="s">
        <v>789</v>
      </c>
      <c r="E574" s="136" t="s">
        <v>803</v>
      </c>
      <c r="F574" s="137" t="s">
        <v>1107</v>
      </c>
      <c r="G574" s="138"/>
    </row>
    <row r="575" spans="2:7" s="139" customFormat="1" x14ac:dyDescent="0.25">
      <c r="B575" s="96">
        <v>171323</v>
      </c>
      <c r="C575" s="136" t="s">
        <v>909</v>
      </c>
      <c r="D575" s="136" t="s">
        <v>789</v>
      </c>
      <c r="E575" s="136" t="s">
        <v>803</v>
      </c>
      <c r="F575" s="137" t="s">
        <v>1107</v>
      </c>
      <c r="G575" s="138"/>
    </row>
    <row r="576" spans="2:7" s="139" customFormat="1" x14ac:dyDescent="0.25">
      <c r="B576" s="96">
        <v>170471</v>
      </c>
      <c r="C576" s="136" t="s">
        <v>815</v>
      </c>
      <c r="D576" s="136" t="s">
        <v>789</v>
      </c>
      <c r="E576" s="136" t="s">
        <v>814</v>
      </c>
      <c r="F576" s="137" t="s">
        <v>1107</v>
      </c>
      <c r="G576" s="138"/>
    </row>
    <row r="577" spans="2:7" s="139" customFormat="1" x14ac:dyDescent="0.25">
      <c r="B577" s="96">
        <v>170367</v>
      </c>
      <c r="C577" s="136" t="s">
        <v>802</v>
      </c>
      <c r="D577" s="136" t="s">
        <v>789</v>
      </c>
      <c r="E577" s="136" t="s">
        <v>801</v>
      </c>
      <c r="F577" s="137" t="s">
        <v>1108</v>
      </c>
      <c r="G577" s="138"/>
    </row>
    <row r="578" spans="2:7" s="139" customFormat="1" x14ac:dyDescent="0.25">
      <c r="B578" s="96">
        <v>170460</v>
      </c>
      <c r="C578" s="136" t="s">
        <v>813</v>
      </c>
      <c r="D578" s="136" t="s">
        <v>789</v>
      </c>
      <c r="E578" s="136" t="s">
        <v>812</v>
      </c>
      <c r="F578" s="137" t="s">
        <v>1107</v>
      </c>
      <c r="G578" s="138"/>
    </row>
    <row r="579" spans="2:7" s="139" customFormat="1" x14ac:dyDescent="0.25">
      <c r="B579" s="96">
        <v>170501</v>
      </c>
      <c r="C579" s="136" t="s">
        <v>817</v>
      </c>
      <c r="D579" s="136" t="s">
        <v>789</v>
      </c>
      <c r="E579" s="136" t="s">
        <v>816</v>
      </c>
      <c r="F579" s="137" t="s">
        <v>1107</v>
      </c>
      <c r="G579" s="138"/>
    </row>
    <row r="580" spans="2:7" s="139" customFormat="1" x14ac:dyDescent="0.25">
      <c r="B580" s="96">
        <v>170513</v>
      </c>
      <c r="C580" s="136" t="s">
        <v>818</v>
      </c>
      <c r="D580" s="136" t="s">
        <v>789</v>
      </c>
      <c r="E580" s="136" t="s">
        <v>816</v>
      </c>
      <c r="F580" s="137" t="s">
        <v>1107</v>
      </c>
      <c r="G580" s="138"/>
    </row>
    <row r="581" spans="2:7" s="139" customFormat="1" x14ac:dyDescent="0.25">
      <c r="B581" s="96">
        <v>401419</v>
      </c>
      <c r="C581" s="136" t="s">
        <v>1040</v>
      </c>
      <c r="D581" s="136" t="s">
        <v>789</v>
      </c>
      <c r="E581" s="136" t="s">
        <v>816</v>
      </c>
      <c r="F581" s="137" t="s">
        <v>1107</v>
      </c>
      <c r="G581" s="138"/>
    </row>
    <row r="582" spans="2:7" s="139" customFormat="1" x14ac:dyDescent="0.25">
      <c r="B582" s="96">
        <v>170355</v>
      </c>
      <c r="C582" s="136" t="s">
        <v>800</v>
      </c>
      <c r="D582" s="136" t="s">
        <v>789</v>
      </c>
      <c r="E582" s="136" t="s">
        <v>799</v>
      </c>
      <c r="F582" s="137" t="s">
        <v>1107</v>
      </c>
      <c r="G582" s="138"/>
    </row>
    <row r="583" spans="2:7" s="139" customFormat="1" x14ac:dyDescent="0.25">
      <c r="B583" s="96">
        <v>170665</v>
      </c>
      <c r="C583" s="136" t="s">
        <v>839</v>
      </c>
      <c r="D583" s="136" t="s">
        <v>789</v>
      </c>
      <c r="E583" s="136" t="s">
        <v>799</v>
      </c>
      <c r="F583" s="137" t="s">
        <v>1107</v>
      </c>
      <c r="G583" s="138"/>
    </row>
    <row r="584" spans="2:7" s="139" customFormat="1" x14ac:dyDescent="0.25">
      <c r="B584" s="96">
        <v>170409</v>
      </c>
      <c r="C584" s="136" t="s">
        <v>808</v>
      </c>
      <c r="D584" s="136" t="s">
        <v>789</v>
      </c>
      <c r="E584" s="136" t="s">
        <v>807</v>
      </c>
      <c r="F584" s="137" t="s">
        <v>1107</v>
      </c>
      <c r="G584" s="138"/>
    </row>
    <row r="585" spans="2:7" s="139" customFormat="1" x14ac:dyDescent="0.25">
      <c r="B585" s="96">
        <v>170550</v>
      </c>
      <c r="C585" s="136" t="s">
        <v>825</v>
      </c>
      <c r="D585" s="136" t="s">
        <v>789</v>
      </c>
      <c r="E585" s="136" t="s">
        <v>807</v>
      </c>
      <c r="F585" s="137" t="s">
        <v>1107</v>
      </c>
      <c r="G585" s="138"/>
    </row>
    <row r="586" spans="2:7" s="139" customFormat="1" x14ac:dyDescent="0.25">
      <c r="B586" s="96">
        <v>170562</v>
      </c>
      <c r="C586" s="136" t="s">
        <v>826</v>
      </c>
      <c r="D586" s="136" t="s">
        <v>789</v>
      </c>
      <c r="E586" s="136" t="s">
        <v>807</v>
      </c>
      <c r="F586" s="137" t="s">
        <v>1107</v>
      </c>
      <c r="G586" s="138"/>
    </row>
    <row r="587" spans="2:7" s="139" customFormat="1" x14ac:dyDescent="0.25">
      <c r="B587" s="96">
        <v>170653</v>
      </c>
      <c r="C587" s="136" t="s">
        <v>838</v>
      </c>
      <c r="D587" s="136" t="s">
        <v>789</v>
      </c>
      <c r="E587" s="136" t="s">
        <v>807</v>
      </c>
      <c r="F587" s="137" t="s">
        <v>1107</v>
      </c>
      <c r="G587" s="138"/>
    </row>
    <row r="588" spans="2:7" s="139" customFormat="1" x14ac:dyDescent="0.25">
      <c r="B588" s="96">
        <v>121502</v>
      </c>
      <c r="C588" s="136" t="s">
        <v>29</v>
      </c>
      <c r="D588" s="136" t="s">
        <v>11</v>
      </c>
      <c r="E588" s="136" t="s">
        <v>28</v>
      </c>
      <c r="F588" s="137" t="s">
        <v>1107</v>
      </c>
      <c r="G588" s="138"/>
    </row>
    <row r="589" spans="2:7" s="139" customFormat="1" x14ac:dyDescent="0.25">
      <c r="B589" s="96">
        <v>170320</v>
      </c>
      <c r="C589" s="136" t="s">
        <v>796</v>
      </c>
      <c r="D589" s="136" t="s">
        <v>11</v>
      </c>
      <c r="E589" s="136" t="s">
        <v>28</v>
      </c>
      <c r="F589" s="137" t="s">
        <v>1107</v>
      </c>
      <c r="G589" s="138"/>
    </row>
    <row r="590" spans="2:7" s="139" customFormat="1" x14ac:dyDescent="0.25">
      <c r="B590" s="96">
        <v>172390</v>
      </c>
      <c r="C590" s="136" t="s">
        <v>1005</v>
      </c>
      <c r="D590" s="136" t="s">
        <v>11</v>
      </c>
      <c r="E590" s="136" t="s">
        <v>1004</v>
      </c>
      <c r="F590" s="137" t="s">
        <v>1107</v>
      </c>
      <c r="G590" s="138"/>
    </row>
    <row r="591" spans="2:7" s="139" customFormat="1" x14ac:dyDescent="0.25">
      <c r="B591" s="96">
        <v>170124</v>
      </c>
      <c r="C591" s="136" t="s">
        <v>774</v>
      </c>
      <c r="D591" s="136" t="s">
        <v>11</v>
      </c>
      <c r="E591" s="136" t="s">
        <v>773</v>
      </c>
      <c r="F591" s="137" t="s">
        <v>1107</v>
      </c>
      <c r="G591" s="138"/>
    </row>
    <row r="592" spans="2:7" s="139" customFormat="1" x14ac:dyDescent="0.25">
      <c r="B592" s="96">
        <v>170586</v>
      </c>
      <c r="C592" s="136" t="s">
        <v>829</v>
      </c>
      <c r="D592" s="136" t="s">
        <v>11</v>
      </c>
      <c r="E592" s="136" t="s">
        <v>828</v>
      </c>
      <c r="F592" s="137" t="s">
        <v>1107</v>
      </c>
      <c r="G592" s="138"/>
    </row>
    <row r="593" spans="2:7" s="139" customFormat="1" x14ac:dyDescent="0.25">
      <c r="B593" s="96">
        <v>170525</v>
      </c>
      <c r="C593" s="136" t="s">
        <v>820</v>
      </c>
      <c r="D593" s="136" t="s">
        <v>11</v>
      </c>
      <c r="E593" s="136" t="s">
        <v>819</v>
      </c>
      <c r="F593" s="137" t="s">
        <v>1107</v>
      </c>
      <c r="G593" s="138"/>
    </row>
    <row r="594" spans="2:7" s="139" customFormat="1" x14ac:dyDescent="0.25">
      <c r="B594" s="96">
        <v>160660</v>
      </c>
      <c r="C594" s="136" t="s">
        <v>616</v>
      </c>
      <c r="D594" s="136" t="s">
        <v>11</v>
      </c>
      <c r="E594" s="136" t="s">
        <v>615</v>
      </c>
      <c r="F594" s="137" t="s">
        <v>1107</v>
      </c>
      <c r="G594" s="138"/>
    </row>
    <row r="595" spans="2:7" s="139" customFormat="1" x14ac:dyDescent="0.25">
      <c r="B595" s="96">
        <v>120960</v>
      </c>
      <c r="C595" s="136" t="s">
        <v>13</v>
      </c>
      <c r="D595" s="136" t="s">
        <v>11</v>
      </c>
      <c r="E595" s="136" t="s">
        <v>12</v>
      </c>
      <c r="F595" s="137" t="s">
        <v>1107</v>
      </c>
      <c r="G595" s="138"/>
    </row>
    <row r="596" spans="2:7" s="139" customFormat="1" x14ac:dyDescent="0.25">
      <c r="B596" s="96">
        <v>170021</v>
      </c>
      <c r="C596" s="136" t="s">
        <v>760</v>
      </c>
      <c r="D596" s="136" t="s">
        <v>11</v>
      </c>
      <c r="E596" s="136" t="s">
        <v>12</v>
      </c>
      <c r="F596" s="137" t="s">
        <v>1107</v>
      </c>
      <c r="G596" s="138"/>
    </row>
    <row r="597" spans="2:7" s="139" customFormat="1" x14ac:dyDescent="0.25">
      <c r="B597" s="96">
        <v>170057</v>
      </c>
      <c r="C597" s="136" t="s">
        <v>761</v>
      </c>
      <c r="D597" s="136" t="s">
        <v>11</v>
      </c>
      <c r="E597" s="136" t="s">
        <v>12</v>
      </c>
      <c r="F597" s="137" t="s">
        <v>1107</v>
      </c>
      <c r="G597" s="138"/>
    </row>
    <row r="598" spans="2:7" s="139" customFormat="1" x14ac:dyDescent="0.25">
      <c r="B598" s="96">
        <v>170069</v>
      </c>
      <c r="C598" s="136" t="s">
        <v>763</v>
      </c>
      <c r="D598" s="136" t="s">
        <v>11</v>
      </c>
      <c r="E598" s="136" t="s">
        <v>762</v>
      </c>
      <c r="F598" s="137" t="s">
        <v>1107</v>
      </c>
      <c r="G598" s="138"/>
    </row>
    <row r="599" spans="2:7" s="139" customFormat="1" x14ac:dyDescent="0.25">
      <c r="B599" s="96">
        <v>161226</v>
      </c>
      <c r="C599" s="136" t="s">
        <v>671</v>
      </c>
      <c r="D599" s="136" t="s">
        <v>11</v>
      </c>
      <c r="E599" s="136" t="s">
        <v>670</v>
      </c>
      <c r="F599" s="137" t="s">
        <v>1107</v>
      </c>
      <c r="G599" s="138"/>
    </row>
    <row r="600" spans="2:7" s="139" customFormat="1" x14ac:dyDescent="0.25">
      <c r="B600" s="96">
        <v>171207</v>
      </c>
      <c r="C600" s="136" t="s">
        <v>897</v>
      </c>
      <c r="D600" s="136" t="s">
        <v>11</v>
      </c>
      <c r="E600" s="136" t="s">
        <v>896</v>
      </c>
      <c r="F600" s="137" t="s">
        <v>1107</v>
      </c>
      <c r="G600" s="138"/>
    </row>
    <row r="601" spans="2:7" s="139" customFormat="1" x14ac:dyDescent="0.25">
      <c r="B601" s="96">
        <v>172479</v>
      </c>
      <c r="C601" s="136" t="s">
        <v>1013</v>
      </c>
      <c r="D601" s="136" t="s">
        <v>11</v>
      </c>
      <c r="E601" s="136" t="s">
        <v>896</v>
      </c>
      <c r="F601" s="137" t="s">
        <v>1107</v>
      </c>
      <c r="G601" s="138"/>
    </row>
    <row r="602" spans="2:7" s="139" customFormat="1" x14ac:dyDescent="0.25">
      <c r="B602" s="96">
        <v>170434</v>
      </c>
      <c r="C602" s="136" t="s">
        <v>810</v>
      </c>
      <c r="D602" s="136" t="s">
        <v>11</v>
      </c>
      <c r="E602" s="136" t="s">
        <v>809</v>
      </c>
      <c r="F602" s="137" t="s">
        <v>1107</v>
      </c>
      <c r="G602" s="138"/>
    </row>
    <row r="603" spans="2:7" s="139" customFormat="1" x14ac:dyDescent="0.25">
      <c r="B603" s="96">
        <v>172340</v>
      </c>
      <c r="C603" s="136" t="s">
        <v>998</v>
      </c>
      <c r="D603" s="136" t="s">
        <v>11</v>
      </c>
      <c r="E603" s="136" t="s">
        <v>809</v>
      </c>
      <c r="F603" s="137" t="s">
        <v>1107</v>
      </c>
      <c r="G603" s="138"/>
    </row>
    <row r="604" spans="2:7" s="139" customFormat="1" x14ac:dyDescent="0.25">
      <c r="B604" s="96">
        <v>160581</v>
      </c>
      <c r="C604" s="136" t="s">
        <v>607</v>
      </c>
      <c r="D604" s="136" t="s">
        <v>11</v>
      </c>
      <c r="E604" s="136" t="s">
        <v>606</v>
      </c>
      <c r="F604" s="137" t="s">
        <v>1107</v>
      </c>
      <c r="G604" s="138"/>
    </row>
    <row r="605" spans="2:7" s="139" customFormat="1" x14ac:dyDescent="0.25">
      <c r="B605" s="96">
        <v>170392</v>
      </c>
      <c r="C605" s="136" t="s">
        <v>806</v>
      </c>
      <c r="D605" s="136" t="s">
        <v>11</v>
      </c>
      <c r="E605" s="136" t="s">
        <v>805</v>
      </c>
      <c r="F605" s="137" t="s">
        <v>1107</v>
      </c>
      <c r="G605" s="138"/>
    </row>
    <row r="606" spans="2:7" s="139" customFormat="1" x14ac:dyDescent="0.25">
      <c r="B606" s="96">
        <v>170082</v>
      </c>
      <c r="C606" s="136" t="s">
        <v>767</v>
      </c>
      <c r="D606" s="136" t="s">
        <v>6</v>
      </c>
      <c r="E606" s="136" t="s">
        <v>766</v>
      </c>
      <c r="F606" s="137" t="s">
        <v>1107</v>
      </c>
      <c r="G606" s="138"/>
    </row>
    <row r="607" spans="2:7" s="139" customFormat="1" x14ac:dyDescent="0.25">
      <c r="B607" s="96">
        <v>171438</v>
      </c>
      <c r="C607" s="136" t="s">
        <v>921</v>
      </c>
      <c r="D607" s="136" t="s">
        <v>6</v>
      </c>
      <c r="E607" s="136" t="s">
        <v>766</v>
      </c>
      <c r="F607" s="137" t="s">
        <v>1107</v>
      </c>
      <c r="G607" s="138"/>
    </row>
    <row r="608" spans="2:7" s="139" customFormat="1" x14ac:dyDescent="0.25">
      <c r="B608" s="96">
        <v>172480</v>
      </c>
      <c r="C608" s="136" t="s">
        <v>1014</v>
      </c>
      <c r="D608" s="136" t="s">
        <v>6</v>
      </c>
      <c r="E608" s="136" t="s">
        <v>766</v>
      </c>
      <c r="F608" s="137" t="s">
        <v>1107</v>
      </c>
      <c r="G608" s="138"/>
    </row>
    <row r="609" spans="2:7" s="139" customFormat="1" x14ac:dyDescent="0.25">
      <c r="B609" s="96">
        <v>120996</v>
      </c>
      <c r="C609" s="136" t="s">
        <v>15</v>
      </c>
      <c r="D609" s="136" t="s">
        <v>6</v>
      </c>
      <c r="E609" s="136" t="s">
        <v>14</v>
      </c>
      <c r="F609" s="137" t="s">
        <v>1107</v>
      </c>
      <c r="G609" s="138"/>
    </row>
    <row r="610" spans="2:7" s="139" customFormat="1" x14ac:dyDescent="0.25">
      <c r="B610" s="96">
        <v>170136</v>
      </c>
      <c r="C610" s="136" t="s">
        <v>775</v>
      </c>
      <c r="D610" s="136" t="s">
        <v>6</v>
      </c>
      <c r="E610" s="136" t="s">
        <v>14</v>
      </c>
      <c r="F610" s="137" t="s">
        <v>1107</v>
      </c>
      <c r="G610" s="138"/>
    </row>
    <row r="611" spans="2:7" s="139" customFormat="1" x14ac:dyDescent="0.25">
      <c r="B611" s="96">
        <v>170598</v>
      </c>
      <c r="C611" s="136" t="s">
        <v>830</v>
      </c>
      <c r="D611" s="136" t="s">
        <v>6</v>
      </c>
      <c r="E611" s="136" t="s">
        <v>14</v>
      </c>
      <c r="F611" s="137" t="s">
        <v>1107</v>
      </c>
      <c r="G611" s="138"/>
    </row>
    <row r="612" spans="2:7" s="139" customFormat="1" x14ac:dyDescent="0.25">
      <c r="B612" s="96">
        <v>170604</v>
      </c>
      <c r="C612" s="136" t="s">
        <v>831</v>
      </c>
      <c r="D612" s="136" t="s">
        <v>6</v>
      </c>
      <c r="E612" s="136" t="s">
        <v>14</v>
      </c>
      <c r="F612" s="137" t="s">
        <v>1107</v>
      </c>
      <c r="G612" s="138"/>
    </row>
    <row r="613" spans="2:7" s="139" customFormat="1" x14ac:dyDescent="0.25">
      <c r="B613" s="96">
        <v>121009</v>
      </c>
      <c r="C613" s="136" t="s">
        <v>17</v>
      </c>
      <c r="D613" s="136" t="s">
        <v>6</v>
      </c>
      <c r="E613" s="136" t="s">
        <v>16</v>
      </c>
      <c r="F613" s="137" t="s">
        <v>1107</v>
      </c>
      <c r="G613" s="138"/>
    </row>
    <row r="614" spans="2:7" s="139" customFormat="1" x14ac:dyDescent="0.25">
      <c r="B614" s="96">
        <v>171347</v>
      </c>
      <c r="C614" s="136" t="s">
        <v>913</v>
      </c>
      <c r="D614" s="136" t="s">
        <v>6</v>
      </c>
      <c r="E614" s="136" t="s">
        <v>912</v>
      </c>
      <c r="F614" s="137" t="s">
        <v>1107</v>
      </c>
      <c r="G614" s="138"/>
    </row>
    <row r="615" spans="2:7" s="139" customFormat="1" x14ac:dyDescent="0.25">
      <c r="B615" s="96">
        <v>170549</v>
      </c>
      <c r="C615" s="136" t="s">
        <v>824</v>
      </c>
      <c r="D615" s="136" t="s">
        <v>6</v>
      </c>
      <c r="E615" s="136" t="s">
        <v>823</v>
      </c>
      <c r="F615" s="137" t="s">
        <v>1107</v>
      </c>
      <c r="G615" s="138"/>
    </row>
    <row r="616" spans="2:7" s="139" customFormat="1" x14ac:dyDescent="0.25">
      <c r="B616" s="96">
        <v>170239</v>
      </c>
      <c r="C616" s="136" t="s">
        <v>788</v>
      </c>
      <c r="D616" s="136" t="s">
        <v>6</v>
      </c>
      <c r="E616" s="136" t="s">
        <v>787</v>
      </c>
      <c r="F616" s="137" t="s">
        <v>1107</v>
      </c>
      <c r="G616" s="138"/>
    </row>
    <row r="617" spans="2:7" s="139" customFormat="1" x14ac:dyDescent="0.25">
      <c r="B617" s="96">
        <v>171967</v>
      </c>
      <c r="C617" s="136" t="s">
        <v>963</v>
      </c>
      <c r="D617" s="136" t="s">
        <v>6</v>
      </c>
      <c r="E617" s="136" t="s">
        <v>787</v>
      </c>
      <c r="F617" s="137" t="s">
        <v>1107</v>
      </c>
      <c r="G617" s="138"/>
    </row>
    <row r="618" spans="2:7" s="139" customFormat="1" x14ac:dyDescent="0.25">
      <c r="B618" s="96">
        <v>172170</v>
      </c>
      <c r="C618" s="136" t="s">
        <v>982</v>
      </c>
      <c r="D618" s="136" t="s">
        <v>6</v>
      </c>
      <c r="E618" s="136" t="s">
        <v>787</v>
      </c>
      <c r="F618" s="137" t="s">
        <v>1107</v>
      </c>
      <c r="G618" s="138"/>
    </row>
    <row r="619" spans="2:7" s="139" customFormat="1" x14ac:dyDescent="0.25">
      <c r="B619" s="96">
        <v>121381</v>
      </c>
      <c r="C619" s="136" t="s">
        <v>24</v>
      </c>
      <c r="D619" s="136" t="s">
        <v>6</v>
      </c>
      <c r="E619" s="136" t="s">
        <v>23</v>
      </c>
      <c r="F619" s="137" t="s">
        <v>1107</v>
      </c>
      <c r="G619" s="138"/>
    </row>
    <row r="620" spans="2:7" s="139" customFormat="1" x14ac:dyDescent="0.25">
      <c r="B620" s="96">
        <v>121393</v>
      </c>
      <c r="C620" s="136" t="s">
        <v>25</v>
      </c>
      <c r="D620" s="136" t="s">
        <v>6</v>
      </c>
      <c r="E620" s="136" t="s">
        <v>23</v>
      </c>
      <c r="F620" s="137" t="s">
        <v>1107</v>
      </c>
      <c r="G620" s="138"/>
    </row>
    <row r="621" spans="2:7" s="139" customFormat="1" x14ac:dyDescent="0.25">
      <c r="B621" s="96">
        <v>170306</v>
      </c>
      <c r="C621" s="136" t="s">
        <v>794</v>
      </c>
      <c r="D621" s="136" t="s">
        <v>6</v>
      </c>
      <c r="E621" s="136" t="s">
        <v>793</v>
      </c>
      <c r="F621" s="137" t="s">
        <v>1107</v>
      </c>
      <c r="G621" s="138"/>
    </row>
    <row r="622" spans="2:7" s="139" customFormat="1" x14ac:dyDescent="0.25">
      <c r="B622" s="96">
        <v>171335</v>
      </c>
      <c r="C622" s="136" t="s">
        <v>911</v>
      </c>
      <c r="D622" s="136" t="s">
        <v>6</v>
      </c>
      <c r="E622" s="136" t="s">
        <v>910</v>
      </c>
      <c r="F622" s="137" t="s">
        <v>1107</v>
      </c>
      <c r="G622" s="138"/>
    </row>
    <row r="623" spans="2:7" s="139" customFormat="1" x14ac:dyDescent="0.25">
      <c r="B623" s="96">
        <v>120297</v>
      </c>
      <c r="C623" s="136" t="s">
        <v>8</v>
      </c>
      <c r="D623" s="136" t="s">
        <v>6</v>
      </c>
      <c r="E623" s="136" t="s">
        <v>7</v>
      </c>
      <c r="F623" s="137" t="s">
        <v>1108</v>
      </c>
      <c r="G623" s="138"/>
    </row>
    <row r="624" spans="2:7" s="139" customFormat="1" x14ac:dyDescent="0.25">
      <c r="B624" s="96">
        <v>170008</v>
      </c>
      <c r="C624" s="136" t="s">
        <v>759</v>
      </c>
      <c r="D624" s="136" t="s">
        <v>6</v>
      </c>
      <c r="E624" s="136" t="s">
        <v>7</v>
      </c>
      <c r="F624" s="137" t="s">
        <v>1108</v>
      </c>
      <c r="G624" s="138"/>
    </row>
    <row r="625" spans="2:7" s="139" customFormat="1" x14ac:dyDescent="0.25">
      <c r="B625" s="96">
        <v>172285</v>
      </c>
      <c r="C625" s="136" t="s">
        <v>993</v>
      </c>
      <c r="D625" s="136" t="s">
        <v>6</v>
      </c>
      <c r="E625" s="136" t="s">
        <v>7</v>
      </c>
      <c r="F625" s="137" t="s">
        <v>1108</v>
      </c>
      <c r="G625" s="138"/>
    </row>
    <row r="626" spans="2:7" s="139" customFormat="1" x14ac:dyDescent="0.25">
      <c r="B626" s="96">
        <v>402497</v>
      </c>
      <c r="C626" s="136" t="s">
        <v>1062</v>
      </c>
      <c r="D626" s="136" t="s">
        <v>6</v>
      </c>
      <c r="E626" s="136" t="s">
        <v>7</v>
      </c>
      <c r="F626" s="137" t="s">
        <v>1108</v>
      </c>
      <c r="G626" s="138"/>
    </row>
    <row r="627" spans="2:7" s="139" customFormat="1" x14ac:dyDescent="0.25">
      <c r="B627" s="96">
        <v>172364</v>
      </c>
      <c r="C627" s="136" t="s">
        <v>1001</v>
      </c>
      <c r="D627" s="136" t="s">
        <v>6</v>
      </c>
      <c r="E627" s="136" t="s">
        <v>1000</v>
      </c>
      <c r="F627" s="137" t="s">
        <v>1107</v>
      </c>
      <c r="G627" s="138"/>
    </row>
    <row r="628" spans="2:7" s="139" customFormat="1" x14ac:dyDescent="0.25">
      <c r="B628" s="96">
        <v>170616</v>
      </c>
      <c r="C628" s="136" t="s">
        <v>833</v>
      </c>
      <c r="D628" s="136" t="s">
        <v>6</v>
      </c>
      <c r="E628" s="136" t="s">
        <v>832</v>
      </c>
      <c r="F628" s="137" t="s">
        <v>1107</v>
      </c>
      <c r="G628" s="138"/>
    </row>
    <row r="629" spans="2:7" s="139" customFormat="1" x14ac:dyDescent="0.25">
      <c r="B629" s="96">
        <v>170963</v>
      </c>
      <c r="C629" s="136" t="s">
        <v>872</v>
      </c>
      <c r="D629" s="136" t="s">
        <v>6</v>
      </c>
      <c r="E629" s="136" t="s">
        <v>832</v>
      </c>
      <c r="F629" s="137" t="s">
        <v>1107</v>
      </c>
      <c r="G629" s="138"/>
    </row>
    <row r="630" spans="2:7" s="139" customFormat="1" x14ac:dyDescent="0.25">
      <c r="B630" s="96">
        <v>170987</v>
      </c>
      <c r="C630" s="136" t="s">
        <v>873</v>
      </c>
      <c r="D630" s="136" t="s">
        <v>6</v>
      </c>
      <c r="E630" s="136" t="s">
        <v>832</v>
      </c>
      <c r="F630" s="137" t="s">
        <v>1107</v>
      </c>
      <c r="G630" s="138"/>
    </row>
    <row r="631" spans="2:7" s="139" customFormat="1" x14ac:dyDescent="0.25">
      <c r="B631" s="96">
        <v>171517</v>
      </c>
      <c r="C631" s="136" t="s">
        <v>928</v>
      </c>
      <c r="D631" s="136" t="s">
        <v>6</v>
      </c>
      <c r="E631" s="136" t="s">
        <v>832</v>
      </c>
      <c r="F631" s="137" t="s">
        <v>1107</v>
      </c>
      <c r="G631" s="138"/>
    </row>
    <row r="632" spans="2:7" s="139" customFormat="1" x14ac:dyDescent="0.25">
      <c r="B632" s="96">
        <v>160106</v>
      </c>
      <c r="C632" s="136" t="s">
        <v>556</v>
      </c>
      <c r="D632" s="136" t="s">
        <v>545</v>
      </c>
      <c r="E632" s="136" t="s">
        <v>555</v>
      </c>
      <c r="F632" s="137" t="s">
        <v>1108</v>
      </c>
      <c r="G632" s="138"/>
    </row>
    <row r="633" spans="2:7" s="139" customFormat="1" x14ac:dyDescent="0.25">
      <c r="B633" s="96">
        <v>160908</v>
      </c>
      <c r="C633" s="136" t="s">
        <v>639</v>
      </c>
      <c r="D633" s="136" t="s">
        <v>545</v>
      </c>
      <c r="E633" s="136" t="s">
        <v>555</v>
      </c>
      <c r="F633" s="137" t="s">
        <v>1107</v>
      </c>
      <c r="G633" s="138"/>
    </row>
    <row r="634" spans="2:7" s="139" customFormat="1" x14ac:dyDescent="0.25">
      <c r="B634" s="96">
        <v>161962</v>
      </c>
      <c r="C634" s="136" t="s">
        <v>750</v>
      </c>
      <c r="D634" s="136" t="s">
        <v>545</v>
      </c>
      <c r="E634" s="136" t="s">
        <v>555</v>
      </c>
      <c r="F634" s="137" t="s">
        <v>1107</v>
      </c>
      <c r="G634" s="138"/>
    </row>
    <row r="635" spans="2:7" s="139" customFormat="1" x14ac:dyDescent="0.25">
      <c r="B635" s="96">
        <v>400695</v>
      </c>
      <c r="C635" s="136" t="s">
        <v>1026</v>
      </c>
      <c r="D635" s="136" t="s">
        <v>545</v>
      </c>
      <c r="E635" s="136" t="s">
        <v>555</v>
      </c>
      <c r="F635" s="137" t="s">
        <v>1107</v>
      </c>
      <c r="G635" s="138"/>
    </row>
    <row r="636" spans="2:7" s="139" customFormat="1" x14ac:dyDescent="0.25">
      <c r="B636" s="96">
        <v>160003</v>
      </c>
      <c r="C636" s="136" t="s">
        <v>547</v>
      </c>
      <c r="D636" s="136" t="s">
        <v>545</v>
      </c>
      <c r="E636" s="136" t="s">
        <v>546</v>
      </c>
      <c r="F636" s="137" t="s">
        <v>1107</v>
      </c>
      <c r="G636" s="138"/>
    </row>
    <row r="637" spans="2:7" s="139" customFormat="1" x14ac:dyDescent="0.25">
      <c r="B637" s="96">
        <v>160027</v>
      </c>
      <c r="C637" s="136" t="s">
        <v>550</v>
      </c>
      <c r="D637" s="136" t="s">
        <v>545</v>
      </c>
      <c r="E637" s="136" t="s">
        <v>546</v>
      </c>
      <c r="F637" s="137" t="s">
        <v>1107</v>
      </c>
      <c r="G637" s="138"/>
    </row>
    <row r="638" spans="2:7" s="139" customFormat="1" x14ac:dyDescent="0.25">
      <c r="B638" s="96">
        <v>160910</v>
      </c>
      <c r="C638" s="136" t="s">
        <v>641</v>
      </c>
      <c r="D638" s="136" t="s">
        <v>545</v>
      </c>
      <c r="E638" s="136" t="s">
        <v>640</v>
      </c>
      <c r="F638" s="137" t="s">
        <v>1107</v>
      </c>
      <c r="G638" s="138"/>
    </row>
    <row r="639" spans="2:7" s="139" customFormat="1" x14ac:dyDescent="0.25">
      <c r="B639" s="96">
        <v>160015</v>
      </c>
      <c r="C639" s="136" t="s">
        <v>549</v>
      </c>
      <c r="D639" s="136" t="s">
        <v>545</v>
      </c>
      <c r="E639" s="136" t="s">
        <v>548</v>
      </c>
      <c r="F639" s="137" t="s">
        <v>1107</v>
      </c>
      <c r="G639" s="138"/>
    </row>
    <row r="640" spans="2:7" s="139" customFormat="1" x14ac:dyDescent="0.25">
      <c r="B640" s="96">
        <v>160039</v>
      </c>
      <c r="C640" s="136" t="s">
        <v>551</v>
      </c>
      <c r="D640" s="136" t="s">
        <v>545</v>
      </c>
      <c r="E640" s="136" t="s">
        <v>548</v>
      </c>
      <c r="F640" s="137" t="s">
        <v>1107</v>
      </c>
      <c r="G640" s="138"/>
    </row>
    <row r="641" spans="2:7" s="139" customFormat="1" x14ac:dyDescent="0.25">
      <c r="B641" s="96">
        <v>160120</v>
      </c>
      <c r="C641" s="136" t="s">
        <v>557</v>
      </c>
      <c r="D641" s="136" t="s">
        <v>545</v>
      </c>
      <c r="E641" s="136" t="s">
        <v>548</v>
      </c>
      <c r="F641" s="137" t="s">
        <v>1107</v>
      </c>
      <c r="G641" s="138"/>
    </row>
    <row r="642" spans="2:7" s="139" customFormat="1" x14ac:dyDescent="0.25">
      <c r="B642" s="96">
        <v>160131</v>
      </c>
      <c r="C642" s="136" t="s">
        <v>558</v>
      </c>
      <c r="D642" s="136" t="s">
        <v>545</v>
      </c>
      <c r="E642" s="136" t="s">
        <v>548</v>
      </c>
      <c r="F642" s="137" t="s">
        <v>1107</v>
      </c>
      <c r="G642" s="138"/>
    </row>
    <row r="643" spans="2:7" s="139" customFormat="1" x14ac:dyDescent="0.25">
      <c r="B643" s="96">
        <v>160933</v>
      </c>
      <c r="C643" s="136" t="s">
        <v>642</v>
      </c>
      <c r="D643" s="136" t="s">
        <v>545</v>
      </c>
      <c r="E643" s="136" t="s">
        <v>548</v>
      </c>
      <c r="F643" s="137" t="s">
        <v>1107</v>
      </c>
      <c r="G643" s="138"/>
    </row>
    <row r="644" spans="2:7" s="139" customFormat="1" x14ac:dyDescent="0.25">
      <c r="B644" s="96">
        <v>160945</v>
      </c>
      <c r="C644" s="136" t="s">
        <v>643</v>
      </c>
      <c r="D644" s="136" t="s">
        <v>545</v>
      </c>
      <c r="E644" s="136" t="s">
        <v>548</v>
      </c>
      <c r="F644" s="137" t="s">
        <v>1107</v>
      </c>
      <c r="G644" s="138"/>
    </row>
    <row r="645" spans="2:7" s="139" customFormat="1" x14ac:dyDescent="0.25">
      <c r="B645" s="96">
        <v>160957</v>
      </c>
      <c r="C645" s="136" t="s">
        <v>644</v>
      </c>
      <c r="D645" s="136" t="s">
        <v>545</v>
      </c>
      <c r="E645" s="136" t="s">
        <v>548</v>
      </c>
      <c r="F645" s="137" t="s">
        <v>1107</v>
      </c>
      <c r="G645" s="138"/>
    </row>
    <row r="646" spans="2:7" s="139" customFormat="1" x14ac:dyDescent="0.25">
      <c r="B646" s="96">
        <v>160155</v>
      </c>
      <c r="C646" s="136" t="s">
        <v>560</v>
      </c>
      <c r="D646" s="136" t="s">
        <v>545</v>
      </c>
      <c r="E646" s="136" t="s">
        <v>559</v>
      </c>
      <c r="F646" s="137" t="s">
        <v>1107</v>
      </c>
      <c r="G646" s="138"/>
    </row>
    <row r="647" spans="2:7" s="139" customFormat="1" x14ac:dyDescent="0.25">
      <c r="B647" s="96">
        <v>160519</v>
      </c>
      <c r="C647" s="136" t="s">
        <v>597</v>
      </c>
      <c r="D647" s="136" t="s">
        <v>545</v>
      </c>
      <c r="E647" s="136" t="s">
        <v>559</v>
      </c>
      <c r="F647" s="137" t="s">
        <v>1108</v>
      </c>
      <c r="G647" s="138"/>
    </row>
    <row r="648" spans="2:7" s="139" customFormat="1" x14ac:dyDescent="0.25">
      <c r="B648" s="96">
        <v>160970</v>
      </c>
      <c r="C648" s="136" t="s">
        <v>646</v>
      </c>
      <c r="D648" s="136" t="s">
        <v>545</v>
      </c>
      <c r="E648" s="136" t="s">
        <v>645</v>
      </c>
      <c r="F648" s="137" t="s">
        <v>1107</v>
      </c>
      <c r="G648" s="138"/>
    </row>
    <row r="649" spans="2:7" s="139" customFormat="1" x14ac:dyDescent="0.25">
      <c r="B649" s="96">
        <v>160982</v>
      </c>
      <c r="C649" s="136" t="s">
        <v>647</v>
      </c>
      <c r="D649" s="136" t="s">
        <v>545</v>
      </c>
      <c r="E649" s="136" t="s">
        <v>645</v>
      </c>
      <c r="F649" s="137" t="s">
        <v>1107</v>
      </c>
      <c r="G649" s="138"/>
    </row>
    <row r="650" spans="2:7" s="139" customFormat="1" x14ac:dyDescent="0.25">
      <c r="B650" s="96">
        <v>160994</v>
      </c>
      <c r="C650" s="136" t="s">
        <v>648</v>
      </c>
      <c r="D650" s="136" t="s">
        <v>545</v>
      </c>
      <c r="E650" s="136" t="s">
        <v>645</v>
      </c>
      <c r="F650" s="137" t="s">
        <v>1107</v>
      </c>
      <c r="G650" s="138"/>
    </row>
    <row r="651" spans="2:7" s="139" customFormat="1" x14ac:dyDescent="0.25">
      <c r="B651" s="96">
        <v>161020</v>
      </c>
      <c r="C651" s="136" t="s">
        <v>652</v>
      </c>
      <c r="D651" s="136" t="s">
        <v>545</v>
      </c>
      <c r="E651" s="136" t="s">
        <v>651</v>
      </c>
      <c r="F651" s="137" t="s">
        <v>1107</v>
      </c>
      <c r="G651" s="138"/>
    </row>
    <row r="652" spans="2:7" s="139" customFormat="1" x14ac:dyDescent="0.25">
      <c r="B652" s="96">
        <v>160568</v>
      </c>
      <c r="C652" s="136" t="s">
        <v>605</v>
      </c>
      <c r="D652" s="136" t="s">
        <v>545</v>
      </c>
      <c r="E652" s="136" t="s">
        <v>604</v>
      </c>
      <c r="F652" s="137" t="s">
        <v>1107</v>
      </c>
      <c r="G652" s="138"/>
    </row>
    <row r="653" spans="2:7" s="139" customFormat="1" x14ac:dyDescent="0.25">
      <c r="B653" s="96">
        <v>161056</v>
      </c>
      <c r="C653" s="136" t="s">
        <v>654</v>
      </c>
      <c r="D653" s="136" t="s">
        <v>545</v>
      </c>
      <c r="E653" s="136" t="s">
        <v>653</v>
      </c>
      <c r="F653" s="137" t="s">
        <v>1107</v>
      </c>
      <c r="G653" s="138"/>
    </row>
    <row r="654" spans="2:7" s="139" customFormat="1" x14ac:dyDescent="0.25">
      <c r="B654" s="96">
        <v>161949</v>
      </c>
      <c r="C654" s="136" t="s">
        <v>748</v>
      </c>
      <c r="D654" s="136" t="s">
        <v>545</v>
      </c>
      <c r="E654" s="136" t="s">
        <v>653</v>
      </c>
      <c r="F654" s="137" t="s">
        <v>1107</v>
      </c>
      <c r="G654" s="138"/>
    </row>
    <row r="655" spans="2:7" s="139" customFormat="1" x14ac:dyDescent="0.25">
      <c r="B655" s="96">
        <v>161950</v>
      </c>
      <c r="C655" s="136" t="s">
        <v>749</v>
      </c>
      <c r="D655" s="136" t="s">
        <v>545</v>
      </c>
      <c r="E655" s="136" t="s">
        <v>653</v>
      </c>
      <c r="F655" s="137" t="s">
        <v>1107</v>
      </c>
      <c r="G655" s="138"/>
    </row>
    <row r="656" spans="2:7" s="139" customFormat="1" x14ac:dyDescent="0.25">
      <c r="B656" s="96">
        <v>161068</v>
      </c>
      <c r="C656" s="136" t="s">
        <v>656</v>
      </c>
      <c r="D656" s="136" t="s">
        <v>545</v>
      </c>
      <c r="E656" s="136" t="s">
        <v>655</v>
      </c>
      <c r="F656" s="137" t="s">
        <v>1107</v>
      </c>
      <c r="G656" s="138"/>
    </row>
    <row r="657" spans="2:7" s="139" customFormat="1" x14ac:dyDescent="0.25">
      <c r="B657" s="96">
        <v>161070</v>
      </c>
      <c r="C657" s="136" t="s">
        <v>658</v>
      </c>
      <c r="D657" s="136" t="s">
        <v>545</v>
      </c>
      <c r="E657" s="136" t="s">
        <v>657</v>
      </c>
      <c r="F657" s="137" t="s">
        <v>1107</v>
      </c>
      <c r="G657" s="138"/>
    </row>
    <row r="658" spans="2:7" s="139" customFormat="1" x14ac:dyDescent="0.25">
      <c r="B658" s="96">
        <v>161238</v>
      </c>
      <c r="C658" s="136" t="s">
        <v>673</v>
      </c>
      <c r="D658" s="136" t="s">
        <v>561</v>
      </c>
      <c r="E658" s="136" t="s">
        <v>672</v>
      </c>
      <c r="F658" s="137" t="s">
        <v>1107</v>
      </c>
      <c r="G658" s="138"/>
    </row>
    <row r="659" spans="2:7" s="139" customFormat="1" x14ac:dyDescent="0.25">
      <c r="B659" s="96">
        <v>160179</v>
      </c>
      <c r="C659" s="136" t="s">
        <v>563</v>
      </c>
      <c r="D659" s="136" t="s">
        <v>561</v>
      </c>
      <c r="E659" s="136" t="s">
        <v>562</v>
      </c>
      <c r="F659" s="137" t="s">
        <v>1107</v>
      </c>
      <c r="G659" s="138"/>
    </row>
    <row r="660" spans="2:7" s="139" customFormat="1" x14ac:dyDescent="0.25">
      <c r="B660" s="96">
        <v>160180</v>
      </c>
      <c r="C660" s="136" t="s">
        <v>564</v>
      </c>
      <c r="D660" s="136" t="s">
        <v>561</v>
      </c>
      <c r="E660" s="136" t="s">
        <v>562</v>
      </c>
      <c r="F660" s="137" t="s">
        <v>1107</v>
      </c>
      <c r="G660" s="138"/>
    </row>
    <row r="661" spans="2:7" s="139" customFormat="1" x14ac:dyDescent="0.25">
      <c r="B661" s="96">
        <v>161240</v>
      </c>
      <c r="C661" s="136" t="s">
        <v>674</v>
      </c>
      <c r="D661" s="136" t="s">
        <v>561</v>
      </c>
      <c r="E661" s="136" t="s">
        <v>562</v>
      </c>
      <c r="F661" s="137" t="s">
        <v>1107</v>
      </c>
      <c r="G661" s="138"/>
    </row>
    <row r="662" spans="2:7" s="139" customFormat="1" x14ac:dyDescent="0.25">
      <c r="B662" s="96">
        <v>161251</v>
      </c>
      <c r="C662" s="136" t="s">
        <v>676</v>
      </c>
      <c r="D662" s="136" t="s">
        <v>561</v>
      </c>
      <c r="E662" s="136" t="s">
        <v>675</v>
      </c>
      <c r="F662" s="137" t="s">
        <v>1107</v>
      </c>
      <c r="G662" s="138"/>
    </row>
    <row r="663" spans="2:7" s="139" customFormat="1" x14ac:dyDescent="0.25">
      <c r="B663" s="96">
        <v>161263</v>
      </c>
      <c r="C663" s="136" t="s">
        <v>677</v>
      </c>
      <c r="D663" s="136" t="s">
        <v>561</v>
      </c>
      <c r="E663" s="136" t="s">
        <v>675</v>
      </c>
      <c r="F663" s="137" t="s">
        <v>1108</v>
      </c>
      <c r="G663" s="138"/>
    </row>
    <row r="664" spans="2:7" s="139" customFormat="1" x14ac:dyDescent="0.25">
      <c r="B664" s="96">
        <v>161305</v>
      </c>
      <c r="C664" s="136" t="s">
        <v>678</v>
      </c>
      <c r="D664" s="136" t="s">
        <v>561</v>
      </c>
      <c r="E664" s="136" t="s">
        <v>675</v>
      </c>
      <c r="F664" s="137" t="s">
        <v>1107</v>
      </c>
      <c r="G664" s="138"/>
    </row>
    <row r="665" spans="2:7" s="139" customFormat="1" x14ac:dyDescent="0.25">
      <c r="B665" s="96">
        <v>161329</v>
      </c>
      <c r="C665" s="136" t="s">
        <v>679</v>
      </c>
      <c r="D665" s="136" t="s">
        <v>561</v>
      </c>
      <c r="E665" s="136" t="s">
        <v>675</v>
      </c>
      <c r="F665" s="137" t="s">
        <v>1107</v>
      </c>
      <c r="G665" s="138"/>
    </row>
    <row r="666" spans="2:7" s="139" customFormat="1" x14ac:dyDescent="0.25">
      <c r="B666" s="96">
        <v>161974</v>
      </c>
      <c r="C666" s="136" t="s">
        <v>751</v>
      </c>
      <c r="D666" s="136" t="s">
        <v>561</v>
      </c>
      <c r="E666" s="136" t="s">
        <v>675</v>
      </c>
      <c r="F666" s="137" t="s">
        <v>1107</v>
      </c>
      <c r="G666" s="138"/>
    </row>
    <row r="667" spans="2:7" s="139" customFormat="1" x14ac:dyDescent="0.25">
      <c r="B667" s="96">
        <v>161986</v>
      </c>
      <c r="C667" s="136" t="s">
        <v>752</v>
      </c>
      <c r="D667" s="136" t="s">
        <v>561</v>
      </c>
      <c r="E667" s="136" t="s">
        <v>675</v>
      </c>
      <c r="F667" s="137" t="s">
        <v>1107</v>
      </c>
      <c r="G667" s="138"/>
    </row>
    <row r="668" spans="2:7" s="139" customFormat="1" x14ac:dyDescent="0.25">
      <c r="B668" s="96">
        <v>400026</v>
      </c>
      <c r="C668" s="136" t="s">
        <v>1017</v>
      </c>
      <c r="D668" s="136" t="s">
        <v>561</v>
      </c>
      <c r="E668" s="136" t="s">
        <v>675</v>
      </c>
      <c r="F668" s="137" t="s">
        <v>1107</v>
      </c>
      <c r="G668" s="138"/>
    </row>
    <row r="669" spans="2:7" s="139" customFormat="1" x14ac:dyDescent="0.25">
      <c r="B669" s="96">
        <v>400257</v>
      </c>
      <c r="C669" s="136" t="s">
        <v>1021</v>
      </c>
      <c r="D669" s="136" t="s">
        <v>561</v>
      </c>
      <c r="E669" s="136" t="s">
        <v>675</v>
      </c>
      <c r="F669" s="137" t="s">
        <v>1107</v>
      </c>
      <c r="G669" s="138"/>
    </row>
    <row r="670" spans="2:7" s="139" customFormat="1" x14ac:dyDescent="0.25">
      <c r="B670" s="96">
        <v>400294</v>
      </c>
      <c r="C670" s="136" t="s">
        <v>1022</v>
      </c>
      <c r="D670" s="136" t="s">
        <v>561</v>
      </c>
      <c r="E670" s="136" t="s">
        <v>675</v>
      </c>
      <c r="F670" s="137" t="s">
        <v>1107</v>
      </c>
      <c r="G670" s="138"/>
    </row>
    <row r="671" spans="2:7" s="139" customFormat="1" x14ac:dyDescent="0.25">
      <c r="B671" s="96">
        <v>401249</v>
      </c>
      <c r="C671" s="136" t="s">
        <v>1038</v>
      </c>
      <c r="D671" s="136" t="s">
        <v>561</v>
      </c>
      <c r="E671" s="136" t="s">
        <v>675</v>
      </c>
      <c r="F671" s="137" t="s">
        <v>1108</v>
      </c>
      <c r="G671" s="138"/>
    </row>
    <row r="672" spans="2:7" s="139" customFormat="1" x14ac:dyDescent="0.25">
      <c r="B672" s="96">
        <v>402590</v>
      </c>
      <c r="C672" s="136" t="s">
        <v>1064</v>
      </c>
      <c r="D672" s="136" t="s">
        <v>561</v>
      </c>
      <c r="E672" s="136" t="s">
        <v>675</v>
      </c>
      <c r="F672" s="137" t="s">
        <v>1107</v>
      </c>
      <c r="G672" s="138"/>
    </row>
    <row r="673" spans="2:7" s="139" customFormat="1" x14ac:dyDescent="0.25">
      <c r="B673" s="96">
        <v>161342</v>
      </c>
      <c r="C673" s="136" t="s">
        <v>681</v>
      </c>
      <c r="D673" s="136" t="s">
        <v>561</v>
      </c>
      <c r="E673" s="136" t="s">
        <v>680</v>
      </c>
      <c r="F673" s="137" t="s">
        <v>1107</v>
      </c>
      <c r="G673" s="138"/>
    </row>
    <row r="674" spans="2:7" s="139" customFormat="1" x14ac:dyDescent="0.25">
      <c r="B674" s="96">
        <v>161354</v>
      </c>
      <c r="C674" s="136" t="s">
        <v>683</v>
      </c>
      <c r="D674" s="136" t="s">
        <v>561</v>
      </c>
      <c r="E674" s="136" t="s">
        <v>682</v>
      </c>
      <c r="F674" s="137" t="s">
        <v>1107</v>
      </c>
      <c r="G674" s="138"/>
    </row>
    <row r="675" spans="2:7" s="139" customFormat="1" x14ac:dyDescent="0.25">
      <c r="B675" s="96">
        <v>161366</v>
      </c>
      <c r="C675" s="136" t="s">
        <v>684</v>
      </c>
      <c r="D675" s="136" t="s">
        <v>561</v>
      </c>
      <c r="E675" s="136" t="s">
        <v>682</v>
      </c>
      <c r="F675" s="137" t="s">
        <v>1107</v>
      </c>
      <c r="G675" s="138"/>
    </row>
    <row r="676" spans="2:7" s="139" customFormat="1" x14ac:dyDescent="0.25">
      <c r="B676" s="96">
        <v>161378</v>
      </c>
      <c r="C676" s="136" t="s">
        <v>685</v>
      </c>
      <c r="D676" s="136" t="s">
        <v>561</v>
      </c>
      <c r="E676" s="136" t="s">
        <v>682</v>
      </c>
      <c r="F676" s="137" t="s">
        <v>1107</v>
      </c>
      <c r="G676" s="138"/>
    </row>
    <row r="677" spans="2:7" s="139" customFormat="1" x14ac:dyDescent="0.25">
      <c r="B677" s="96">
        <v>161380</v>
      </c>
      <c r="C677" s="136" t="s">
        <v>686</v>
      </c>
      <c r="D677" s="136" t="s">
        <v>561</v>
      </c>
      <c r="E677" s="136" t="s">
        <v>682</v>
      </c>
      <c r="F677" s="137" t="s">
        <v>1107</v>
      </c>
      <c r="G677" s="138"/>
    </row>
    <row r="678" spans="2:7" s="139" customFormat="1" x14ac:dyDescent="0.25">
      <c r="B678" s="96">
        <v>401470</v>
      </c>
      <c r="C678" s="136" t="s">
        <v>1042</v>
      </c>
      <c r="D678" s="136" t="s">
        <v>561</v>
      </c>
      <c r="E678" s="136" t="s">
        <v>682</v>
      </c>
      <c r="F678" s="137" t="s">
        <v>1107</v>
      </c>
      <c r="G678" s="138"/>
    </row>
    <row r="679" spans="2:7" s="139" customFormat="1" x14ac:dyDescent="0.25">
      <c r="B679" s="96">
        <v>160192</v>
      </c>
      <c r="C679" s="136" t="s">
        <v>566</v>
      </c>
      <c r="D679" s="136" t="s">
        <v>561</v>
      </c>
      <c r="E679" s="136" t="s">
        <v>565</v>
      </c>
      <c r="F679" s="137" t="s">
        <v>1107</v>
      </c>
      <c r="G679" s="138"/>
    </row>
    <row r="680" spans="2:7" s="139" customFormat="1" x14ac:dyDescent="0.25">
      <c r="B680" s="96">
        <v>161391</v>
      </c>
      <c r="C680" s="136" t="s">
        <v>688</v>
      </c>
      <c r="D680" s="136" t="s">
        <v>561</v>
      </c>
      <c r="E680" s="136" t="s">
        <v>687</v>
      </c>
      <c r="F680" s="137" t="s">
        <v>1107</v>
      </c>
      <c r="G680" s="138"/>
    </row>
    <row r="681" spans="2:7" s="139" customFormat="1" x14ac:dyDescent="0.25">
      <c r="B681" s="96">
        <v>161007</v>
      </c>
      <c r="C681" s="136" t="s">
        <v>650</v>
      </c>
      <c r="D681" s="136" t="s">
        <v>561</v>
      </c>
      <c r="E681" s="136" t="s">
        <v>649</v>
      </c>
      <c r="F681" s="137" t="s">
        <v>1107</v>
      </c>
      <c r="G681" s="138"/>
    </row>
    <row r="682" spans="2:7" s="139" customFormat="1" x14ac:dyDescent="0.25">
      <c r="B682" s="96">
        <v>160209</v>
      </c>
      <c r="C682" s="136" t="s">
        <v>568</v>
      </c>
      <c r="D682" s="136" t="s">
        <v>561</v>
      </c>
      <c r="E682" s="136" t="s">
        <v>567</v>
      </c>
      <c r="F682" s="137" t="s">
        <v>1107</v>
      </c>
      <c r="G682" s="138"/>
    </row>
    <row r="683" spans="2:7" s="139" customFormat="1" x14ac:dyDescent="0.25">
      <c r="B683" s="96">
        <v>161410</v>
      </c>
      <c r="C683" s="136" t="s">
        <v>690</v>
      </c>
      <c r="D683" s="136" t="s">
        <v>561</v>
      </c>
      <c r="E683" s="136" t="s">
        <v>689</v>
      </c>
      <c r="F683" s="137" t="s">
        <v>1107</v>
      </c>
      <c r="G683" s="138"/>
    </row>
    <row r="684" spans="2:7" s="139" customFormat="1" x14ac:dyDescent="0.25">
      <c r="B684" s="96">
        <v>161433</v>
      </c>
      <c r="C684" s="136" t="s">
        <v>692</v>
      </c>
      <c r="D684" s="136" t="s">
        <v>561</v>
      </c>
      <c r="E684" s="136" t="s">
        <v>691</v>
      </c>
      <c r="F684" s="137" t="s">
        <v>1107</v>
      </c>
      <c r="G684" s="138"/>
    </row>
    <row r="685" spans="2:7" s="139" customFormat="1" x14ac:dyDescent="0.25">
      <c r="B685" s="96">
        <v>161743</v>
      </c>
      <c r="C685" s="136" t="s">
        <v>723</v>
      </c>
      <c r="D685" s="136" t="s">
        <v>561</v>
      </c>
      <c r="E685" s="136" t="s">
        <v>722</v>
      </c>
      <c r="F685" s="137" t="s">
        <v>1107</v>
      </c>
      <c r="G685" s="138"/>
    </row>
    <row r="686" spans="2:7" s="139" customFormat="1" x14ac:dyDescent="0.25">
      <c r="B686" s="96">
        <v>162000</v>
      </c>
      <c r="C686" s="136" t="s">
        <v>755</v>
      </c>
      <c r="D686" s="136" t="s">
        <v>561</v>
      </c>
      <c r="E686" s="136" t="s">
        <v>754</v>
      </c>
      <c r="F686" s="137" t="s">
        <v>1107</v>
      </c>
      <c r="G686" s="138"/>
    </row>
    <row r="687" spans="2:7" s="139" customFormat="1" x14ac:dyDescent="0.25">
      <c r="B687" s="96">
        <v>160507</v>
      </c>
      <c r="C687" s="136" t="s">
        <v>596</v>
      </c>
      <c r="D687" s="136" t="s">
        <v>561</v>
      </c>
      <c r="E687" s="136" t="s">
        <v>595</v>
      </c>
      <c r="F687" s="137" t="s">
        <v>1108</v>
      </c>
      <c r="G687" s="138"/>
    </row>
    <row r="688" spans="2:7" s="139" customFormat="1" x14ac:dyDescent="0.25">
      <c r="B688" s="96">
        <v>161901</v>
      </c>
      <c r="C688" s="136" t="s">
        <v>742</v>
      </c>
      <c r="D688" s="136" t="s">
        <v>561</v>
      </c>
      <c r="E688" s="136" t="s">
        <v>741</v>
      </c>
      <c r="F688" s="137" t="s">
        <v>1107</v>
      </c>
      <c r="G688" s="138"/>
    </row>
    <row r="689" spans="2:7" s="139" customFormat="1" x14ac:dyDescent="0.25">
      <c r="B689" s="96">
        <v>160234</v>
      </c>
      <c r="C689" s="136" t="s">
        <v>570</v>
      </c>
      <c r="D689" s="136" t="s">
        <v>561</v>
      </c>
      <c r="E689" s="136" t="s">
        <v>569</v>
      </c>
      <c r="F689" s="137" t="s">
        <v>1107</v>
      </c>
      <c r="G689" s="138"/>
    </row>
    <row r="690" spans="2:7" s="139" customFormat="1" x14ac:dyDescent="0.25">
      <c r="B690" s="96">
        <v>161469</v>
      </c>
      <c r="C690" s="136" t="s">
        <v>694</v>
      </c>
      <c r="D690" s="136" t="s">
        <v>561</v>
      </c>
      <c r="E690" s="136" t="s">
        <v>693</v>
      </c>
      <c r="F690" s="137" t="s">
        <v>1107</v>
      </c>
      <c r="G690" s="138"/>
    </row>
    <row r="691" spans="2:7" s="139" customFormat="1" x14ac:dyDescent="0.25">
      <c r="B691" s="96">
        <v>161482</v>
      </c>
      <c r="C691" s="136" t="s">
        <v>696</v>
      </c>
      <c r="D691" s="136" t="s">
        <v>561</v>
      </c>
      <c r="E691" s="136" t="s">
        <v>695</v>
      </c>
      <c r="F691" s="137" t="s">
        <v>1107</v>
      </c>
      <c r="G691" s="138"/>
    </row>
    <row r="692" spans="2:7" s="139" customFormat="1" x14ac:dyDescent="0.25">
      <c r="B692" s="96">
        <v>160520</v>
      </c>
      <c r="C692" s="136" t="s">
        <v>599</v>
      </c>
      <c r="D692" s="136" t="s">
        <v>561</v>
      </c>
      <c r="E692" s="136" t="s">
        <v>598</v>
      </c>
      <c r="F692" s="137" t="s">
        <v>1107</v>
      </c>
      <c r="G692" s="138"/>
    </row>
    <row r="693" spans="2:7" s="139" customFormat="1" x14ac:dyDescent="0.25">
      <c r="B693" s="96">
        <v>161603</v>
      </c>
      <c r="C693" s="136" t="s">
        <v>710</v>
      </c>
      <c r="D693" s="136" t="s">
        <v>573</v>
      </c>
      <c r="E693" s="136" t="s">
        <v>709</v>
      </c>
      <c r="F693" s="137" t="s">
        <v>1107</v>
      </c>
      <c r="G693" s="138"/>
    </row>
    <row r="694" spans="2:7" s="139" customFormat="1" x14ac:dyDescent="0.25">
      <c r="B694" s="96">
        <v>160829</v>
      </c>
      <c r="C694" s="136" t="s">
        <v>632</v>
      </c>
      <c r="D694" s="136" t="s">
        <v>573</v>
      </c>
      <c r="E694" s="136" t="s">
        <v>631</v>
      </c>
      <c r="F694" s="137" t="s">
        <v>1107</v>
      </c>
      <c r="G694" s="138"/>
    </row>
    <row r="695" spans="2:7" s="139" customFormat="1" x14ac:dyDescent="0.25">
      <c r="B695" s="96">
        <v>160301</v>
      </c>
      <c r="C695" s="136" t="s">
        <v>575</v>
      </c>
      <c r="D695" s="136" t="s">
        <v>573</v>
      </c>
      <c r="E695" s="136" t="s">
        <v>574</v>
      </c>
      <c r="F695" s="137" t="s">
        <v>1107</v>
      </c>
      <c r="G695" s="138"/>
    </row>
    <row r="696" spans="2:7" s="139" customFormat="1" x14ac:dyDescent="0.25">
      <c r="B696" s="96">
        <v>160544</v>
      </c>
      <c r="C696" s="136" t="s">
        <v>602</v>
      </c>
      <c r="D696" s="136" t="s">
        <v>573</v>
      </c>
      <c r="E696" s="136" t="s">
        <v>601</v>
      </c>
      <c r="F696" s="137" t="s">
        <v>1107</v>
      </c>
      <c r="G696" s="138"/>
    </row>
    <row r="697" spans="2:7" s="139" customFormat="1" x14ac:dyDescent="0.25">
      <c r="B697" s="96">
        <v>160623</v>
      </c>
      <c r="C697" s="136" t="s">
        <v>611</v>
      </c>
      <c r="D697" s="136" t="s">
        <v>573</v>
      </c>
      <c r="E697" s="136" t="s">
        <v>610</v>
      </c>
      <c r="F697" s="137" t="s">
        <v>1107</v>
      </c>
      <c r="G697" s="138"/>
    </row>
    <row r="698" spans="2:7" s="139" customFormat="1" x14ac:dyDescent="0.25">
      <c r="B698" s="96">
        <v>160313</v>
      </c>
      <c r="C698" s="136" t="s">
        <v>577</v>
      </c>
      <c r="D698" s="136" t="s">
        <v>573</v>
      </c>
      <c r="E698" s="136" t="s">
        <v>576</v>
      </c>
      <c r="F698" s="137" t="s">
        <v>1107</v>
      </c>
      <c r="G698" s="138"/>
    </row>
    <row r="699" spans="2:7" s="139" customFormat="1" x14ac:dyDescent="0.25">
      <c r="B699" s="96">
        <v>160325</v>
      </c>
      <c r="C699" s="136" t="s">
        <v>578</v>
      </c>
      <c r="D699" s="136" t="s">
        <v>573</v>
      </c>
      <c r="E699" s="136" t="s">
        <v>576</v>
      </c>
      <c r="F699" s="137" t="s">
        <v>1107</v>
      </c>
      <c r="G699" s="138"/>
    </row>
    <row r="700" spans="2:7" s="139" customFormat="1" x14ac:dyDescent="0.25">
      <c r="B700" s="96">
        <v>160337</v>
      </c>
      <c r="C700" s="136" t="s">
        <v>579</v>
      </c>
      <c r="D700" s="136" t="s">
        <v>573</v>
      </c>
      <c r="E700" s="136" t="s">
        <v>576</v>
      </c>
      <c r="F700" s="137" t="s">
        <v>1107</v>
      </c>
      <c r="G700" s="138"/>
    </row>
    <row r="701" spans="2:7" s="139" customFormat="1" x14ac:dyDescent="0.25">
      <c r="B701" s="96">
        <v>160349</v>
      </c>
      <c r="C701" s="136" t="s">
        <v>580</v>
      </c>
      <c r="D701" s="136" t="s">
        <v>573</v>
      </c>
      <c r="E701" s="136" t="s">
        <v>576</v>
      </c>
      <c r="F701" s="137" t="s">
        <v>1108</v>
      </c>
      <c r="G701" s="138"/>
    </row>
    <row r="702" spans="2:7" s="139" customFormat="1" x14ac:dyDescent="0.25">
      <c r="B702" s="96">
        <v>160556</v>
      </c>
      <c r="C702" s="136" t="s">
        <v>603</v>
      </c>
      <c r="D702" s="136" t="s">
        <v>573</v>
      </c>
      <c r="E702" s="136" t="s">
        <v>576</v>
      </c>
      <c r="F702" s="137" t="s">
        <v>1107</v>
      </c>
      <c r="G702" s="138"/>
    </row>
    <row r="703" spans="2:7" s="139" customFormat="1" x14ac:dyDescent="0.25">
      <c r="B703" s="96">
        <v>161627</v>
      </c>
      <c r="C703" s="136" t="s">
        <v>712</v>
      </c>
      <c r="D703" s="136" t="s">
        <v>573</v>
      </c>
      <c r="E703" s="136" t="s">
        <v>576</v>
      </c>
      <c r="F703" s="137" t="s">
        <v>1107</v>
      </c>
      <c r="G703" s="138"/>
    </row>
    <row r="704" spans="2:7" s="139" customFormat="1" x14ac:dyDescent="0.25">
      <c r="B704" s="96">
        <v>161639</v>
      </c>
      <c r="C704" s="136" t="s">
        <v>713</v>
      </c>
      <c r="D704" s="136" t="s">
        <v>573</v>
      </c>
      <c r="E704" s="136" t="s">
        <v>576</v>
      </c>
      <c r="F704" s="137" t="s">
        <v>1107</v>
      </c>
      <c r="G704" s="138"/>
    </row>
    <row r="705" spans="2:7" s="139" customFormat="1" x14ac:dyDescent="0.25">
      <c r="B705" s="96">
        <v>161640</v>
      </c>
      <c r="C705" s="136" t="s">
        <v>714</v>
      </c>
      <c r="D705" s="136" t="s">
        <v>573</v>
      </c>
      <c r="E705" s="136" t="s">
        <v>576</v>
      </c>
      <c r="F705" s="137" t="s">
        <v>1107</v>
      </c>
      <c r="G705" s="138"/>
    </row>
    <row r="706" spans="2:7" s="139" customFormat="1" x14ac:dyDescent="0.25">
      <c r="B706" s="96">
        <v>400208</v>
      </c>
      <c r="C706" s="136" t="s">
        <v>1019</v>
      </c>
      <c r="D706" s="136" t="s">
        <v>573</v>
      </c>
      <c r="E706" s="136" t="s">
        <v>576</v>
      </c>
      <c r="F706" s="137" t="s">
        <v>1107</v>
      </c>
      <c r="G706" s="138"/>
    </row>
    <row r="707" spans="2:7" s="139" customFormat="1" x14ac:dyDescent="0.25">
      <c r="B707" s="96">
        <v>400725</v>
      </c>
      <c r="C707" s="136" t="s">
        <v>1027</v>
      </c>
      <c r="D707" s="136" t="s">
        <v>573</v>
      </c>
      <c r="E707" s="136" t="s">
        <v>576</v>
      </c>
      <c r="F707" s="137" t="s">
        <v>1107</v>
      </c>
      <c r="G707" s="138"/>
    </row>
    <row r="708" spans="2:7" s="139" customFormat="1" x14ac:dyDescent="0.25">
      <c r="B708" s="96">
        <v>160362</v>
      </c>
      <c r="C708" s="136" t="s">
        <v>582</v>
      </c>
      <c r="D708" s="136" t="s">
        <v>573</v>
      </c>
      <c r="E708" s="136" t="s">
        <v>581</v>
      </c>
      <c r="F708" s="137" t="s">
        <v>1107</v>
      </c>
      <c r="G708" s="138"/>
    </row>
    <row r="709" spans="2:7" s="139" customFormat="1" x14ac:dyDescent="0.25">
      <c r="B709" s="96">
        <v>161676</v>
      </c>
      <c r="C709" s="136" t="s">
        <v>715</v>
      </c>
      <c r="D709" s="136" t="s">
        <v>573</v>
      </c>
      <c r="E709" s="136" t="s">
        <v>581</v>
      </c>
      <c r="F709" s="137" t="s">
        <v>1107</v>
      </c>
      <c r="G709" s="138"/>
    </row>
    <row r="710" spans="2:7" s="139" customFormat="1" x14ac:dyDescent="0.25">
      <c r="B710" s="96">
        <v>161688</v>
      </c>
      <c r="C710" s="136" t="s">
        <v>716</v>
      </c>
      <c r="D710" s="136" t="s">
        <v>573</v>
      </c>
      <c r="E710" s="136" t="s">
        <v>581</v>
      </c>
      <c r="F710" s="137" t="s">
        <v>1108</v>
      </c>
      <c r="G710" s="138"/>
    </row>
    <row r="711" spans="2:7" s="139" customFormat="1" x14ac:dyDescent="0.25">
      <c r="B711" s="96">
        <v>160659</v>
      </c>
      <c r="C711" s="136" t="s">
        <v>614</v>
      </c>
      <c r="D711" s="136" t="s">
        <v>573</v>
      </c>
      <c r="E711" s="136" t="s">
        <v>613</v>
      </c>
      <c r="F711" s="137" t="s">
        <v>1107</v>
      </c>
      <c r="G711" s="138"/>
    </row>
    <row r="712" spans="2:7" s="139" customFormat="1" x14ac:dyDescent="0.25">
      <c r="B712" s="96">
        <v>160374</v>
      </c>
      <c r="C712" s="136" t="s">
        <v>584</v>
      </c>
      <c r="D712" s="136" t="s">
        <v>573</v>
      </c>
      <c r="E712" s="136" t="s">
        <v>583</v>
      </c>
      <c r="F712" s="137" t="s">
        <v>1107</v>
      </c>
      <c r="G712" s="138"/>
    </row>
    <row r="713" spans="2:7" s="139" customFormat="1" x14ac:dyDescent="0.25">
      <c r="B713" s="96">
        <v>161615</v>
      </c>
      <c r="C713" s="136" t="s">
        <v>711</v>
      </c>
      <c r="D713" s="136" t="s">
        <v>573</v>
      </c>
      <c r="E713" s="136" t="s">
        <v>583</v>
      </c>
      <c r="F713" s="137" t="s">
        <v>1107</v>
      </c>
      <c r="G713" s="138"/>
    </row>
    <row r="714" spans="2:7" s="139" customFormat="1" x14ac:dyDescent="0.25">
      <c r="B714" s="96">
        <v>161690</v>
      </c>
      <c r="C714" s="136" t="s">
        <v>717</v>
      </c>
      <c r="D714" s="136" t="s">
        <v>573</v>
      </c>
      <c r="E714" s="136" t="s">
        <v>583</v>
      </c>
      <c r="F714" s="137" t="s">
        <v>1107</v>
      </c>
      <c r="G714" s="138"/>
    </row>
    <row r="715" spans="2:7" s="139" customFormat="1" x14ac:dyDescent="0.25">
      <c r="B715" s="96">
        <v>160672</v>
      </c>
      <c r="C715" s="136" t="s">
        <v>618</v>
      </c>
      <c r="D715" s="136" t="s">
        <v>573</v>
      </c>
      <c r="E715" s="136" t="s">
        <v>617</v>
      </c>
      <c r="F715" s="137" t="s">
        <v>1107</v>
      </c>
      <c r="G715" s="138"/>
    </row>
    <row r="716" spans="2:7" s="139" customFormat="1" x14ac:dyDescent="0.25">
      <c r="B716" s="96">
        <v>151099</v>
      </c>
      <c r="C716" s="136" t="s">
        <v>319</v>
      </c>
      <c r="D716" s="136" t="s">
        <v>217</v>
      </c>
      <c r="E716" s="136" t="s">
        <v>318</v>
      </c>
      <c r="F716" s="137" t="s">
        <v>1107</v>
      </c>
      <c r="G716" s="138"/>
    </row>
    <row r="717" spans="2:7" s="139" customFormat="1" x14ac:dyDescent="0.25">
      <c r="B717" s="96">
        <v>152936</v>
      </c>
      <c r="C717" s="136" t="s">
        <v>531</v>
      </c>
      <c r="D717" s="136" t="s">
        <v>217</v>
      </c>
      <c r="E717" s="136" t="s">
        <v>318</v>
      </c>
      <c r="F717" s="137" t="s">
        <v>1107</v>
      </c>
      <c r="G717" s="138"/>
    </row>
    <row r="718" spans="2:7" s="139" customFormat="1" x14ac:dyDescent="0.25">
      <c r="B718" s="96">
        <v>400828</v>
      </c>
      <c r="C718" s="136" t="s">
        <v>1030</v>
      </c>
      <c r="D718" s="136" t="s">
        <v>217</v>
      </c>
      <c r="E718" s="136" t="s">
        <v>318</v>
      </c>
      <c r="F718" s="137" t="s">
        <v>1107</v>
      </c>
      <c r="G718" s="138"/>
    </row>
    <row r="719" spans="2:7" s="139" customFormat="1" x14ac:dyDescent="0.25">
      <c r="B719" s="96">
        <v>150198</v>
      </c>
      <c r="C719" s="136" t="s">
        <v>219</v>
      </c>
      <c r="D719" s="136" t="s">
        <v>217</v>
      </c>
      <c r="E719" s="136" t="s">
        <v>218</v>
      </c>
      <c r="F719" s="137" t="s">
        <v>1108</v>
      </c>
      <c r="G719" s="138"/>
    </row>
    <row r="720" spans="2:7" s="139" customFormat="1" x14ac:dyDescent="0.25">
      <c r="B720" s="96">
        <v>150204</v>
      </c>
      <c r="C720" s="136" t="s">
        <v>220</v>
      </c>
      <c r="D720" s="136" t="s">
        <v>217</v>
      </c>
      <c r="E720" s="136" t="s">
        <v>218</v>
      </c>
      <c r="F720" s="137" t="s">
        <v>1107</v>
      </c>
      <c r="G720" s="138"/>
    </row>
    <row r="721" spans="2:7" s="139" customFormat="1" x14ac:dyDescent="0.25">
      <c r="B721" s="96">
        <v>150216</v>
      </c>
      <c r="C721" s="136" t="s">
        <v>221</v>
      </c>
      <c r="D721" s="136" t="s">
        <v>217</v>
      </c>
      <c r="E721" s="136" t="s">
        <v>218</v>
      </c>
      <c r="F721" s="137" t="s">
        <v>1107</v>
      </c>
      <c r="G721" s="138"/>
    </row>
    <row r="722" spans="2:7" s="139" customFormat="1" x14ac:dyDescent="0.25">
      <c r="B722" s="96">
        <v>151312</v>
      </c>
      <c r="C722" s="136" t="s">
        <v>339</v>
      </c>
      <c r="D722" s="136" t="s">
        <v>217</v>
      </c>
      <c r="E722" s="136" t="s">
        <v>338</v>
      </c>
      <c r="F722" s="137" t="s">
        <v>1107</v>
      </c>
      <c r="G722" s="138"/>
    </row>
    <row r="723" spans="2:7" s="139" customFormat="1" x14ac:dyDescent="0.25">
      <c r="B723" s="96">
        <v>151646</v>
      </c>
      <c r="C723" s="136" t="s">
        <v>376</v>
      </c>
      <c r="D723" s="136" t="s">
        <v>217</v>
      </c>
      <c r="E723" s="136" t="s">
        <v>338</v>
      </c>
      <c r="F723" s="137" t="s">
        <v>1107</v>
      </c>
      <c r="G723" s="138"/>
    </row>
    <row r="724" spans="2:7" s="139" customFormat="1" x14ac:dyDescent="0.25">
      <c r="B724" s="96">
        <v>151737</v>
      </c>
      <c r="C724" s="136" t="s">
        <v>387</v>
      </c>
      <c r="D724" s="136" t="s">
        <v>217</v>
      </c>
      <c r="E724" s="136" t="s">
        <v>386</v>
      </c>
      <c r="F724" s="137" t="s">
        <v>1107</v>
      </c>
      <c r="G724" s="138"/>
    </row>
    <row r="725" spans="2:7" s="139" customFormat="1" x14ac:dyDescent="0.25">
      <c r="B725" s="96">
        <v>151865</v>
      </c>
      <c r="C725" s="136" t="s">
        <v>402</v>
      </c>
      <c r="D725" s="136" t="s">
        <v>217</v>
      </c>
      <c r="E725" s="136" t="s">
        <v>401</v>
      </c>
      <c r="F725" s="137" t="s">
        <v>1108</v>
      </c>
      <c r="G725" s="138"/>
    </row>
    <row r="726" spans="2:7" s="139" customFormat="1" x14ac:dyDescent="0.25">
      <c r="B726" s="96">
        <v>151877</v>
      </c>
      <c r="C726" s="136" t="s">
        <v>403</v>
      </c>
      <c r="D726" s="136" t="s">
        <v>217</v>
      </c>
      <c r="E726" s="136" t="s">
        <v>401</v>
      </c>
      <c r="F726" s="137" t="s">
        <v>1108</v>
      </c>
      <c r="G726" s="138"/>
    </row>
    <row r="727" spans="2:7" s="139" customFormat="1" x14ac:dyDescent="0.25">
      <c r="B727" s="96">
        <v>402564</v>
      </c>
      <c r="C727" s="136" t="s">
        <v>1063</v>
      </c>
      <c r="D727" s="136" t="s">
        <v>217</v>
      </c>
      <c r="E727" s="136" t="s">
        <v>401</v>
      </c>
      <c r="F727" s="137" t="s">
        <v>1108</v>
      </c>
      <c r="G727" s="138"/>
    </row>
    <row r="728" spans="2:7" s="139" customFormat="1" x14ac:dyDescent="0.25">
      <c r="B728" s="96">
        <v>151439</v>
      </c>
      <c r="C728" s="136" t="s">
        <v>353</v>
      </c>
      <c r="D728" s="136" t="s">
        <v>217</v>
      </c>
      <c r="E728" s="136" t="s">
        <v>352</v>
      </c>
      <c r="F728" s="137" t="s">
        <v>1107</v>
      </c>
      <c r="G728" s="138"/>
    </row>
    <row r="729" spans="2:7" s="139" customFormat="1" x14ac:dyDescent="0.25">
      <c r="B729" s="96">
        <v>151440</v>
      </c>
      <c r="C729" s="136" t="s">
        <v>354</v>
      </c>
      <c r="D729" s="136" t="s">
        <v>217</v>
      </c>
      <c r="E729" s="136" t="s">
        <v>352</v>
      </c>
      <c r="F729" s="137" t="s">
        <v>1107</v>
      </c>
      <c r="G729" s="138"/>
    </row>
    <row r="730" spans="2:7" s="139" customFormat="1" x14ac:dyDescent="0.25">
      <c r="B730" s="96">
        <v>151490</v>
      </c>
      <c r="C730" s="136" t="s">
        <v>359</v>
      </c>
      <c r="D730" s="136" t="s">
        <v>217</v>
      </c>
      <c r="E730" s="136" t="s">
        <v>352</v>
      </c>
      <c r="F730" s="137" t="s">
        <v>1107</v>
      </c>
      <c r="G730" s="138"/>
    </row>
    <row r="731" spans="2:7" s="139" customFormat="1" x14ac:dyDescent="0.25">
      <c r="B731" s="96">
        <v>151506</v>
      </c>
      <c r="C731" s="136" t="s">
        <v>360</v>
      </c>
      <c r="D731" s="136" t="s">
        <v>217</v>
      </c>
      <c r="E731" s="136" t="s">
        <v>352</v>
      </c>
      <c r="F731" s="137" t="s">
        <v>1107</v>
      </c>
      <c r="G731" s="138"/>
    </row>
    <row r="732" spans="2:7" s="139" customFormat="1" x14ac:dyDescent="0.25">
      <c r="B732" s="96">
        <v>151520</v>
      </c>
      <c r="C732" s="136" t="s">
        <v>362</v>
      </c>
      <c r="D732" s="136" t="s">
        <v>217</v>
      </c>
      <c r="E732" s="136" t="s">
        <v>352</v>
      </c>
      <c r="F732" s="137" t="s">
        <v>1108</v>
      </c>
      <c r="G732" s="138"/>
    </row>
    <row r="733" spans="2:7" s="139" customFormat="1" x14ac:dyDescent="0.25">
      <c r="B733" s="96">
        <v>401687</v>
      </c>
      <c r="C733" s="136" t="s">
        <v>1047</v>
      </c>
      <c r="D733" s="136" t="s">
        <v>217</v>
      </c>
      <c r="E733" s="136" t="s">
        <v>352</v>
      </c>
      <c r="F733" s="137" t="s">
        <v>1107</v>
      </c>
      <c r="G733" s="138"/>
    </row>
    <row r="734" spans="2:7" s="139" customFormat="1" x14ac:dyDescent="0.25">
      <c r="B734" s="96">
        <v>150370</v>
      </c>
      <c r="C734" s="136" t="s">
        <v>237</v>
      </c>
      <c r="D734" s="136" t="s">
        <v>217</v>
      </c>
      <c r="E734" s="136" t="s">
        <v>236</v>
      </c>
      <c r="F734" s="137" t="s">
        <v>1107</v>
      </c>
      <c r="G734" s="138"/>
    </row>
    <row r="735" spans="2:7" s="139" customFormat="1" x14ac:dyDescent="0.25">
      <c r="B735" s="96">
        <v>151464</v>
      </c>
      <c r="C735" s="136" t="s">
        <v>356</v>
      </c>
      <c r="D735" s="136" t="s">
        <v>217</v>
      </c>
      <c r="E735" s="136" t="s">
        <v>236</v>
      </c>
      <c r="F735" s="137" t="s">
        <v>1107</v>
      </c>
      <c r="G735" s="138"/>
    </row>
    <row r="736" spans="2:7" s="139" customFormat="1" x14ac:dyDescent="0.25">
      <c r="B736" s="96">
        <v>151518</v>
      </c>
      <c r="C736" s="136" t="s">
        <v>361</v>
      </c>
      <c r="D736" s="136" t="s">
        <v>217</v>
      </c>
      <c r="E736" s="136" t="s">
        <v>236</v>
      </c>
      <c r="F736" s="137" t="s">
        <v>1107</v>
      </c>
      <c r="G736" s="138"/>
    </row>
    <row r="737" spans="2:7" s="139" customFormat="1" x14ac:dyDescent="0.25">
      <c r="B737" s="96">
        <v>151531</v>
      </c>
      <c r="C737" s="136" t="s">
        <v>363</v>
      </c>
      <c r="D737" s="136" t="s">
        <v>217</v>
      </c>
      <c r="E737" s="136" t="s">
        <v>236</v>
      </c>
      <c r="F737" s="137" t="s">
        <v>1107</v>
      </c>
      <c r="G737" s="138"/>
    </row>
    <row r="738" spans="2:7" s="139" customFormat="1" x14ac:dyDescent="0.25">
      <c r="B738" s="96">
        <v>150733</v>
      </c>
      <c r="C738" s="136" t="s">
        <v>281</v>
      </c>
      <c r="D738" s="136" t="s">
        <v>217</v>
      </c>
      <c r="E738" s="136" t="s">
        <v>280</v>
      </c>
      <c r="F738" s="137" t="s">
        <v>1108</v>
      </c>
      <c r="G738" s="138"/>
    </row>
    <row r="739" spans="2:7" s="139" customFormat="1" x14ac:dyDescent="0.25">
      <c r="B739" s="96">
        <v>150745</v>
      </c>
      <c r="C739" s="136" t="s">
        <v>282</v>
      </c>
      <c r="D739" s="136" t="s">
        <v>217</v>
      </c>
      <c r="E739" s="136" t="s">
        <v>280</v>
      </c>
      <c r="F739" s="137" t="s">
        <v>1107</v>
      </c>
      <c r="G739" s="138"/>
    </row>
    <row r="740" spans="2:7" s="139" customFormat="1" x14ac:dyDescent="0.25">
      <c r="B740" s="96">
        <v>150824</v>
      </c>
      <c r="C740" s="136" t="s">
        <v>291</v>
      </c>
      <c r="D740" s="136" t="s">
        <v>217</v>
      </c>
      <c r="E740" s="136" t="s">
        <v>280</v>
      </c>
      <c r="F740" s="137" t="s">
        <v>1107</v>
      </c>
      <c r="G740" s="138"/>
    </row>
    <row r="741" spans="2:7" s="139" customFormat="1" x14ac:dyDescent="0.25">
      <c r="B741" s="96">
        <v>150836</v>
      </c>
      <c r="C741" s="136" t="s">
        <v>292</v>
      </c>
      <c r="D741" s="136" t="s">
        <v>217</v>
      </c>
      <c r="E741" s="136" t="s">
        <v>280</v>
      </c>
      <c r="F741" s="137" t="s">
        <v>1108</v>
      </c>
      <c r="G741" s="138"/>
    </row>
    <row r="742" spans="2:7" s="139" customFormat="1" x14ac:dyDescent="0.25">
      <c r="B742" s="96">
        <v>150769</v>
      </c>
      <c r="C742" s="136" t="s">
        <v>285</v>
      </c>
      <c r="D742" s="136" t="s">
        <v>217</v>
      </c>
      <c r="E742" s="136" t="s">
        <v>284</v>
      </c>
      <c r="F742" s="137" t="s">
        <v>1107</v>
      </c>
      <c r="G742" s="138"/>
    </row>
    <row r="743" spans="2:7" s="139" customFormat="1" x14ac:dyDescent="0.25">
      <c r="B743" s="96">
        <v>151117</v>
      </c>
      <c r="C743" s="136" t="s">
        <v>321</v>
      </c>
      <c r="D743" s="136" t="s">
        <v>217</v>
      </c>
      <c r="E743" s="136" t="s">
        <v>284</v>
      </c>
      <c r="F743" s="137" t="s">
        <v>1107</v>
      </c>
      <c r="G743" s="138"/>
    </row>
    <row r="744" spans="2:7" s="139" customFormat="1" x14ac:dyDescent="0.25">
      <c r="B744" s="96">
        <v>151476</v>
      </c>
      <c r="C744" s="136" t="s">
        <v>357</v>
      </c>
      <c r="D744" s="136" t="s">
        <v>217</v>
      </c>
      <c r="E744" s="136" t="s">
        <v>284</v>
      </c>
      <c r="F744" s="137" t="s">
        <v>1107</v>
      </c>
      <c r="G744" s="138"/>
    </row>
    <row r="745" spans="2:7" s="139" customFormat="1" x14ac:dyDescent="0.25">
      <c r="B745" s="96">
        <v>151488</v>
      </c>
      <c r="C745" s="136" t="s">
        <v>358</v>
      </c>
      <c r="D745" s="136" t="s">
        <v>217</v>
      </c>
      <c r="E745" s="136" t="s">
        <v>284</v>
      </c>
      <c r="F745" s="137" t="s">
        <v>1108</v>
      </c>
      <c r="G745" s="138"/>
    </row>
    <row r="746" spans="2:7" s="139" customFormat="1" x14ac:dyDescent="0.25">
      <c r="B746" s="96">
        <v>403374</v>
      </c>
      <c r="C746" s="136" t="s">
        <v>1077</v>
      </c>
      <c r="D746" s="136" t="s">
        <v>217</v>
      </c>
      <c r="E746" s="136" t="s">
        <v>284</v>
      </c>
      <c r="F746" s="137" t="s">
        <v>1107</v>
      </c>
      <c r="G746" s="138"/>
    </row>
    <row r="747" spans="2:7" s="139" customFormat="1" x14ac:dyDescent="0.25">
      <c r="B747" s="96">
        <v>152535</v>
      </c>
      <c r="C747" s="136" t="s">
        <v>476</v>
      </c>
      <c r="D747" s="136" t="s">
        <v>217</v>
      </c>
      <c r="E747" s="136" t="s">
        <v>475</v>
      </c>
      <c r="F747" s="137" t="s">
        <v>1108</v>
      </c>
      <c r="G747" s="138"/>
    </row>
    <row r="748" spans="2:7" s="139" customFormat="1" x14ac:dyDescent="0.25">
      <c r="B748" s="96">
        <v>152547</v>
      </c>
      <c r="C748" s="136" t="s">
        <v>477</v>
      </c>
      <c r="D748" s="136" t="s">
        <v>217</v>
      </c>
      <c r="E748" s="136" t="s">
        <v>475</v>
      </c>
      <c r="F748" s="137" t="s">
        <v>1107</v>
      </c>
      <c r="G748" s="138"/>
    </row>
    <row r="749" spans="2:7" s="139" customFormat="1" x14ac:dyDescent="0.25">
      <c r="B749" s="96">
        <v>152559</v>
      </c>
      <c r="C749" s="136" t="s">
        <v>478</v>
      </c>
      <c r="D749" s="136" t="s">
        <v>217</v>
      </c>
      <c r="E749" s="136" t="s">
        <v>475</v>
      </c>
      <c r="F749" s="137" t="s">
        <v>1107</v>
      </c>
      <c r="G749" s="138"/>
    </row>
    <row r="750" spans="2:7" s="139" customFormat="1" x14ac:dyDescent="0.25">
      <c r="B750" s="96">
        <v>152560</v>
      </c>
      <c r="C750" s="136" t="s">
        <v>479</v>
      </c>
      <c r="D750" s="136" t="s">
        <v>217</v>
      </c>
      <c r="E750" s="136" t="s">
        <v>475</v>
      </c>
      <c r="F750" s="137" t="s">
        <v>1107</v>
      </c>
      <c r="G750" s="138"/>
    </row>
    <row r="751" spans="2:7" s="139" customFormat="1" x14ac:dyDescent="0.25">
      <c r="B751" s="96">
        <v>152572</v>
      </c>
      <c r="C751" s="136" t="s">
        <v>480</v>
      </c>
      <c r="D751" s="136" t="s">
        <v>217</v>
      </c>
      <c r="E751" s="136" t="s">
        <v>475</v>
      </c>
      <c r="F751" s="137" t="s">
        <v>1108</v>
      </c>
      <c r="G751" s="138"/>
    </row>
    <row r="752" spans="2:7" s="139" customFormat="1" x14ac:dyDescent="0.25">
      <c r="B752" s="96">
        <v>402473</v>
      </c>
      <c r="C752" s="136" t="s">
        <v>1061</v>
      </c>
      <c r="D752" s="136" t="s">
        <v>217</v>
      </c>
      <c r="E752" s="136" t="s">
        <v>475</v>
      </c>
      <c r="F752" s="137" t="s">
        <v>1107</v>
      </c>
      <c r="G752" s="138"/>
    </row>
    <row r="753" spans="2:7" s="139" customFormat="1" x14ac:dyDescent="0.25">
      <c r="B753" s="96">
        <v>151907</v>
      </c>
      <c r="C753" s="136" t="s">
        <v>409</v>
      </c>
      <c r="D753" s="136" t="s">
        <v>217</v>
      </c>
      <c r="E753" s="136" t="s">
        <v>408</v>
      </c>
      <c r="F753" s="137" t="s">
        <v>1108</v>
      </c>
      <c r="G753" s="138"/>
    </row>
    <row r="754" spans="2:7" s="139" customFormat="1" x14ac:dyDescent="0.25">
      <c r="B754" s="96">
        <v>150447</v>
      </c>
      <c r="C754" s="136" t="s">
        <v>247</v>
      </c>
      <c r="D754" s="136" t="s">
        <v>245</v>
      </c>
      <c r="E754" s="136" t="s">
        <v>246</v>
      </c>
      <c r="F754" s="137" t="s">
        <v>1107</v>
      </c>
      <c r="G754" s="138"/>
    </row>
    <row r="755" spans="2:7" s="139" customFormat="1" x14ac:dyDescent="0.25">
      <c r="B755" s="96">
        <v>151816</v>
      </c>
      <c r="C755" s="136" t="s">
        <v>394</v>
      </c>
      <c r="D755" s="136" t="s">
        <v>245</v>
      </c>
      <c r="E755" s="136" t="s">
        <v>393</v>
      </c>
      <c r="F755" s="137" t="s">
        <v>1107</v>
      </c>
      <c r="G755" s="138"/>
    </row>
    <row r="756" spans="2:7" s="139" customFormat="1" x14ac:dyDescent="0.25">
      <c r="B756" s="96">
        <v>152973</v>
      </c>
      <c r="C756" s="136" t="s">
        <v>535</v>
      </c>
      <c r="D756" s="136" t="s">
        <v>245</v>
      </c>
      <c r="E756" s="136" t="s">
        <v>393</v>
      </c>
      <c r="F756" s="137" t="s">
        <v>1107</v>
      </c>
      <c r="G756" s="138"/>
    </row>
    <row r="757" spans="2:7" s="139" customFormat="1" x14ac:dyDescent="0.25">
      <c r="B757" s="96">
        <v>153059</v>
      </c>
      <c r="C757" s="136" t="s">
        <v>543</v>
      </c>
      <c r="D757" s="136" t="s">
        <v>245</v>
      </c>
      <c r="E757" s="136" t="s">
        <v>393</v>
      </c>
      <c r="F757" s="137" t="s">
        <v>1107</v>
      </c>
      <c r="G757" s="138"/>
    </row>
    <row r="758" spans="2:7" s="139" customFormat="1" x14ac:dyDescent="0.25">
      <c r="B758" s="96">
        <v>150526</v>
      </c>
      <c r="C758" s="136" t="s">
        <v>256</v>
      </c>
      <c r="D758" s="136" t="s">
        <v>245</v>
      </c>
      <c r="E758" s="136" t="s">
        <v>255</v>
      </c>
      <c r="F758" s="137" t="s">
        <v>1107</v>
      </c>
      <c r="G758" s="138"/>
    </row>
    <row r="759" spans="2:7" s="139" customFormat="1" x14ac:dyDescent="0.25">
      <c r="B759" s="96">
        <v>150538</v>
      </c>
      <c r="C759" s="136" t="s">
        <v>258</v>
      </c>
      <c r="D759" s="136" t="s">
        <v>245</v>
      </c>
      <c r="E759" s="136" t="s">
        <v>257</v>
      </c>
      <c r="F759" s="137" t="s">
        <v>1107</v>
      </c>
      <c r="G759" s="138"/>
    </row>
    <row r="760" spans="2:7" s="139" customFormat="1" x14ac:dyDescent="0.25">
      <c r="B760" s="96">
        <v>152997</v>
      </c>
      <c r="C760" s="136" t="s">
        <v>537</v>
      </c>
      <c r="D760" s="136" t="s">
        <v>245</v>
      </c>
      <c r="E760" s="136" t="s">
        <v>536</v>
      </c>
      <c r="F760" s="137" t="s">
        <v>1107</v>
      </c>
      <c r="G760" s="138"/>
    </row>
    <row r="761" spans="2:7" s="139" customFormat="1" x14ac:dyDescent="0.25">
      <c r="B761" s="96">
        <v>151191</v>
      </c>
      <c r="C761" s="136" t="s">
        <v>329</v>
      </c>
      <c r="D761" s="136" t="s">
        <v>245</v>
      </c>
      <c r="E761" s="136" t="s">
        <v>328</v>
      </c>
      <c r="F761" s="137" t="s">
        <v>1108</v>
      </c>
      <c r="G761" s="138"/>
    </row>
    <row r="762" spans="2:7" s="139" customFormat="1" x14ac:dyDescent="0.25">
      <c r="B762" s="96">
        <v>151841</v>
      </c>
      <c r="C762" s="136" t="s">
        <v>398</v>
      </c>
      <c r="D762" s="136" t="s">
        <v>245</v>
      </c>
      <c r="E762" s="136" t="s">
        <v>397</v>
      </c>
      <c r="F762" s="137" t="s">
        <v>1107</v>
      </c>
      <c r="G762" s="138"/>
    </row>
    <row r="763" spans="2:7" s="139" customFormat="1" x14ac:dyDescent="0.25">
      <c r="B763" s="96">
        <v>150678</v>
      </c>
      <c r="C763" s="136" t="s">
        <v>275</v>
      </c>
      <c r="D763" s="136" t="s">
        <v>245</v>
      </c>
      <c r="E763" s="136" t="s">
        <v>274</v>
      </c>
      <c r="F763" s="137" t="s">
        <v>1107</v>
      </c>
      <c r="G763" s="138"/>
    </row>
    <row r="764" spans="2:7" s="139" customFormat="1" x14ac:dyDescent="0.25">
      <c r="B764" s="96">
        <v>150680</v>
      </c>
      <c r="C764" s="136" t="s">
        <v>277</v>
      </c>
      <c r="D764" s="136" t="s">
        <v>245</v>
      </c>
      <c r="E764" s="136" t="s">
        <v>276</v>
      </c>
      <c r="F764" s="137" t="s">
        <v>1107</v>
      </c>
      <c r="G764" s="138"/>
    </row>
    <row r="765" spans="2:7" s="139" customFormat="1" x14ac:dyDescent="0.25">
      <c r="B765" s="96">
        <v>160854</v>
      </c>
      <c r="C765" s="136" t="s">
        <v>636</v>
      </c>
      <c r="D765" s="136" t="s">
        <v>585</v>
      </c>
      <c r="E765" s="136" t="s">
        <v>635</v>
      </c>
      <c r="F765" s="137" t="s">
        <v>1107</v>
      </c>
      <c r="G765" s="138"/>
    </row>
    <row r="766" spans="2:7" s="139" customFormat="1" x14ac:dyDescent="0.25">
      <c r="B766" s="96">
        <v>161706</v>
      </c>
      <c r="C766" s="136" t="s">
        <v>719</v>
      </c>
      <c r="D766" s="136" t="s">
        <v>585</v>
      </c>
      <c r="E766" s="136" t="s">
        <v>718</v>
      </c>
      <c r="F766" s="137" t="s">
        <v>1107</v>
      </c>
      <c r="G766" s="138"/>
    </row>
    <row r="767" spans="2:7" s="139" customFormat="1" x14ac:dyDescent="0.25">
      <c r="B767" s="96">
        <v>161718</v>
      </c>
      <c r="C767" s="136" t="s">
        <v>721</v>
      </c>
      <c r="D767" s="136" t="s">
        <v>585</v>
      </c>
      <c r="E767" s="136" t="s">
        <v>720</v>
      </c>
      <c r="F767" s="137" t="s">
        <v>1107</v>
      </c>
      <c r="G767" s="138"/>
    </row>
    <row r="768" spans="2:7" s="139" customFormat="1" x14ac:dyDescent="0.25">
      <c r="B768" s="96">
        <v>161895</v>
      </c>
      <c r="C768" s="136" t="s">
        <v>740</v>
      </c>
      <c r="D768" s="136" t="s">
        <v>585</v>
      </c>
      <c r="E768" s="136" t="s">
        <v>739</v>
      </c>
      <c r="F768" s="137" t="s">
        <v>1107</v>
      </c>
      <c r="G768" s="138"/>
    </row>
    <row r="769" spans="2:7" s="139" customFormat="1" x14ac:dyDescent="0.25">
      <c r="B769" s="96">
        <v>161755</v>
      </c>
      <c r="C769" s="136" t="s">
        <v>725</v>
      </c>
      <c r="D769" s="136" t="s">
        <v>585</v>
      </c>
      <c r="E769" s="136" t="s">
        <v>724</v>
      </c>
      <c r="F769" s="137" t="s">
        <v>1107</v>
      </c>
      <c r="G769" s="138"/>
    </row>
    <row r="770" spans="2:7" s="139" customFormat="1" x14ac:dyDescent="0.25">
      <c r="B770" s="96">
        <v>161767</v>
      </c>
      <c r="C770" s="136" t="s">
        <v>726</v>
      </c>
      <c r="D770" s="136" t="s">
        <v>585</v>
      </c>
      <c r="E770" s="136" t="s">
        <v>724</v>
      </c>
      <c r="F770" s="137" t="s">
        <v>1107</v>
      </c>
      <c r="G770" s="138"/>
    </row>
    <row r="771" spans="2:7" s="139" customFormat="1" x14ac:dyDescent="0.25">
      <c r="B771" s="96">
        <v>161779</v>
      </c>
      <c r="C771" s="136" t="s">
        <v>728</v>
      </c>
      <c r="D771" s="136" t="s">
        <v>585</v>
      </c>
      <c r="E771" s="136" t="s">
        <v>727</v>
      </c>
      <c r="F771" s="137" t="s">
        <v>1107</v>
      </c>
      <c r="G771" s="138"/>
    </row>
    <row r="772" spans="2:7" s="139" customFormat="1" x14ac:dyDescent="0.25">
      <c r="B772" s="96">
        <v>160416</v>
      </c>
      <c r="C772" s="136" t="s">
        <v>587</v>
      </c>
      <c r="D772" s="136" t="s">
        <v>585</v>
      </c>
      <c r="E772" s="136" t="s">
        <v>586</v>
      </c>
      <c r="F772" s="137" t="s">
        <v>1107</v>
      </c>
      <c r="G772" s="138"/>
    </row>
    <row r="773" spans="2:7" s="139" customFormat="1" x14ac:dyDescent="0.25">
      <c r="B773" s="96">
        <v>161792</v>
      </c>
      <c r="C773" s="136" t="s">
        <v>731</v>
      </c>
      <c r="D773" s="136" t="s">
        <v>585</v>
      </c>
      <c r="E773" s="136" t="s">
        <v>730</v>
      </c>
      <c r="F773" s="137" t="s">
        <v>1107</v>
      </c>
      <c r="G773" s="138"/>
    </row>
    <row r="774" spans="2:7" s="139" customFormat="1" x14ac:dyDescent="0.25">
      <c r="B774" s="96">
        <v>160465</v>
      </c>
      <c r="C774" s="136" t="s">
        <v>591</v>
      </c>
      <c r="D774" s="136" t="s">
        <v>585</v>
      </c>
      <c r="E774" s="136" t="s">
        <v>590</v>
      </c>
      <c r="F774" s="137" t="s">
        <v>1108</v>
      </c>
      <c r="G774" s="138"/>
    </row>
    <row r="775" spans="2:7" s="139" customFormat="1" x14ac:dyDescent="0.25">
      <c r="B775" s="96">
        <v>161780</v>
      </c>
      <c r="C775" s="136" t="s">
        <v>729</v>
      </c>
      <c r="D775" s="136" t="s">
        <v>585</v>
      </c>
      <c r="E775" s="136" t="s">
        <v>590</v>
      </c>
      <c r="F775" s="137" t="s">
        <v>1107</v>
      </c>
      <c r="G775" s="138"/>
    </row>
    <row r="776" spans="2:7" s="139" customFormat="1" x14ac:dyDescent="0.25">
      <c r="B776" s="96">
        <v>161913</v>
      </c>
      <c r="C776" s="136" t="s">
        <v>744</v>
      </c>
      <c r="D776" s="136" t="s">
        <v>585</v>
      </c>
      <c r="E776" s="136" t="s">
        <v>743</v>
      </c>
      <c r="F776" s="137" t="s">
        <v>1107</v>
      </c>
      <c r="G776" s="138"/>
    </row>
    <row r="777" spans="2:7" s="139" customFormat="1" x14ac:dyDescent="0.25">
      <c r="B777" s="96">
        <v>161822</v>
      </c>
      <c r="C777" s="136" t="s">
        <v>733</v>
      </c>
      <c r="D777" s="136" t="s">
        <v>585</v>
      </c>
      <c r="E777" s="136" t="s">
        <v>732</v>
      </c>
      <c r="F777" s="137" t="s">
        <v>1107</v>
      </c>
      <c r="G777" s="138"/>
    </row>
    <row r="778" spans="2:7" s="139" customFormat="1" x14ac:dyDescent="0.25">
      <c r="B778" s="96">
        <v>161998</v>
      </c>
      <c r="C778" s="136" t="s">
        <v>753</v>
      </c>
      <c r="D778" s="136" t="s">
        <v>585</v>
      </c>
      <c r="E778" s="136" t="s">
        <v>732</v>
      </c>
      <c r="F778" s="137" t="s">
        <v>1107</v>
      </c>
      <c r="G778" s="138"/>
    </row>
    <row r="779" spans="2:7" s="139" customFormat="1" x14ac:dyDescent="0.25">
      <c r="B779" s="96">
        <v>161883</v>
      </c>
      <c r="C779" s="136" t="s">
        <v>738</v>
      </c>
      <c r="D779" s="136" t="s">
        <v>585</v>
      </c>
      <c r="E779" s="136" t="s">
        <v>737</v>
      </c>
      <c r="F779" s="137" t="s">
        <v>1107</v>
      </c>
      <c r="G779" s="138"/>
    </row>
    <row r="780" spans="2:7" s="139" customFormat="1" x14ac:dyDescent="0.25">
      <c r="B780" s="96">
        <v>160593</v>
      </c>
      <c r="C780" s="136" t="s">
        <v>609</v>
      </c>
      <c r="D780" s="136" t="s">
        <v>585</v>
      </c>
      <c r="E780" s="136" t="s">
        <v>608</v>
      </c>
      <c r="F780" s="137" t="s">
        <v>1108</v>
      </c>
      <c r="G780" s="138"/>
    </row>
    <row r="781" spans="2:7" s="139" customFormat="1" x14ac:dyDescent="0.25">
      <c r="B781" s="96">
        <v>160635</v>
      </c>
      <c r="C781" s="136" t="s">
        <v>612</v>
      </c>
      <c r="D781" s="136" t="s">
        <v>585</v>
      </c>
      <c r="E781" s="136" t="s">
        <v>608</v>
      </c>
      <c r="F781" s="137" t="s">
        <v>1107</v>
      </c>
      <c r="G781" s="138"/>
    </row>
    <row r="782" spans="2:7" s="139" customFormat="1" x14ac:dyDescent="0.25">
      <c r="B782" s="96">
        <v>161858</v>
      </c>
      <c r="C782" s="136" t="s">
        <v>734</v>
      </c>
      <c r="D782" s="136" t="s">
        <v>585</v>
      </c>
      <c r="E782" s="136" t="s">
        <v>608</v>
      </c>
      <c r="F782" s="137" t="s">
        <v>1107</v>
      </c>
      <c r="G782" s="138"/>
    </row>
    <row r="783" spans="2:7" s="139" customFormat="1" x14ac:dyDescent="0.25">
      <c r="B783" s="96">
        <v>161860</v>
      </c>
      <c r="C783" s="136" t="s">
        <v>735</v>
      </c>
      <c r="D783" s="136" t="s">
        <v>585</v>
      </c>
      <c r="E783" s="136" t="s">
        <v>608</v>
      </c>
      <c r="F783" s="137" t="s">
        <v>1107</v>
      </c>
      <c r="G783" s="138"/>
    </row>
    <row r="784" spans="2:7" s="139" customFormat="1" x14ac:dyDescent="0.25">
      <c r="B784" s="96">
        <v>161871</v>
      </c>
      <c r="C784" s="136" t="s">
        <v>736</v>
      </c>
      <c r="D784" s="136" t="s">
        <v>585</v>
      </c>
      <c r="E784" s="136" t="s">
        <v>608</v>
      </c>
      <c r="F784" s="137" t="s">
        <v>1107</v>
      </c>
      <c r="G784" s="138"/>
    </row>
    <row r="785" spans="2:7" s="139" customFormat="1" x14ac:dyDescent="0.25">
      <c r="B785" s="96">
        <v>400002</v>
      </c>
      <c r="C785" s="136" t="s">
        <v>1016</v>
      </c>
      <c r="D785" s="136" t="s">
        <v>585</v>
      </c>
      <c r="E785" s="136" t="s">
        <v>608</v>
      </c>
      <c r="F785" s="137" t="s">
        <v>1107</v>
      </c>
      <c r="G785" s="138"/>
    </row>
    <row r="786" spans="2:7" s="139" customFormat="1" x14ac:dyDescent="0.25">
      <c r="B786" s="96">
        <v>401626</v>
      </c>
      <c r="C786" s="136" t="s">
        <v>1045</v>
      </c>
      <c r="D786" s="136" t="s">
        <v>585</v>
      </c>
      <c r="E786" s="136" t="s">
        <v>608</v>
      </c>
      <c r="F786" s="137" t="s">
        <v>1107</v>
      </c>
      <c r="G786" s="138"/>
    </row>
    <row r="787" spans="2:7" s="139" customFormat="1" x14ac:dyDescent="0.25">
      <c r="B787" s="96">
        <v>402977</v>
      </c>
      <c r="C787" s="136" t="s">
        <v>1070</v>
      </c>
      <c r="D787" s="136" t="s">
        <v>585</v>
      </c>
      <c r="E787" s="136" t="s">
        <v>608</v>
      </c>
      <c r="F787" s="137" t="s">
        <v>1107</v>
      </c>
      <c r="G787" s="138"/>
    </row>
    <row r="788" spans="2:7" s="139" customFormat="1" x14ac:dyDescent="0.25">
      <c r="B788" s="96">
        <v>160453</v>
      </c>
      <c r="C788" s="136" t="s">
        <v>589</v>
      </c>
      <c r="D788" s="136" t="s">
        <v>585</v>
      </c>
      <c r="E788" s="136" t="s">
        <v>588</v>
      </c>
      <c r="F788" s="137" t="s">
        <v>1107</v>
      </c>
      <c r="G788" s="138"/>
    </row>
    <row r="789" spans="2:7" s="139" customFormat="1" x14ac:dyDescent="0.25">
      <c r="B789" s="142">
        <v>160532</v>
      </c>
      <c r="C789" s="143" t="s">
        <v>600</v>
      </c>
      <c r="D789" s="143" t="s">
        <v>585</v>
      </c>
      <c r="E789" s="143" t="s">
        <v>588</v>
      </c>
      <c r="F789" s="144" t="s">
        <v>1107</v>
      </c>
      <c r="G789" s="138"/>
    </row>
  </sheetData>
  <sheetProtection algorithmName="SHA-512" hashValue="ZE5INmH7PJqBUiMbxQqFvD8e4q11J1/MGpZ8gdR/JhTX1+6rn3OBafY3mMVOmeu7+rvHWbSiDqx2n4MFlTMTSw==" saltValue="NeVxNnND1US4hluSWD8H1g==" spinCount="100000" sheet="1" objects="1" scenarios="1"/>
  <autoFilter ref="B2:G789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Simulador</vt:lpstr>
      <vt:lpstr>Base</vt:lpstr>
      <vt:lpstr>Escolas_Códigos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</dc:creator>
  <cp:lastModifiedBy>Rui Marques Almeida</cp:lastModifiedBy>
  <dcterms:created xsi:type="dcterms:W3CDTF">2017-04-26T10:50:22Z</dcterms:created>
  <dcterms:modified xsi:type="dcterms:W3CDTF">2019-02-14T12:55:21Z</dcterms:modified>
</cp:coreProperties>
</file>